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Z:\06_学校・計画グループ\★営繕課HP（外部向け）\R5.1様式更新（標識確認票・下請通知書・施工体制台帳・再生資源利用(促進)計画書）\"/>
    </mc:Choice>
  </mc:AlternateContent>
  <bookViews>
    <workbookView xWindow="0" yWindow="0" windowWidth="28800" windowHeight="12210"/>
  </bookViews>
  <sheets>
    <sheet name="様式１、２（記入例）" sheetId="19" r:id="rId1"/>
    <sheet name="コード・定義等" sheetId="1" r:id="rId2"/>
  </sheets>
  <externalReferences>
    <externalReference r:id="rId3"/>
    <externalReference r:id="rId4"/>
    <externalReference r:id="rId5"/>
  </externalReferences>
  <definedNames>
    <definedName name="_xlnm.Print_Area" localSheetId="1">コード・定義等!$A$1:$X$155</definedName>
    <definedName name="解体業許可" localSheetId="0">[1]Code!$BO$11:$BO$57</definedName>
    <definedName name="解体業許可">[2]Code!$BO$11:$BO$57</definedName>
    <definedName name="建設業許可" localSheetId="0">[1]Code!$BK$11:$BK$58</definedName>
    <definedName name="建設業許可">[2]Code!$BK$11:$BK$58</definedName>
    <definedName name="構造" localSheetId="0">[1]Code!$BY$11:$BY$16</definedName>
    <definedName name="構造">[2]Code!$BY$11:$BY$16</definedName>
    <definedName name="使途" localSheetId="0">[1]Code!$CB$11:$CB$19</definedName>
    <definedName name="使途">[2]Code!$CB$11:$CB$19</definedName>
    <definedName name="請負会社" localSheetId="0">[1]Code!$CE$11:$CE$20</definedName>
    <definedName name="請負会社">[2]Code!$CE$11:$CE$20</definedName>
    <definedName name="特定" localSheetId="0">[1]Code!$BM$11:$BM$12</definedName>
    <definedName name="特定">[2]Code!$BM$11:$BM$12</definedName>
  </definedNames>
  <calcPr calcId="162913"/>
</workbook>
</file>

<file path=xl/calcChain.xml><?xml version="1.0" encoding="utf-8"?>
<calcChain xmlns="http://schemas.openxmlformats.org/spreadsheetml/2006/main">
  <c r="DS329" i="19" l="1"/>
  <c r="DU328" i="19"/>
  <c r="DT328" i="19"/>
  <c r="CL328" i="19" s="1"/>
  <c r="DS328" i="19"/>
  <c r="CW328" i="19"/>
  <c r="X328" i="19"/>
  <c r="S328" i="19"/>
  <c r="DS327" i="19"/>
  <c r="DT326" i="19"/>
  <c r="DS326" i="19"/>
  <c r="DC326" i="19" s="1"/>
  <c r="DH326" i="19" s="1"/>
  <c r="J326" i="19"/>
  <c r="DS325" i="19"/>
  <c r="DT324" i="19"/>
  <c r="DH324" i="19" s="1"/>
  <c r="DS324" i="19"/>
  <c r="DC324" i="19"/>
  <c r="J324" i="19"/>
  <c r="DS323" i="19"/>
  <c r="DT322" i="19"/>
  <c r="DS322" i="19"/>
  <c r="DC322" i="19" s="1"/>
  <c r="DH322" i="19" s="1"/>
  <c r="J322" i="19"/>
  <c r="DS321" i="19"/>
  <c r="DT320" i="19"/>
  <c r="DH320" i="19" s="1"/>
  <c r="DS320" i="19"/>
  <c r="DC320" i="19"/>
  <c r="J320" i="19"/>
  <c r="DS319" i="19"/>
  <c r="DT318" i="19"/>
  <c r="DS318" i="19"/>
  <c r="DC318" i="19" s="1"/>
  <c r="DH318" i="19" s="1"/>
  <c r="J318" i="19"/>
  <c r="DS317" i="19"/>
  <c r="DT316" i="19"/>
  <c r="DH316" i="19" s="1"/>
  <c r="DS316" i="19"/>
  <c r="DC316" i="19"/>
  <c r="J316" i="19"/>
  <c r="J328" i="19" s="1"/>
  <c r="DS315" i="19"/>
  <c r="DT314" i="19"/>
  <c r="DS314" i="19"/>
  <c r="DC314" i="19" s="1"/>
  <c r="DH314" i="19" s="1"/>
  <c r="J314" i="19"/>
  <c r="DS313" i="19"/>
  <c r="DT312" i="19"/>
  <c r="DH312" i="19" s="1"/>
  <c r="DS312" i="19"/>
  <c r="DC312" i="19"/>
  <c r="J312" i="19"/>
  <c r="DS311" i="19"/>
  <c r="DT310" i="19"/>
  <c r="DS310" i="19"/>
  <c r="DC310" i="19" s="1"/>
  <c r="DH310" i="19" s="1"/>
  <c r="J310" i="19"/>
  <c r="DS309" i="19"/>
  <c r="DT308" i="19"/>
  <c r="DH308" i="19" s="1"/>
  <c r="DS308" i="19"/>
  <c r="DC308" i="19"/>
  <c r="J308" i="19"/>
  <c r="DS307" i="19"/>
  <c r="DT306" i="19"/>
  <c r="DS306" i="19"/>
  <c r="DC306" i="19" s="1"/>
  <c r="DH306" i="19" s="1"/>
  <c r="J306" i="19"/>
  <c r="DS305" i="19"/>
  <c r="DT304" i="19"/>
  <c r="DH304" i="19" s="1"/>
  <c r="DS304" i="19"/>
  <c r="DC304" i="19"/>
  <c r="J304" i="19"/>
  <c r="DS303" i="19"/>
  <c r="DT302" i="19"/>
  <c r="DS302" i="19"/>
  <c r="DC302" i="19" s="1"/>
  <c r="DH302" i="19" s="1"/>
  <c r="J302" i="19"/>
  <c r="DS301" i="19"/>
  <c r="DT300" i="19"/>
  <c r="DH300" i="19" s="1"/>
  <c r="DS300" i="19"/>
  <c r="DC300" i="19"/>
  <c r="J300" i="19"/>
  <c r="DS299" i="19"/>
  <c r="DV298" i="19"/>
  <c r="DT298" i="19"/>
  <c r="DS298" i="19"/>
  <c r="DC298" i="19" s="1"/>
  <c r="J298" i="19"/>
  <c r="DS297" i="19"/>
  <c r="DT296" i="19"/>
  <c r="DS296" i="19"/>
  <c r="DC296" i="19"/>
  <c r="DH296" i="19" s="1"/>
  <c r="J296" i="19"/>
  <c r="DS295" i="19"/>
  <c r="DT294" i="19"/>
  <c r="DS294" i="19"/>
  <c r="DC294" i="19" s="1"/>
  <c r="J294" i="19"/>
  <c r="DS293" i="19"/>
  <c r="DT292" i="19"/>
  <c r="DS292" i="19"/>
  <c r="DC292" i="19"/>
  <c r="DH292" i="19" s="1"/>
  <c r="J292" i="19"/>
  <c r="DS291" i="19"/>
  <c r="DT290" i="19"/>
  <c r="DS290" i="19"/>
  <c r="DC290" i="19" s="1"/>
  <c r="J290" i="19"/>
  <c r="DS289" i="19"/>
  <c r="DT288" i="19"/>
  <c r="DS288" i="19"/>
  <c r="DC288" i="19"/>
  <c r="DH288" i="19" s="1"/>
  <c r="J288" i="19"/>
  <c r="AR238" i="19"/>
  <c r="Z238" i="19"/>
  <c r="DM238" i="19" s="1"/>
  <c r="DM237" i="19"/>
  <c r="DM236" i="19"/>
  <c r="AR235" i="19"/>
  <c r="DM235" i="19" s="1"/>
  <c r="Z235" i="19"/>
  <c r="DM234" i="19"/>
  <c r="DM233" i="19"/>
  <c r="DM232" i="19"/>
  <c r="AR232" i="19"/>
  <c r="Z232" i="19"/>
  <c r="DM231" i="19"/>
  <c r="DM230" i="19"/>
  <c r="AR229" i="19"/>
  <c r="DM229" i="19" s="1"/>
  <c r="Z229" i="19"/>
  <c r="DM228" i="19"/>
  <c r="DM227" i="19"/>
  <c r="AR226" i="19"/>
  <c r="Z226" i="19"/>
  <c r="DM226" i="19" s="1"/>
  <c r="DM225" i="19"/>
  <c r="DM224" i="19"/>
  <c r="AR223" i="19"/>
  <c r="DM223" i="19" s="1"/>
  <c r="Z223" i="19"/>
  <c r="DM222" i="19"/>
  <c r="DM221" i="19"/>
  <c r="DM220" i="19"/>
  <c r="AR220" i="19"/>
  <c r="Z220" i="19"/>
  <c r="DM219" i="19"/>
  <c r="DM218" i="19"/>
  <c r="AR217" i="19"/>
  <c r="DM217" i="19" s="1"/>
  <c r="Z217" i="19"/>
  <c r="DM216" i="19"/>
  <c r="DM215" i="19"/>
  <c r="AR214" i="19"/>
  <c r="Z214" i="19"/>
  <c r="DM214" i="19" s="1"/>
  <c r="DM213" i="19"/>
  <c r="DM212" i="19"/>
  <c r="CW203" i="19"/>
  <c r="CW201" i="19"/>
  <c r="AT201" i="19"/>
  <c r="K201" i="19"/>
  <c r="CW199" i="19"/>
  <c r="BS199" i="19"/>
  <c r="BO199" i="19"/>
  <c r="AT199" i="19"/>
  <c r="DO198" i="19"/>
  <c r="CW197" i="19"/>
  <c r="BS197" i="19"/>
  <c r="BO197" i="19"/>
  <c r="AG197" i="19"/>
  <c r="DO196" i="19"/>
  <c r="BI195" i="19"/>
  <c r="AX195" i="19"/>
  <c r="K193" i="19"/>
  <c r="CJ190" i="19"/>
  <c r="DC189" i="19"/>
  <c r="AU189" i="19"/>
  <c r="CJ188" i="19"/>
  <c r="BK188" i="19"/>
  <c r="DC187" i="19"/>
  <c r="BX187" i="19"/>
  <c r="BK187" i="19"/>
  <c r="AU187" i="19"/>
  <c r="CL186" i="19"/>
  <c r="BX186" i="19"/>
  <c r="BU186" i="19"/>
  <c r="BK186" i="19"/>
  <c r="AP184" i="19"/>
  <c r="BK183" i="19"/>
  <c r="BK181" i="19"/>
  <c r="DS160" i="19"/>
  <c r="DU159" i="19"/>
  <c r="CW159" i="19" s="1"/>
  <c r="DT159" i="19"/>
  <c r="DS159" i="19"/>
  <c r="CL159" i="19"/>
  <c r="X159" i="19"/>
  <c r="S159" i="19"/>
  <c r="DS158" i="19"/>
  <c r="DC157" i="19" s="1"/>
  <c r="DT157" i="19"/>
  <c r="DH157" i="19" s="1"/>
  <c r="DS157" i="19"/>
  <c r="J157" i="19"/>
  <c r="DS156" i="19"/>
  <c r="DT155" i="19"/>
  <c r="DS155" i="19"/>
  <c r="DC155" i="19" s="1"/>
  <c r="DH155" i="19" s="1"/>
  <c r="J155" i="19"/>
  <c r="DS154" i="19"/>
  <c r="DC153" i="19" s="1"/>
  <c r="DT153" i="19"/>
  <c r="DS153" i="19"/>
  <c r="J153" i="19"/>
  <c r="DS152" i="19"/>
  <c r="DT151" i="19"/>
  <c r="DS151" i="19"/>
  <c r="DC151" i="19" s="1"/>
  <c r="DH151" i="19" s="1"/>
  <c r="J151" i="19"/>
  <c r="DS150" i="19"/>
  <c r="DC149" i="19" s="1"/>
  <c r="DT149" i="19"/>
  <c r="DS149" i="19"/>
  <c r="J149" i="19"/>
  <c r="DS148" i="19"/>
  <c r="DT147" i="19"/>
  <c r="DS147" i="19"/>
  <c r="DC147" i="19" s="1"/>
  <c r="J147" i="19"/>
  <c r="J159" i="19" s="1"/>
  <c r="DS146" i="19"/>
  <c r="DC145" i="19" s="1"/>
  <c r="DT145" i="19"/>
  <c r="DS145" i="19"/>
  <c r="J145" i="19"/>
  <c r="DS144" i="19"/>
  <c r="DT143" i="19"/>
  <c r="DS143" i="19"/>
  <c r="DC143" i="19" s="1"/>
  <c r="DH143" i="19" s="1"/>
  <c r="J143" i="19"/>
  <c r="DS142" i="19"/>
  <c r="DC141" i="19" s="1"/>
  <c r="DT141" i="19"/>
  <c r="DS141" i="19"/>
  <c r="J141" i="19"/>
  <c r="DS140" i="19"/>
  <c r="DT139" i="19"/>
  <c r="DS139" i="19"/>
  <c r="DC139" i="19" s="1"/>
  <c r="DH139" i="19" s="1"/>
  <c r="J139" i="19"/>
  <c r="DS138" i="19"/>
  <c r="DC137" i="19" s="1"/>
  <c r="DT137" i="19"/>
  <c r="DS137" i="19"/>
  <c r="J137" i="19"/>
  <c r="DS136" i="19"/>
  <c r="DT135" i="19"/>
  <c r="DS135" i="19"/>
  <c r="DC135" i="19" s="1"/>
  <c r="DH135" i="19" s="1"/>
  <c r="J135" i="19"/>
  <c r="DS134" i="19"/>
  <c r="DC133" i="19" s="1"/>
  <c r="DT133" i="19"/>
  <c r="DS133" i="19"/>
  <c r="J133" i="19"/>
  <c r="DS132" i="19"/>
  <c r="DT131" i="19"/>
  <c r="DS131" i="19"/>
  <c r="DC131" i="19" s="1"/>
  <c r="DH131" i="19" s="1"/>
  <c r="J131" i="19"/>
  <c r="DS130" i="19"/>
  <c r="DC129" i="19" s="1"/>
  <c r="DH129" i="19" s="1"/>
  <c r="DV129" i="19"/>
  <c r="DT129" i="19"/>
  <c r="DS129" i="19"/>
  <c r="J129" i="19"/>
  <c r="DS128" i="19"/>
  <c r="DT127" i="19"/>
  <c r="DS127" i="19"/>
  <c r="DC127" i="19" s="1"/>
  <c r="J127" i="19"/>
  <c r="DS126" i="19"/>
  <c r="DT125" i="19"/>
  <c r="DS125" i="19"/>
  <c r="DH125" i="19"/>
  <c r="DC125" i="19"/>
  <c r="J125" i="19"/>
  <c r="DS124" i="19"/>
  <c r="DT123" i="19"/>
  <c r="DH123" i="19" s="1"/>
  <c r="DS123" i="19"/>
  <c r="DC123" i="19" s="1"/>
  <c r="J123" i="19"/>
  <c r="DS122" i="19"/>
  <c r="DT121" i="19"/>
  <c r="DS121" i="19"/>
  <c r="DH121" i="19"/>
  <c r="DC121" i="19"/>
  <c r="J121" i="19"/>
  <c r="DS120" i="19"/>
  <c r="DT119" i="19"/>
  <c r="DS119" i="19"/>
  <c r="DC119" i="19" s="1"/>
  <c r="J119" i="19"/>
  <c r="AR69" i="19"/>
  <c r="DM69" i="19" s="1"/>
  <c r="Z69" i="19"/>
  <c r="DM68" i="19"/>
  <c r="DM67" i="19"/>
  <c r="AR66" i="19"/>
  <c r="Z66" i="19"/>
  <c r="DM66" i="19" s="1"/>
  <c r="DM65" i="19"/>
  <c r="DM64" i="19"/>
  <c r="AR63" i="19"/>
  <c r="DM63" i="19" s="1"/>
  <c r="Z63" i="19"/>
  <c r="DM62" i="19"/>
  <c r="DM61" i="19"/>
  <c r="DM60" i="19"/>
  <c r="AR60" i="19"/>
  <c r="Z60" i="19"/>
  <c r="DM59" i="19"/>
  <c r="DM58" i="19"/>
  <c r="AR57" i="19"/>
  <c r="DM57" i="19" s="1"/>
  <c r="Z57" i="19"/>
  <c r="DM56" i="19"/>
  <c r="DM55" i="19"/>
  <c r="AR54" i="19"/>
  <c r="Z54" i="19"/>
  <c r="DM54" i="19" s="1"/>
  <c r="DM53" i="19"/>
  <c r="DM52" i="19"/>
  <c r="AR51" i="19"/>
  <c r="DM51" i="19" s="1"/>
  <c r="Z51" i="19"/>
  <c r="DM50" i="19"/>
  <c r="DM49" i="19"/>
  <c r="DM48" i="19"/>
  <c r="AR48" i="19"/>
  <c r="Z48" i="19"/>
  <c r="DM47" i="19"/>
  <c r="DM46" i="19"/>
  <c r="AR45" i="19"/>
  <c r="DM45" i="19" s="1"/>
  <c r="Z45" i="19"/>
  <c r="DM44" i="19"/>
  <c r="DM43" i="19"/>
  <c r="DH119" i="19" l="1"/>
  <c r="DV159" i="19"/>
  <c r="DC159" i="19" s="1"/>
  <c r="DH147" i="19"/>
  <c r="DH290" i="19"/>
  <c r="DH159" i="19"/>
  <c r="DH133" i="19"/>
  <c r="DH137" i="19"/>
  <c r="DH141" i="19"/>
  <c r="DH145" i="19"/>
  <c r="DH149" i="19"/>
  <c r="DH153" i="19"/>
  <c r="DH294" i="19"/>
  <c r="DH127" i="19"/>
  <c r="DH298" i="19"/>
  <c r="DV328" i="19"/>
  <c r="DC328" i="19" s="1"/>
  <c r="DH328" i="19" s="1"/>
  <c r="BJ4" i="19" l="1"/>
  <c r="AT30" i="19"/>
  <c r="AX26" i="19" l="1"/>
  <c r="AP15" i="19" l="1"/>
</calcChain>
</file>

<file path=xl/comments1.xml><?xml version="1.0" encoding="utf-8"?>
<comments xmlns="http://schemas.openxmlformats.org/spreadsheetml/2006/main">
  <authors>
    <author>作成者</author>
  </authors>
  <commentList>
    <comment ref="BK12" authorId="0" shapeId="0">
      <text>
        <r>
          <rPr>
            <sz val="9"/>
            <color indexed="81"/>
            <rFont val="ＭＳ Ｐゴシック"/>
            <family val="3"/>
            <charset val="128"/>
          </rPr>
          <t>法人番号を半角数値13桁で入力してください。
法人番号は、下記ＵＲＬから検索できますhttps://www.houjin-bangou.nta.go.jp/</t>
        </r>
      </text>
    </comment>
    <comment ref="CL17" authorId="0" shapeId="0">
      <text>
        <r>
          <rPr>
            <sz val="9"/>
            <color indexed="81"/>
            <rFont val="ＭＳ Ｐゴシック"/>
            <family val="3"/>
            <charset val="128"/>
          </rPr>
          <t>選択してください。</t>
        </r>
      </text>
    </comment>
    <comment ref="AU18" authorId="0" shapeId="0">
      <text>
        <r>
          <rPr>
            <sz val="9"/>
            <color indexed="81"/>
            <rFont val="MS P ゴシック"/>
            <family val="3"/>
            <charset val="128"/>
          </rPr>
          <t>発注担当者名を記入してください。</t>
        </r>
      </text>
    </comment>
    <comment ref="BK19" authorId="0" shapeId="0">
      <text>
        <r>
          <rPr>
            <sz val="9"/>
            <color indexed="81"/>
            <rFont val="MS P ゴシック"/>
            <family val="3"/>
            <charset val="128"/>
          </rPr>
          <t>契約書に記載した本店、支店等の住所をご記入ください。</t>
        </r>
      </text>
    </comment>
    <comment ref="CJ19" authorId="0" shapeId="0">
      <text>
        <r>
          <rPr>
            <sz val="9"/>
            <color indexed="81"/>
            <rFont val="MS P ゴシック"/>
            <family val="3"/>
            <charset val="128"/>
          </rPr>
          <t>半角で入力してください。
調査票記入者に問合せする場合がありますので、本店、支店等の電話番号をご記入ください。</t>
        </r>
      </text>
    </comment>
    <comment ref="AU20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半角で入力してください。03-1234-5678
</t>
        </r>
      </text>
    </comment>
    <comment ref="CJ21" authorId="0" shapeId="0">
      <text>
        <r>
          <rPr>
            <sz val="9"/>
            <color indexed="81"/>
            <rFont val="MS P ゴシック"/>
            <family val="3"/>
            <charset val="128"/>
          </rPr>
          <t>半角で入力してください。
調査票記入者に問合せする場合がありますので、記入者のメールアドレスもしくは代表メールアドレスをご記入ください。</t>
        </r>
      </text>
    </comment>
    <comment ref="K24" authorId="0" shapeId="0">
      <text>
        <r>
          <rPr>
            <sz val="9"/>
            <color indexed="81"/>
            <rFont val="ＭＳ Ｐゴシック"/>
            <family val="3"/>
            <charset val="128"/>
          </rPr>
          <t>全角で工事名を記載してください。</t>
        </r>
      </text>
    </comment>
    <comment ref="BI26" authorId="0" shapeId="0">
      <text>
        <r>
          <rPr>
            <sz val="9"/>
            <color indexed="81"/>
            <rFont val="ＭＳ Ｐゴシック"/>
            <family val="3"/>
            <charset val="128"/>
          </rPr>
          <t>万円単位で入力してください（千円単位を四捨五入）</t>
        </r>
      </text>
    </comment>
    <comment ref="DO27" authorId="0" shapeId="0">
      <text>
        <r>
          <rPr>
            <sz val="9"/>
            <color indexed="81"/>
            <rFont val="ＭＳ Ｐゴシック"/>
            <family val="3"/>
            <charset val="128"/>
          </rPr>
          <t>整数0～99を入力してください。</t>
        </r>
      </text>
    </comment>
    <comment ref="CW30" authorId="0" shapeId="0">
      <text>
        <r>
          <rPr>
            <sz val="9"/>
            <color indexed="81"/>
            <rFont val="MS P ゴシック"/>
            <family val="3"/>
            <charset val="128"/>
          </rPr>
          <t>建築物等の一部を解体もしくは、改修をする場合、解体もしくは改修する部分の面積を記載してください。</t>
        </r>
      </text>
    </comment>
    <comment ref="BK181" authorId="0" shapeId="0">
      <text>
        <r>
          <rPr>
            <sz val="9"/>
            <color indexed="81"/>
            <rFont val="ＭＳ Ｐゴシック"/>
            <family val="3"/>
            <charset val="128"/>
          </rPr>
          <t>法人番号を半角数値13桁で入力してください。
法人番号は、下記ＵＲＬから検索できますhttp://www.houjin-bangou.nta.go.jp/</t>
        </r>
      </text>
    </comment>
    <comment ref="AU187" authorId="0" shapeId="0">
      <text>
        <r>
          <rPr>
            <sz val="9"/>
            <color indexed="81"/>
            <rFont val="MS P ゴシック"/>
            <family val="3"/>
            <charset val="128"/>
          </rPr>
          <t>発注担当者名を記入してください。</t>
        </r>
      </text>
    </comment>
    <comment ref="BK188" authorId="0" shapeId="0">
      <text>
        <r>
          <rPr>
            <sz val="9"/>
            <color indexed="81"/>
            <rFont val="MS P ゴシック"/>
            <family val="3"/>
            <charset val="128"/>
          </rPr>
          <t>契約書に記載した本店、支店等の住所をご記入ください。</t>
        </r>
      </text>
    </comment>
    <comment ref="CJ188" authorId="0" shapeId="0">
      <text>
        <r>
          <rPr>
            <sz val="9"/>
            <color indexed="81"/>
            <rFont val="MS P ゴシック"/>
            <family val="3"/>
            <charset val="128"/>
          </rPr>
          <t>半角で入力してください。
調査票記入者に問合せする場合がありますので、本店、支店等の電話番号をご記入ください。</t>
        </r>
      </text>
    </comment>
    <comment ref="AU189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半角で入力してください。03-1234-5678
</t>
        </r>
      </text>
    </comment>
    <comment ref="CJ190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半角で入力してください。
調査票記入者に問合せする場合がありますので、記入者のメールアドレスもしくは代表メールアドレスをご記入ください。
</t>
        </r>
      </text>
    </comment>
    <comment ref="K193" authorId="0" shapeId="0">
      <text>
        <r>
          <rPr>
            <sz val="9"/>
            <color indexed="81"/>
            <rFont val="ＭＳ Ｐゴシック"/>
            <family val="3"/>
            <charset val="128"/>
          </rPr>
          <t>全角で工事名を記載してください。</t>
        </r>
      </text>
    </comment>
    <comment ref="BI195" authorId="0" shapeId="0">
      <text>
        <r>
          <rPr>
            <sz val="9"/>
            <color indexed="81"/>
            <rFont val="ＭＳ Ｐゴシック"/>
            <family val="3"/>
            <charset val="128"/>
          </rPr>
          <t>万円単位で入力してください（千円単位を四捨五入）</t>
        </r>
      </text>
    </comment>
    <comment ref="DO196" authorId="0" shapeId="0">
      <text>
        <r>
          <rPr>
            <sz val="9"/>
            <color indexed="81"/>
            <rFont val="ＭＳ Ｐゴシック"/>
            <family val="3"/>
            <charset val="128"/>
          </rPr>
          <t>整数0～99を入力してください。</t>
        </r>
      </text>
    </comment>
    <comment ref="BZ197" authorId="0" shapeId="0">
      <text>
        <r>
          <rPr>
            <sz val="9"/>
            <color indexed="81"/>
            <rFont val="MS P ゴシック"/>
            <family val="3"/>
            <charset val="128"/>
          </rPr>
          <t>万円単位で入力してください（千円単位を四捨五入）
特定建設資材廃棄物が発生しない場合は0を入力してください。</t>
        </r>
      </text>
    </comment>
    <comment ref="CW199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建築物等の一部を解体もしくは、改修をする場合、解体もしくは改修する部分の面積を記載してください。
</t>
        </r>
      </text>
    </comment>
  </commentList>
</comments>
</file>

<file path=xl/sharedStrings.xml><?xml version="1.0" encoding="utf-8"?>
<sst xmlns="http://schemas.openxmlformats.org/spreadsheetml/2006/main" count="2021" uniqueCount="718">
  <si>
    <t>その他の建設資材</t>
  </si>
  <si>
    <t>コンクリート塊</t>
  </si>
  <si>
    <t>建設混合廃棄物</t>
  </si>
  <si>
    <t>金属くず</t>
  </si>
  <si>
    <t>廃プラスチック</t>
  </si>
  <si>
    <t>紙くず</t>
  </si>
  <si>
    <t>年</t>
    <rPh sb="0" eb="1">
      <t>ネン</t>
    </rPh>
    <phoneticPr fontId="3"/>
  </si>
  <si>
    <t>定　　　　　　　　義</t>
    <rPh sb="0" eb="1">
      <t>サダム</t>
    </rPh>
    <rPh sb="9" eb="10">
      <t>ギ</t>
    </rPh>
    <phoneticPr fontId="3"/>
  </si>
  <si>
    <t>無筋コンクリート</t>
    <rPh sb="0" eb="1">
      <t>ム</t>
    </rPh>
    <rPh sb="1" eb="2">
      <t>キン</t>
    </rPh>
    <phoneticPr fontId="3"/>
  </si>
  <si>
    <t>二次製品</t>
    <rPh sb="0" eb="2">
      <t>ニジ</t>
    </rPh>
    <rPh sb="2" eb="4">
      <t>セイヒン</t>
    </rPh>
    <phoneticPr fontId="3"/>
  </si>
  <si>
    <t>その他</t>
    <rPh sb="2" eb="3">
      <t>タ</t>
    </rPh>
    <phoneticPr fontId="3"/>
  </si>
  <si>
    <t>軽量コンクリート、特殊コンクリート</t>
    <rPh sb="0" eb="2">
      <t>ケイリョウ</t>
    </rPh>
    <rPh sb="9" eb="11">
      <t>トクシュ</t>
    </rPh>
    <phoneticPr fontId="3"/>
  </si>
  <si>
    <t>有筋コンクリート</t>
    <rPh sb="0" eb="1">
      <t>ユウ</t>
    </rPh>
    <rPh sb="1" eb="2">
      <t>キン</t>
    </rPh>
    <phoneticPr fontId="3"/>
  </si>
  <si>
    <t>木材</t>
    <rPh sb="0" eb="2">
      <t>モクザイ</t>
    </rPh>
    <phoneticPr fontId="3"/>
  </si>
  <si>
    <t>木質ボード</t>
    <rPh sb="0" eb="2">
      <t>モクシツ</t>
    </rPh>
    <phoneticPr fontId="3"/>
  </si>
  <si>
    <t>加熱アスファルト</t>
    <rPh sb="0" eb="2">
      <t>カネツ</t>
    </rPh>
    <phoneticPr fontId="3"/>
  </si>
  <si>
    <t>安定処理混合物</t>
    <rPh sb="0" eb="2">
      <t>アンテイ</t>
    </rPh>
    <rPh sb="2" eb="4">
      <t>ショリ</t>
    </rPh>
    <rPh sb="4" eb="7">
      <t>コンゴウブツ</t>
    </rPh>
    <phoneticPr fontId="3"/>
  </si>
  <si>
    <t>土質</t>
    <rPh sb="0" eb="2">
      <t>ドシツ</t>
    </rPh>
    <phoneticPr fontId="3"/>
  </si>
  <si>
    <t>含水比（地山）</t>
    <rPh sb="0" eb="2">
      <t>ガンスイ</t>
    </rPh>
    <rPh sb="2" eb="3">
      <t>ヒ</t>
    </rPh>
    <rPh sb="4" eb="6">
      <t>チヤマ</t>
    </rPh>
    <phoneticPr fontId="3"/>
  </si>
  <si>
    <t>掘削方法等</t>
    <rPh sb="0" eb="2">
      <t>クッサク</t>
    </rPh>
    <rPh sb="2" eb="4">
      <t>ホウホウ</t>
    </rPh>
    <rPh sb="4" eb="5">
      <t>トウ</t>
    </rPh>
    <phoneticPr fontId="3"/>
  </si>
  <si>
    <t>備　　　　　考</t>
    <rPh sb="0" eb="1">
      <t>ソナエ</t>
    </rPh>
    <rPh sb="6" eb="7">
      <t>コウ</t>
    </rPh>
    <phoneticPr fontId="3"/>
  </si>
  <si>
    <t>　（現場内利用時の</t>
    <rPh sb="2" eb="4">
      <t>ゲンバ</t>
    </rPh>
    <rPh sb="4" eb="5">
      <t>ナイ</t>
    </rPh>
    <rPh sb="5" eb="7">
      <t>リヨウ</t>
    </rPh>
    <rPh sb="7" eb="8">
      <t>ジ</t>
    </rPh>
    <phoneticPr fontId="3"/>
  </si>
  <si>
    <t>混合物</t>
    <rPh sb="0" eb="3">
      <t>コンゴウブツ</t>
    </rPh>
    <phoneticPr fontId="3"/>
  </si>
  <si>
    <t>骨材に補充材料又はアスファルトを加えたものを</t>
    <rPh sb="0" eb="2">
      <t>コツザイ</t>
    </rPh>
    <rPh sb="3" eb="5">
      <t>ホジュウ</t>
    </rPh>
    <rPh sb="5" eb="7">
      <t>ザイリョウ</t>
    </rPh>
    <rPh sb="7" eb="8">
      <t>マタ</t>
    </rPh>
    <rPh sb="16" eb="17">
      <t>クワ</t>
    </rPh>
    <phoneticPr fontId="3"/>
  </si>
  <si>
    <t>加熱、混合した粗粒度アスファルト・コンクリート</t>
    <rPh sb="0" eb="2">
      <t>カネツ</t>
    </rPh>
    <rPh sb="3" eb="5">
      <t>コンゴウ</t>
    </rPh>
    <rPh sb="7" eb="8">
      <t>アラ</t>
    </rPh>
    <rPh sb="8" eb="9">
      <t>ツブ</t>
    </rPh>
    <rPh sb="9" eb="10">
      <t>ド</t>
    </rPh>
    <phoneticPr fontId="3"/>
  </si>
  <si>
    <t>加熱、混合した密粒度アスファルト・コンクリート</t>
    <rPh sb="0" eb="2">
      <t>カネツ</t>
    </rPh>
    <rPh sb="3" eb="5">
      <t>コンゴウ</t>
    </rPh>
    <rPh sb="7" eb="8">
      <t>ミツ</t>
    </rPh>
    <rPh sb="8" eb="9">
      <t>ツブ</t>
    </rPh>
    <rPh sb="9" eb="10">
      <t>ド</t>
    </rPh>
    <phoneticPr fontId="3"/>
  </si>
  <si>
    <t>加熱、混合した細粒度アスファルト・コンクリート</t>
    <rPh sb="0" eb="2">
      <t>カネツ</t>
    </rPh>
    <rPh sb="3" eb="5">
      <t>コンゴウ</t>
    </rPh>
    <rPh sb="7" eb="8">
      <t>ホソ</t>
    </rPh>
    <rPh sb="8" eb="9">
      <t>ツブ</t>
    </rPh>
    <rPh sb="9" eb="10">
      <t>ド</t>
    </rPh>
    <phoneticPr fontId="3"/>
  </si>
  <si>
    <t>加熱、混合したアスファルト・モルタル</t>
    <rPh sb="0" eb="2">
      <t>カネツ</t>
    </rPh>
    <rPh sb="3" eb="5">
      <t>コンゴウ</t>
    </rPh>
    <phoneticPr fontId="3"/>
  </si>
  <si>
    <t>加熱、混合したアスファルト安定処理混合物</t>
    <rPh sb="0" eb="2">
      <t>カネツ</t>
    </rPh>
    <rPh sb="3" eb="5">
      <t>コンゴウ</t>
    </rPh>
    <rPh sb="13" eb="15">
      <t>アンテイ</t>
    </rPh>
    <rPh sb="15" eb="17">
      <t>ショリ</t>
    </rPh>
    <rPh sb="17" eb="20">
      <t>コンゴウブツ</t>
    </rPh>
    <phoneticPr fontId="3"/>
  </si>
  <si>
    <t>コンクリート</t>
    <phoneticPr fontId="3"/>
  </si>
  <si>
    <t>Ｗｎ　（％）</t>
    <phoneticPr fontId="3"/>
  </si>
  <si>
    <t>コンクリート</t>
    <phoneticPr fontId="3"/>
  </si>
  <si>
    <t>（ボード類は除く）</t>
    <phoneticPr fontId="3"/>
  </si>
  <si>
    <t>アスファルト</t>
    <phoneticPr fontId="3"/>
  </si>
  <si>
    <t>モルタル</t>
    <phoneticPr fontId="3"/>
  </si>
  <si>
    <t>・排水に考慮す</t>
    <rPh sb="1" eb="3">
      <t>ハイスイ</t>
    </rPh>
    <rPh sb="4" eb="6">
      <t>コウリョ</t>
    </rPh>
    <phoneticPr fontId="3"/>
  </si>
  <si>
    <t>出地下水等に</t>
    <rPh sb="0" eb="1">
      <t>シュツ</t>
    </rPh>
    <rPh sb="1" eb="4">
      <t>チカスイ</t>
    </rPh>
    <rPh sb="4" eb="5">
      <t>トウ</t>
    </rPh>
    <phoneticPr fontId="3"/>
  </si>
  <si>
    <t>ランク下の区分</t>
    <rPh sb="3" eb="4">
      <t>シタ</t>
    </rPh>
    <rPh sb="5" eb="7">
      <t>クブン</t>
    </rPh>
    <phoneticPr fontId="3"/>
  </si>
  <si>
    <t>・水中掘削等に</t>
    <rPh sb="1" eb="3">
      <t>スイチュウ</t>
    </rPh>
    <rPh sb="3" eb="5">
      <t>クッサク</t>
    </rPh>
    <rPh sb="5" eb="6">
      <t>トウ</t>
    </rPh>
    <phoneticPr fontId="3"/>
  </si>
  <si>
    <t>よる場合は、２</t>
    <rPh sb="2" eb="4">
      <t>バアイ</t>
    </rPh>
    <phoneticPr fontId="3"/>
  </si>
  <si>
    <t>とする</t>
    <phoneticPr fontId="3"/>
  </si>
  <si>
    <t>－</t>
    <phoneticPr fontId="3"/>
  </si>
  <si>
    <t>－</t>
    <phoneticPr fontId="3"/>
  </si>
  <si>
    <t>建設汚泥</t>
    <rPh sb="0" eb="2">
      <t>ケンセツ</t>
    </rPh>
    <rPh sb="2" eb="4">
      <t>オデイ</t>
    </rPh>
    <phoneticPr fontId="3"/>
  </si>
  <si>
    <t>コンクリート塊</t>
    <rPh sb="6" eb="7">
      <t>カタマリ</t>
    </rPh>
    <phoneticPr fontId="3"/>
  </si>
  <si>
    <t>建設発生木材</t>
    <rPh sb="0" eb="2">
      <t>ケンセツ</t>
    </rPh>
    <rPh sb="2" eb="4">
      <t>ハッセイ</t>
    </rPh>
    <rPh sb="4" eb="6">
      <t>モクザイ</t>
    </rPh>
    <phoneticPr fontId="3"/>
  </si>
  <si>
    <t>新築</t>
    <rPh sb="0" eb="2">
      <t>シンチク</t>
    </rPh>
    <phoneticPr fontId="3"/>
  </si>
  <si>
    <t>廃棄物</t>
    <rPh sb="0" eb="2">
      <t>ハイキ</t>
    </rPh>
    <rPh sb="2" eb="3">
      <t>ブツ</t>
    </rPh>
    <phoneticPr fontId="3"/>
  </si>
  <si>
    <t>砕石</t>
    <rPh sb="0" eb="2">
      <t>サイセキ</t>
    </rPh>
    <phoneticPr fontId="3"/>
  </si>
  <si>
    <t>廃プラスチック</t>
    <rPh sb="0" eb="1">
      <t>ハイ</t>
    </rPh>
    <phoneticPr fontId="3"/>
  </si>
  <si>
    <t>紙くず</t>
    <rPh sb="0" eb="1">
      <t>カミ</t>
    </rPh>
    <phoneticPr fontId="3"/>
  </si>
  <si>
    <t>アスベスト</t>
    <phoneticPr fontId="3"/>
  </si>
  <si>
    <t>建設
混合</t>
    <rPh sb="0" eb="2">
      <t>ケンセツ</t>
    </rPh>
    <rPh sb="3" eb="5">
      <t>コンゴウ</t>
    </rPh>
    <phoneticPr fontId="3"/>
  </si>
  <si>
    <t>木造
　解体</t>
    <rPh sb="0" eb="2">
      <t>モクゾウ</t>
    </rPh>
    <rPh sb="4" eb="6">
      <t>カイタイ</t>
    </rPh>
    <phoneticPr fontId="3"/>
  </si>
  <si>
    <t>実体積による換算値</t>
    <rPh sb="0" eb="1">
      <t>ジツ</t>
    </rPh>
    <rPh sb="1" eb="3">
      <t>タイセキ</t>
    </rPh>
    <rPh sb="6" eb="8">
      <t>カンサン</t>
    </rPh>
    <rPh sb="8" eb="9">
      <t>アタイ</t>
    </rPh>
    <phoneticPr fontId="3"/>
  </si>
  <si>
    <t>荷 積 み 状 態 で の 換 算 値</t>
    <rPh sb="0" eb="1">
      <t>ニ</t>
    </rPh>
    <rPh sb="2" eb="3">
      <t>セキ</t>
    </rPh>
    <rPh sb="6" eb="7">
      <t>ジョウ</t>
    </rPh>
    <rPh sb="8" eb="9">
      <t>タイ</t>
    </rPh>
    <rPh sb="14" eb="15">
      <t>カン</t>
    </rPh>
    <rPh sb="16" eb="17">
      <t>ザン</t>
    </rPh>
    <rPh sb="18" eb="19">
      <t>アタイ</t>
    </rPh>
    <phoneticPr fontId="3"/>
  </si>
  <si>
    <t>１．２　～　１．６</t>
    <phoneticPr fontId="3"/>
  </si>
  <si>
    <t>１．１</t>
    <phoneticPr fontId="3"/>
  </si>
  <si>
    <t>０．５</t>
    <phoneticPr fontId="3"/>
  </si>
  <si>
    <t>０．９</t>
    <phoneticPr fontId="3"/>
  </si>
  <si>
    <t>２．０　　※注4</t>
    <rPh sb="6" eb="7">
      <t>チュウ</t>
    </rPh>
    <phoneticPr fontId="3"/>
  </si>
  <si>
    <t>１．４</t>
    <phoneticPr fontId="3"/>
  </si>
  <si>
    <t>２．３５</t>
    <phoneticPr fontId="3"/>
  </si>
  <si>
    <t>２．３５　（無筋）</t>
    <rPh sb="6" eb="7">
      <t>ム</t>
    </rPh>
    <rPh sb="7" eb="8">
      <t>キン</t>
    </rPh>
    <phoneticPr fontId="3"/>
  </si>
  <si>
    <t>１．６　～　１．８）</t>
    <phoneticPr fontId="3"/>
  </si>
  <si>
    <t>０．４　～０．７</t>
    <phoneticPr fontId="3"/>
  </si>
  <si>
    <t>１．４</t>
    <phoneticPr fontId="3"/>
  </si>
  <si>
    <t>０．５</t>
    <phoneticPr fontId="3"/>
  </si>
  <si>
    <t>０．８１６</t>
    <phoneticPr fontId="3"/>
  </si>
  <si>
    <t>１．８　　※注2</t>
    <rPh sb="6" eb="7">
      <t>チュウ</t>
    </rPh>
    <phoneticPr fontId="3"/>
  </si>
  <si>
    <t>１．８　　※注3</t>
    <rPh sb="6" eb="7">
      <t>チュウ</t>
    </rPh>
    <phoneticPr fontId="3"/>
  </si>
  <si>
    <t>０．３１　※注3</t>
    <rPh sb="6" eb="7">
      <t>チュウ</t>
    </rPh>
    <phoneticPr fontId="3"/>
  </si>
  <si>
    <t>注１）</t>
    <rPh sb="0" eb="1">
      <t>チュウ</t>
    </rPh>
    <phoneticPr fontId="3"/>
  </si>
  <si>
    <t>建廃ガイドライン値；『「建設廃棄物ガイドライン」厚生省生活衛生局水道環境部産業</t>
    <rPh sb="0" eb="1">
      <t>ケン</t>
    </rPh>
    <rPh sb="1" eb="2">
      <t>ハイ</t>
    </rPh>
    <rPh sb="8" eb="9">
      <t>アタイ</t>
    </rPh>
    <rPh sb="12" eb="14">
      <t>ケンセツ</t>
    </rPh>
    <rPh sb="14" eb="17">
      <t>ハイキブツ</t>
    </rPh>
    <rPh sb="24" eb="27">
      <t>コウセイショウ</t>
    </rPh>
    <rPh sb="27" eb="29">
      <t>セイカツ</t>
    </rPh>
    <rPh sb="29" eb="32">
      <t>エイセイキョク</t>
    </rPh>
    <rPh sb="32" eb="34">
      <t>スイドウ</t>
    </rPh>
    <rPh sb="34" eb="37">
      <t>カンキョウブ</t>
    </rPh>
    <rPh sb="37" eb="39">
      <t>サンギョウ</t>
    </rPh>
    <phoneticPr fontId="3"/>
  </si>
  <si>
    <t>廃棄物対策室監修』による値</t>
    <rPh sb="0" eb="3">
      <t>ハイキブツ</t>
    </rPh>
    <rPh sb="3" eb="5">
      <t>タイサク</t>
    </rPh>
    <rPh sb="5" eb="6">
      <t>シツ</t>
    </rPh>
    <rPh sb="6" eb="8">
      <t>カンシュウ</t>
    </rPh>
    <rPh sb="12" eb="13">
      <t>アタイ</t>
    </rPh>
    <phoneticPr fontId="3"/>
  </si>
  <si>
    <t>注２）</t>
    <rPh sb="0" eb="1">
      <t>チュウ</t>
    </rPh>
    <phoneticPr fontId="3"/>
  </si>
  <si>
    <t>これは、運搬時における空隙を多く含む状態での標準的な換算値である。</t>
    <rPh sb="4" eb="6">
      <t>ウンパン</t>
    </rPh>
    <rPh sb="6" eb="7">
      <t>ジ</t>
    </rPh>
    <rPh sb="11" eb="13">
      <t>クウゲキ</t>
    </rPh>
    <rPh sb="14" eb="15">
      <t>オオ</t>
    </rPh>
    <rPh sb="16" eb="17">
      <t>フク</t>
    </rPh>
    <rPh sb="18" eb="20">
      <t>ジョウタイ</t>
    </rPh>
    <rPh sb="22" eb="25">
      <t>ヒョウジュンテキ</t>
    </rPh>
    <rPh sb="26" eb="28">
      <t>カンザン</t>
    </rPh>
    <rPh sb="28" eb="29">
      <t>アタイ</t>
    </rPh>
    <phoneticPr fontId="3"/>
  </si>
  <si>
    <t>注３）</t>
    <rPh sb="0" eb="1">
      <t>チュウ</t>
    </rPh>
    <phoneticPr fontId="3"/>
  </si>
  <si>
    <t>建設混合廃棄物の新築は（社）建設業協会の調査結果（H2.9.30）、木造解体は</t>
    <rPh sb="0" eb="2">
      <t>ケンセツ</t>
    </rPh>
    <rPh sb="2" eb="4">
      <t>コンゴウ</t>
    </rPh>
    <rPh sb="4" eb="7">
      <t>ハイキブツ</t>
    </rPh>
    <rPh sb="8" eb="10">
      <t>シンチク</t>
    </rPh>
    <rPh sb="12" eb="13">
      <t>シャ</t>
    </rPh>
    <rPh sb="14" eb="17">
      <t>ケンセツギョウ</t>
    </rPh>
    <rPh sb="17" eb="19">
      <t>キョウカイ</t>
    </rPh>
    <rPh sb="20" eb="22">
      <t>チョウサ</t>
    </rPh>
    <rPh sb="22" eb="24">
      <t>ケッカ</t>
    </rPh>
    <rPh sb="34" eb="36">
      <t>モクゾウ</t>
    </rPh>
    <rPh sb="36" eb="38">
      <t>カイタイ</t>
    </rPh>
    <phoneticPr fontId="3"/>
  </si>
  <si>
    <t>「関東木造建設解体連絡協議会」の調査結果（H3.3.4）による。</t>
    <rPh sb="1" eb="3">
      <t>カントウ</t>
    </rPh>
    <rPh sb="3" eb="5">
      <t>モクゾウ</t>
    </rPh>
    <rPh sb="5" eb="7">
      <t>ケンセツ</t>
    </rPh>
    <rPh sb="7" eb="9">
      <t>カイタイ</t>
    </rPh>
    <rPh sb="9" eb="11">
      <t>レンラク</t>
    </rPh>
    <rPh sb="11" eb="14">
      <t>キョウギカイ</t>
    </rPh>
    <phoneticPr fontId="3"/>
  </si>
  <si>
    <t>注４）</t>
    <rPh sb="0" eb="1">
      <t>チュウ</t>
    </rPh>
    <phoneticPr fontId="3"/>
  </si>
  <si>
    <t>盛土状態での換算値。『「道路橋示方書・同解説」（社）日本道路協会』等による値。</t>
    <rPh sb="0" eb="2">
      <t>モリド</t>
    </rPh>
    <rPh sb="2" eb="4">
      <t>ジョウタイ</t>
    </rPh>
    <rPh sb="6" eb="8">
      <t>カンザン</t>
    </rPh>
    <rPh sb="8" eb="9">
      <t>チ</t>
    </rPh>
    <rPh sb="12" eb="14">
      <t>ドウロ</t>
    </rPh>
    <rPh sb="14" eb="15">
      <t>バシ</t>
    </rPh>
    <rPh sb="15" eb="16">
      <t>シメ</t>
    </rPh>
    <rPh sb="16" eb="17">
      <t>ホウ</t>
    </rPh>
    <rPh sb="17" eb="18">
      <t>ショ</t>
    </rPh>
    <rPh sb="19" eb="20">
      <t>ドウ</t>
    </rPh>
    <rPh sb="20" eb="22">
      <t>カイセツ</t>
    </rPh>
    <rPh sb="24" eb="25">
      <t>シャ</t>
    </rPh>
    <rPh sb="26" eb="28">
      <t>ニホン</t>
    </rPh>
    <rPh sb="28" eb="30">
      <t>ドウロ</t>
    </rPh>
    <rPh sb="30" eb="32">
      <t>キョウカイ</t>
    </rPh>
    <rPh sb="33" eb="34">
      <t>ナド</t>
    </rPh>
    <rPh sb="37" eb="38">
      <t>アタイ</t>
    </rPh>
    <phoneticPr fontId="3"/>
  </si>
  <si>
    <t>分  類</t>
    <rPh sb="0" eb="1">
      <t>ブン</t>
    </rPh>
    <rPh sb="3" eb="4">
      <t>タグイ</t>
    </rPh>
    <phoneticPr fontId="3"/>
  </si>
  <si>
    <t>成る建設資材</t>
    <rPh sb="0" eb="1">
      <t>ナ</t>
    </rPh>
    <rPh sb="2" eb="4">
      <t>ケンセツ</t>
    </rPh>
    <rPh sb="4" eb="6">
      <t>シザイ</t>
    </rPh>
    <phoneticPr fontId="3"/>
  </si>
  <si>
    <t>及び 鉄から</t>
    <rPh sb="0" eb="1">
      <t>オヨ</t>
    </rPh>
    <rPh sb="3" eb="4">
      <t>テツ</t>
    </rPh>
    <phoneticPr fontId="3"/>
  </si>
  <si>
    <t>建廃ｶﾞｲﾄﾞﾗｲﾝ値 ※注1</t>
    <rPh sb="0" eb="1">
      <t>ケン</t>
    </rPh>
    <rPh sb="1" eb="2">
      <t>ハイ</t>
    </rPh>
    <rPh sb="10" eb="11">
      <t>チュウ</t>
    </rPh>
    <phoneticPr fontId="3"/>
  </si>
  <si>
    <t>参考値 （ﾄﾝ／㎥）</t>
    <rPh sb="0" eb="2">
      <t>サンコウ</t>
    </rPh>
    <rPh sb="2" eb="3">
      <t>アタイ</t>
    </rPh>
    <phoneticPr fontId="3"/>
  </si>
  <si>
    <t xml:space="preserve"> （建設廃材</t>
    <rPh sb="2" eb="4">
      <t>ケンセツ</t>
    </rPh>
    <rPh sb="4" eb="6">
      <t>ハイザイ</t>
    </rPh>
    <phoneticPr fontId="3"/>
  </si>
  <si>
    <t>性状で判断）</t>
    <rPh sb="0" eb="2">
      <t>セイジョウ</t>
    </rPh>
    <rPh sb="3" eb="5">
      <t>ハンダン</t>
    </rPh>
    <phoneticPr fontId="3"/>
  </si>
  <si>
    <t>（粘性土 及び これに</t>
    <rPh sb="1" eb="3">
      <t>ネンセイ</t>
    </rPh>
    <rPh sb="3" eb="4">
      <t>ド</t>
    </rPh>
    <rPh sb="5" eb="6">
      <t>オヨ</t>
    </rPh>
    <phoneticPr fontId="3"/>
  </si>
  <si>
    <t>粗粒度アスファルト・</t>
    <rPh sb="0" eb="1">
      <t>アラ</t>
    </rPh>
    <rPh sb="1" eb="2">
      <t>ツブ</t>
    </rPh>
    <rPh sb="2" eb="3">
      <t>ド</t>
    </rPh>
    <phoneticPr fontId="3"/>
  </si>
  <si>
    <t>コンクリート</t>
    <phoneticPr fontId="3"/>
  </si>
  <si>
    <t>密粒度アスファルト・</t>
    <rPh sb="0" eb="1">
      <t>ミツ</t>
    </rPh>
    <rPh sb="1" eb="2">
      <t>ツブ</t>
    </rPh>
    <rPh sb="2" eb="3">
      <t>ド</t>
    </rPh>
    <phoneticPr fontId="3"/>
  </si>
  <si>
    <t>細粒度アスファルト・</t>
    <rPh sb="0" eb="1">
      <t>ホソ</t>
    </rPh>
    <rPh sb="1" eb="2">
      <t>ツブ</t>
    </rPh>
    <rPh sb="2" eb="3">
      <t>ド</t>
    </rPh>
    <phoneticPr fontId="3"/>
  </si>
  <si>
    <t>アスファルト・</t>
    <phoneticPr fontId="3"/>
  </si>
  <si>
    <t>木　材</t>
    <rPh sb="0" eb="1">
      <t>キ</t>
    </rPh>
    <rPh sb="2" eb="3">
      <t>ザイ</t>
    </rPh>
    <phoneticPr fontId="3"/>
  </si>
  <si>
    <t>コンクリートブロック、コンクリート製インターロッ</t>
    <phoneticPr fontId="3"/>
  </si>
  <si>
    <t>キングブロック、間知ブロック、テラゾブロック</t>
    <phoneticPr fontId="3"/>
  </si>
  <si>
    <t>角材、集成材（ボードは除く）など</t>
    <rPh sb="0" eb="2">
      <t>カクザイ</t>
    </rPh>
    <rPh sb="3" eb="6">
      <t>シュウセイザイ</t>
    </rPh>
    <rPh sb="11" eb="12">
      <t>ノゾ</t>
    </rPh>
    <phoneticPr fontId="3"/>
  </si>
  <si>
    <t>（植栽用の樹木は除く）</t>
    <phoneticPr fontId="3"/>
  </si>
  <si>
    <t>板材、パーティクルボード、合板、集成材</t>
    <rPh sb="0" eb="2">
      <t>イタザイ</t>
    </rPh>
    <rPh sb="13" eb="15">
      <t>ゴウバン</t>
    </rPh>
    <rPh sb="16" eb="19">
      <t>シュウセイザイ</t>
    </rPh>
    <phoneticPr fontId="3"/>
  </si>
  <si>
    <t>（ボード）、繊維板など</t>
    <phoneticPr fontId="3"/>
  </si>
  <si>
    <t>区分</t>
    <rPh sb="0" eb="2">
      <t>クブン</t>
    </rPh>
    <phoneticPr fontId="3"/>
  </si>
  <si>
    <t>コーン</t>
    <phoneticPr fontId="3"/>
  </si>
  <si>
    <t>指数</t>
    <rPh sb="0" eb="2">
      <t>シスウ</t>
    </rPh>
    <phoneticPr fontId="3"/>
  </si>
  <si>
    <t>ｑｃ</t>
    <phoneticPr fontId="3"/>
  </si>
  <si>
    <t>kN/㎡</t>
    <phoneticPr fontId="3"/>
  </si>
  <si>
    <t>大分類</t>
    <rPh sb="0" eb="1">
      <t>ダイ</t>
    </rPh>
    <rPh sb="1" eb="3">
      <t>ブンルイ</t>
    </rPh>
    <phoneticPr fontId="3"/>
  </si>
  <si>
    <t>礫質土</t>
    <phoneticPr fontId="3"/>
  </si>
  <si>
    <t>礫｛Ｇ｝</t>
    <rPh sb="0" eb="1">
      <t>ツブテ</t>
    </rPh>
    <phoneticPr fontId="3"/>
  </si>
  <si>
    <t>砂礫｛ＧＳ｝</t>
    <rPh sb="0" eb="2">
      <t>サレキ</t>
    </rPh>
    <phoneticPr fontId="3"/>
  </si>
  <si>
    <t>砂質土</t>
    <rPh sb="0" eb="1">
      <t>サ</t>
    </rPh>
    <rPh sb="1" eb="2">
      <t>シツ</t>
    </rPh>
    <rPh sb="2" eb="3">
      <t>ド</t>
    </rPh>
    <phoneticPr fontId="3"/>
  </si>
  <si>
    <t>るが、降水、浸</t>
    <rPh sb="3" eb="5">
      <t>コウスイ</t>
    </rPh>
    <rPh sb="6" eb="7">
      <t>ヒタ</t>
    </rPh>
    <phoneticPr fontId="3"/>
  </si>
  <si>
    <t>砂｛Ｓ｝</t>
    <phoneticPr fontId="3"/>
  </si>
  <si>
    <t>礫質土｛ＳＧ｝</t>
    <rPh sb="0" eb="1">
      <t>ツブテ</t>
    </rPh>
    <rPh sb="1" eb="3">
      <t>シツド</t>
    </rPh>
    <phoneticPr fontId="3"/>
  </si>
  <si>
    <t>人工材料</t>
    <phoneticPr fontId="3"/>
  </si>
  <si>
    <t>改良土｛Ｉ｝</t>
    <phoneticPr fontId="3"/>
  </si>
  <si>
    <t>－</t>
    <phoneticPr fontId="3"/>
  </si>
  <si>
    <t>｛ＧＦ｝</t>
    <phoneticPr fontId="3"/>
  </si>
  <si>
    <t>細粒分まじり礫</t>
    <rPh sb="0" eb="3">
      <t>サイリュウブン</t>
    </rPh>
    <rPh sb="6" eb="7">
      <t>ツブテ</t>
    </rPh>
    <phoneticPr fontId="3"/>
  </si>
  <si>
    <t>砂質土</t>
    <phoneticPr fontId="3"/>
  </si>
  <si>
    <t>細粒分まじり砂</t>
    <rPh sb="0" eb="3">
      <t>サイリュウブン</t>
    </rPh>
    <rPh sb="6" eb="7">
      <t>スナ</t>
    </rPh>
    <phoneticPr fontId="3"/>
  </si>
  <si>
    <t>｛ＳＦ｝</t>
    <phoneticPr fontId="3"/>
  </si>
  <si>
    <t>以上</t>
    <rPh sb="0" eb="2">
      <t>イジョウ</t>
    </rPh>
    <phoneticPr fontId="3"/>
  </si>
  <si>
    <t>粘性土</t>
    <phoneticPr fontId="3"/>
  </si>
  <si>
    <t>シルト｛Ｍ｝、</t>
    <phoneticPr fontId="3"/>
  </si>
  <si>
    <t>粘土｛Ｃ｝</t>
    <phoneticPr fontId="3"/>
  </si>
  <si>
    <t>火山灰質</t>
    <phoneticPr fontId="3"/>
  </si>
  <si>
    <t>　　　粘性土</t>
    <phoneticPr fontId="3"/>
  </si>
  <si>
    <t>火山灰質</t>
    <rPh sb="0" eb="3">
      <t>カザンバイ</t>
    </rPh>
    <rPh sb="3" eb="4">
      <t>シツ</t>
    </rPh>
    <phoneticPr fontId="3"/>
  </si>
  <si>
    <t>　粘性土｛Ｖ｝</t>
    <phoneticPr fontId="3"/>
  </si>
  <si>
    <t>　　40～
　　80％程度</t>
    <phoneticPr fontId="3"/>
  </si>
  <si>
    <t>有機質土</t>
    <phoneticPr fontId="3"/>
  </si>
  <si>
    <t>有機質土｛Ｏ｝</t>
    <rPh sb="0" eb="2">
      <t>ユウキ</t>
    </rPh>
    <rPh sb="2" eb="4">
      <t>シツド</t>
    </rPh>
    <phoneticPr fontId="3"/>
  </si>
  <si>
    <t>高有機質土｛Ｐｔ｝</t>
    <rPh sb="0" eb="1">
      <t>タカ</t>
    </rPh>
    <rPh sb="1" eb="4">
      <t>ユウキシツ</t>
    </rPh>
    <rPh sb="4" eb="5">
      <t>ド</t>
    </rPh>
    <phoneticPr fontId="3"/>
  </si>
  <si>
    <t>高有機質土</t>
    <phoneticPr fontId="3"/>
  </si>
  <si>
    <t>第1種建設発生土</t>
    <rPh sb="0" eb="1">
      <t>ダイ</t>
    </rPh>
    <rPh sb="2" eb="3">
      <t>シュ</t>
    </rPh>
    <rPh sb="3" eb="5">
      <t>ケンセツ</t>
    </rPh>
    <rPh sb="5" eb="8">
      <t>ハッセイド</t>
    </rPh>
    <phoneticPr fontId="3"/>
  </si>
  <si>
    <t>第2種建設発生土</t>
    <rPh sb="0" eb="1">
      <t>ダイ</t>
    </rPh>
    <rPh sb="2" eb="3">
      <t>シュ</t>
    </rPh>
    <rPh sb="3" eb="5">
      <t>ケンセツ</t>
    </rPh>
    <rPh sb="5" eb="8">
      <t>ハッセイド</t>
    </rPh>
    <phoneticPr fontId="3"/>
  </si>
  <si>
    <t>第3種建設発生土</t>
    <rPh sb="0" eb="1">
      <t>ダイ</t>
    </rPh>
    <rPh sb="2" eb="3">
      <t>シュ</t>
    </rPh>
    <rPh sb="3" eb="5">
      <t>ケンセツ</t>
    </rPh>
    <rPh sb="5" eb="8">
      <t>ハッセイド</t>
    </rPh>
    <phoneticPr fontId="3"/>
  </si>
  <si>
    <t>第4種建設発生土</t>
    <rPh sb="0" eb="1">
      <t>ダイ</t>
    </rPh>
    <rPh sb="2" eb="3">
      <t>シュ</t>
    </rPh>
    <rPh sb="3" eb="5">
      <t>ケンセツ</t>
    </rPh>
    <rPh sb="5" eb="8">
      <t>ハッセイド</t>
    </rPh>
    <phoneticPr fontId="3"/>
  </si>
  <si>
    <t>アスファルト
・コンクリート塊</t>
    <rPh sb="14" eb="15">
      <t>カタマリ</t>
    </rPh>
    <phoneticPr fontId="3"/>
  </si>
  <si>
    <t>生コン（バージン骨材）</t>
    <rPh sb="0" eb="1">
      <t>ナマ</t>
    </rPh>
    <rPh sb="8" eb="10">
      <t>コツザイ</t>
    </rPh>
    <phoneticPr fontId="3"/>
  </si>
  <si>
    <t>新材骨材を用いた通常の生コンクリート</t>
    <rPh sb="0" eb="1">
      <t>シン</t>
    </rPh>
    <rPh sb="1" eb="2">
      <t>ザイ</t>
    </rPh>
    <rPh sb="2" eb="4">
      <t>コツザイ</t>
    </rPh>
    <rPh sb="5" eb="6">
      <t>モチ</t>
    </rPh>
    <rPh sb="8" eb="10">
      <t>ツウジョウ</t>
    </rPh>
    <rPh sb="11" eb="12">
      <t>ナマ</t>
    </rPh>
    <phoneticPr fontId="3"/>
  </si>
  <si>
    <t>コンクリート用再生骨材（H、M、L）を用いた生コンクリート</t>
    <rPh sb="6" eb="7">
      <t>ヨウ</t>
    </rPh>
    <rPh sb="7" eb="9">
      <t>サイセイ</t>
    </rPh>
    <rPh sb="9" eb="11">
      <t>コツザイ</t>
    </rPh>
    <rPh sb="19" eb="20">
      <t>モチ</t>
    </rPh>
    <rPh sb="22" eb="23">
      <t>ナマ</t>
    </rPh>
    <phoneticPr fontId="3"/>
  </si>
  <si>
    <t>「コンクリート用再生骨材（H、M、L）」以外の再生骨材を用いた生コンクリート</t>
    <rPh sb="20" eb="22">
      <t>イガイ</t>
    </rPh>
    <rPh sb="23" eb="25">
      <t>サイセイ</t>
    </rPh>
    <rPh sb="25" eb="27">
      <t>コツザイ</t>
    </rPh>
    <phoneticPr fontId="3"/>
  </si>
  <si>
    <t>コンクリート用再生骨材Ｈ、Ｍ、Ｌを用いた生コンクリート</t>
    <rPh sb="9" eb="11">
      <t>コツザイ</t>
    </rPh>
    <phoneticPr fontId="3"/>
  </si>
  <si>
    <t>コンクリート用再生骨材以外の再生材を用いた生コンクリート</t>
    <rPh sb="9" eb="11">
      <t>コツザイ</t>
    </rPh>
    <phoneticPr fontId="3"/>
  </si>
  <si>
    <t>PC版、コンクリート平板、U字溝等二次製品</t>
    <rPh sb="2" eb="3">
      <t>バン</t>
    </rPh>
    <rPh sb="10" eb="12">
      <t>ヘイバン</t>
    </rPh>
    <rPh sb="14" eb="15">
      <t>ジ</t>
    </rPh>
    <rPh sb="15" eb="16">
      <t>ミゾ</t>
    </rPh>
    <rPh sb="16" eb="17">
      <t>トウ</t>
    </rPh>
    <rPh sb="17" eb="19">
      <t>ニジ</t>
    </rPh>
    <rPh sb="19" eb="21">
      <t>セイヒン</t>
    </rPh>
    <phoneticPr fontId="3"/>
  </si>
  <si>
    <t>開粒度アスファルト・</t>
    <rPh sb="0" eb="1">
      <t>カイ</t>
    </rPh>
    <rPh sb="1" eb="2">
      <t>ツブ</t>
    </rPh>
    <rPh sb="2" eb="3">
      <t>ド</t>
    </rPh>
    <phoneticPr fontId="3"/>
  </si>
  <si>
    <t>加熱、混合した開粒度アスファルト・コンクリート</t>
    <rPh sb="0" eb="2">
      <t>カネツ</t>
    </rPh>
    <rPh sb="3" eb="5">
      <t>コンゴウ</t>
    </rPh>
    <rPh sb="7" eb="8">
      <t>カイ</t>
    </rPh>
    <rPh sb="8" eb="9">
      <t>ツブ</t>
    </rPh>
    <rPh sb="9" eb="10">
      <t>ド</t>
    </rPh>
    <phoneticPr fontId="3"/>
  </si>
  <si>
    <t>改質アスファルト・</t>
    <rPh sb="0" eb="2">
      <t>カイシツ</t>
    </rPh>
    <phoneticPr fontId="3"/>
  </si>
  <si>
    <t>コンクリート</t>
    <phoneticPr fontId="3"/>
  </si>
  <si>
    <t>骨材に補充材料又は改質アスファルト（通常のストレートアスファルトに改質材を添加したもの、あるいはブローイングなどの改質操作を加えたもの）を加えたものを加熱、混合したアスファルト・コンクリート</t>
    <rPh sb="0" eb="2">
      <t>コツザイ</t>
    </rPh>
    <rPh sb="3" eb="5">
      <t>ホジュウ</t>
    </rPh>
    <rPh sb="5" eb="7">
      <t>ザイリョウ</t>
    </rPh>
    <rPh sb="7" eb="8">
      <t>マタ</t>
    </rPh>
    <rPh sb="9" eb="11">
      <t>カイシツ</t>
    </rPh>
    <rPh sb="18" eb="20">
      <t>ツウジョウ</t>
    </rPh>
    <rPh sb="33" eb="35">
      <t>カイシツ</t>
    </rPh>
    <rPh sb="35" eb="36">
      <t>ザイ</t>
    </rPh>
    <rPh sb="37" eb="39">
      <t>テンカ</t>
    </rPh>
    <rPh sb="57" eb="59">
      <t>カイシツ</t>
    </rPh>
    <rPh sb="59" eb="61">
      <t>ソウサ</t>
    </rPh>
    <rPh sb="62" eb="63">
      <t>クワ</t>
    </rPh>
    <phoneticPr fontId="3"/>
  </si>
  <si>
    <t>小分類</t>
    <rPh sb="0" eb="3">
      <t>ショウブンルイ</t>
    </rPh>
    <phoneticPr fontId="3"/>
  </si>
  <si>
    <t>未満</t>
    <rPh sb="0" eb="2">
      <t>ミマン</t>
    </rPh>
    <phoneticPr fontId="3"/>
  </si>
  <si>
    <t>建設汚泥</t>
  </si>
  <si>
    <t>廃石膏ボード</t>
  </si>
  <si>
    <t>石膏ボード</t>
  </si>
  <si>
    <t>購入土</t>
  </si>
  <si>
    <t>再生コンクリート砂</t>
  </si>
  <si>
    <t>土質改良土</t>
  </si>
  <si>
    <t>（第１種改良土～第４種改良土）</t>
  </si>
  <si>
    <t>建設汚泥処理土</t>
    <phoneticPr fontId="3"/>
  </si>
  <si>
    <t>工事等で発生した建設汚泥を改良し、有価物とした土類</t>
    <phoneticPr fontId="3"/>
  </si>
  <si>
    <t>コンクリート塊から製造した砂</t>
    <phoneticPr fontId="3"/>
  </si>
  <si>
    <t>土砂採取場で採取された山砂、山土で、埋め戻し、盛り土等、</t>
    <phoneticPr fontId="3"/>
  </si>
  <si>
    <t>工事等で発生した低品質の建設発生土を再利用するために、石</t>
    <phoneticPr fontId="3"/>
  </si>
  <si>
    <t>灰やセメント等を添加して含水比を低下させたり、粒度調整をし</t>
    <phoneticPr fontId="3"/>
  </si>
  <si>
    <t>たりして、ある一定基準を満たす品質に高められた建設発生土</t>
    <phoneticPr fontId="3"/>
  </si>
  <si>
    <t>土砂搬入工事に使用するために購入された土砂</t>
    <rPh sb="0" eb="2">
      <t>ドシャ</t>
    </rPh>
    <phoneticPr fontId="3"/>
  </si>
  <si>
    <t>クラッシャーラン</t>
  </si>
  <si>
    <t>岩石等を破砕した砕石、又は、コンクリート塊から製造した骨材に</t>
  </si>
  <si>
    <t>粒度調整砕石</t>
  </si>
  <si>
    <t>一定範囲の粒度となるよう調整した砕石、又は、コンクリート塊か</t>
  </si>
  <si>
    <t>鉱さい</t>
  </si>
  <si>
    <t>高炉スラグ、転炉スラグ、電気炉スラグ</t>
  </si>
  <si>
    <t>単粒度砕石</t>
    <phoneticPr fontId="3"/>
  </si>
  <si>
    <t>均一の粒度となるよう調整した砕石</t>
  </si>
  <si>
    <t>ぐり石、割ぐり石、</t>
  </si>
  <si>
    <t>自然石</t>
  </si>
  <si>
    <t>玉石大に割った石。原石を破砕した石。</t>
  </si>
  <si>
    <t>硬質塩化ビニル管</t>
  </si>
  <si>
    <t>可塑剤が入っていない硬質塩化ビニル管</t>
  </si>
  <si>
    <t>可塑剤が入っていない水道工事用硬質塩化ビニル管</t>
  </si>
  <si>
    <t>土</t>
    <rPh sb="0" eb="1">
      <t>ド</t>
    </rPh>
    <phoneticPr fontId="3"/>
  </si>
  <si>
    <t>砂</t>
    <rPh sb="0" eb="1">
      <t>スナ</t>
    </rPh>
    <phoneticPr fontId="3"/>
  </si>
  <si>
    <t>砕</t>
    <rPh sb="0" eb="1">
      <t>サイ</t>
    </rPh>
    <phoneticPr fontId="3"/>
  </si>
  <si>
    <t>石</t>
    <rPh sb="0" eb="1">
      <t>イシ</t>
    </rPh>
    <phoneticPr fontId="3"/>
  </si>
  <si>
    <t>塩化ビ</t>
    <rPh sb="0" eb="2">
      <t>エンカ</t>
    </rPh>
    <phoneticPr fontId="3"/>
  </si>
  <si>
    <t>ニル管</t>
    <phoneticPr fontId="3"/>
  </si>
  <si>
    <t>・継手</t>
    <phoneticPr fontId="3"/>
  </si>
  <si>
    <t>水道用硬質</t>
    <phoneticPr fontId="3"/>
  </si>
  <si>
    <t>塩化ﾋﾞﾆﾙ管</t>
    <phoneticPr fontId="3"/>
  </si>
  <si>
    <t>ｼｰｼﾞﾝｸﾞ石膏ボード</t>
  </si>
  <si>
    <t>両面のボード用原紙及び芯の石膏に防水処理を施したもの</t>
  </si>
  <si>
    <t>強化石膏ボード</t>
  </si>
  <si>
    <t>芯に無機質繊維などを混入したもの</t>
  </si>
  <si>
    <t>化粧石膏ボード</t>
  </si>
  <si>
    <t>石膏ボードの表面を化粧加工したもの</t>
  </si>
  <si>
    <t>石膏ラスボード</t>
  </si>
  <si>
    <t>石膏ボードの表面に長方形のくぼみを付けたもの</t>
  </si>
  <si>
    <t>膏</t>
    <rPh sb="0" eb="1">
      <t>アブラ</t>
    </rPh>
    <phoneticPr fontId="3"/>
  </si>
  <si>
    <t>ボ</t>
    <phoneticPr fontId="3"/>
  </si>
  <si>
    <t>ー</t>
    <phoneticPr fontId="3"/>
  </si>
  <si>
    <t>ド</t>
    <phoneticPr fontId="3"/>
  </si>
  <si>
    <t>上記以外の建設資材</t>
  </si>
  <si>
    <t>（利用量の多い上位２品目を具体的に記入してください）</t>
  </si>
  <si>
    <t>石膏を芯として、その両面及び長さ方向の側面をボード用原紙で</t>
    <phoneticPr fontId="3"/>
  </si>
  <si>
    <t>被覆した標準的なもの</t>
    <phoneticPr fontId="3"/>
  </si>
  <si>
    <t>必要に応じて補足材料を加えて混合した路盤材料（再生クラッ</t>
    <phoneticPr fontId="3"/>
  </si>
  <si>
    <t>シャーラン）</t>
    <phoneticPr fontId="3"/>
  </si>
  <si>
    <t>ら製造した骨材に必要に応じて補足材料を加えたものを適当な</t>
    <phoneticPr fontId="3"/>
  </si>
  <si>
    <t>割合で混合して粒度調整した路盤材（再生粒度調整砕石）</t>
    <phoneticPr fontId="3"/>
  </si>
  <si>
    <t>表－４　　〈参考〉　重量換算係数　（ﾄﾝ／㎥)</t>
    <rPh sb="0" eb="1">
      <t>ヒョウ</t>
    </rPh>
    <rPh sb="6" eb="8">
      <t>サンコウ</t>
    </rPh>
    <rPh sb="10" eb="12">
      <t>ジュウリョウ</t>
    </rPh>
    <rPh sb="12" eb="14">
      <t>カンザン</t>
    </rPh>
    <rPh sb="14" eb="16">
      <t>ケイスウ</t>
    </rPh>
    <phoneticPr fontId="3"/>
  </si>
  <si>
    <t>表－５　　搬出先の種類の定義</t>
    <rPh sb="0" eb="1">
      <t>ヒョウ</t>
    </rPh>
    <rPh sb="5" eb="7">
      <t>ハンシュツ</t>
    </rPh>
    <rPh sb="7" eb="8">
      <t>サキ</t>
    </rPh>
    <rPh sb="9" eb="11">
      <t>シュルイ</t>
    </rPh>
    <rPh sb="12" eb="14">
      <t>テイギ</t>
    </rPh>
    <phoneticPr fontId="3"/>
  </si>
  <si>
    <t>調査対象品目の名称</t>
    <rPh sb="0" eb="2">
      <t>チョウサ</t>
    </rPh>
    <rPh sb="2" eb="4">
      <t>タイショウ</t>
    </rPh>
    <rPh sb="4" eb="6">
      <t>ヒンモク</t>
    </rPh>
    <rPh sb="7" eb="9">
      <t>メイショウ</t>
    </rPh>
    <phoneticPr fontId="3"/>
  </si>
  <si>
    <t>（発生時の性状で区分）</t>
    <rPh sb="1" eb="3">
      <t>ハッセイ</t>
    </rPh>
    <rPh sb="3" eb="4">
      <t>ジ</t>
    </rPh>
    <rPh sb="5" eb="7">
      <t>セイジョウ</t>
    </rPh>
    <rPh sb="8" eb="10">
      <t>クブン</t>
    </rPh>
    <phoneticPr fontId="3"/>
  </si>
  <si>
    <t>ｱｽﾌｧﾙﾄ･ｺﾝｸﾘｰﾄ塊</t>
  </si>
  <si>
    <t>建設発生木材Ａ</t>
  </si>
  <si>
    <t>（柱、ボードなどの木</t>
  </si>
  <si>
    <t>製資材が廃棄物となっ</t>
  </si>
  <si>
    <t>たもの）</t>
  </si>
  <si>
    <t>※伐木材、除根材、剪定枝、除草等は、含まない。</t>
  </si>
  <si>
    <t>コンクリートの破片、コンクリートブロック</t>
  </si>
  <si>
    <t>アスファルトコンクリートの破片</t>
  </si>
  <si>
    <t>その他がれき類</t>
  </si>
  <si>
    <t>建設発生木材Ｂ</t>
  </si>
  <si>
    <t>（立木、除根材などが</t>
  </si>
  <si>
    <t>廃棄物となったもの）</t>
  </si>
  <si>
    <t>伐木材、除根材等</t>
  </si>
  <si>
    <t>ただし、剪定枝、除草等は含まない</t>
  </si>
  <si>
    <t>・廃ベントナイト泥水</t>
  </si>
  <si>
    <t>・リバース工法等に伴う廃泥水</t>
  </si>
  <si>
    <t>「建設工事等から生ずる廃棄物の適正処理について」</t>
  </si>
  <si>
    <t>(H2厚生省衛産37号)</t>
  </si>
  <si>
    <t>鉄骨鉄筋くず、金属加工くず等</t>
  </si>
  <si>
    <t>廃塩化ビニル管・継手</t>
  </si>
  <si>
    <t>塩化ビニル管・継手が廃棄物となったもの</t>
  </si>
  <si>
    <t>フィルム、発泡スチロール、等の包装資材等</t>
  </si>
  <si>
    <t>※廃塩化ビニル管・継手は廃塩化ビニル管・継手の欄に記入してください。</t>
  </si>
  <si>
    <t>石膏ボードが廃棄物となったもの</t>
  </si>
  <si>
    <t>工事現場で使用した紙類</t>
  </si>
  <si>
    <t>上記のもの（ガラスくず、陶磁器くずを含む）の混合物</t>
  </si>
  <si>
    <t>アスベスト</t>
  </si>
  <si>
    <t>吹付けアスベスト除去物（飛散性アスベスト）</t>
  </si>
  <si>
    <t>その他の</t>
  </si>
  <si>
    <t>分別された廃棄物</t>
  </si>
  <si>
    <t>上記以外の廃棄物で分別されたもの</t>
    <phoneticPr fontId="3"/>
  </si>
  <si>
    <t>表７－３参照</t>
  </si>
  <si>
    <t>第１種建設発生土</t>
  </si>
  <si>
    <t>～</t>
  </si>
  <si>
    <t>浚渫土</t>
  </si>
  <si>
    <t>・建設工事に伴い発生する土砂や浚渫土</t>
  </si>
  <si>
    <t>注１）</t>
  </si>
  <si>
    <t>建</t>
    <rPh sb="0" eb="1">
      <t>ケン</t>
    </rPh>
    <phoneticPr fontId="3"/>
  </si>
  <si>
    <t>設</t>
    <rPh sb="0" eb="1">
      <t>セツ</t>
    </rPh>
    <phoneticPr fontId="3"/>
  </si>
  <si>
    <t>発</t>
    <rPh sb="0" eb="1">
      <t>ハツ</t>
    </rPh>
    <phoneticPr fontId="3"/>
  </si>
  <si>
    <t>生</t>
    <rPh sb="0" eb="1">
      <t>セイ</t>
    </rPh>
    <phoneticPr fontId="3"/>
  </si>
  <si>
    <t>廃</t>
    <rPh sb="0" eb="1">
      <t>ハイ</t>
    </rPh>
    <phoneticPr fontId="3"/>
  </si>
  <si>
    <t>棄</t>
    <rPh sb="0" eb="1">
      <t>キ</t>
    </rPh>
    <phoneticPr fontId="3"/>
  </si>
  <si>
    <t>物</t>
    <rPh sb="0" eb="1">
      <t>ブツ</t>
    </rPh>
    <phoneticPr fontId="3"/>
  </si>
  <si>
    <t>木材（角材、合板、パーティクルボード、集成材、繊維板</t>
    <phoneticPr fontId="3"/>
  </si>
  <si>
    <t>等）が廃棄物となったもの</t>
    <phoneticPr fontId="3"/>
  </si>
  <si>
    <t>レンガや瓦、がれき類の微粉末、モルタル殻、その他の</t>
    <phoneticPr fontId="3"/>
  </si>
  <si>
    <t>がれき類</t>
    <phoneticPr fontId="3"/>
  </si>
  <si>
    <t>（廃塩化ビニル管・継手を除く）</t>
    <phoneticPr fontId="3"/>
  </si>
  <si>
    <t>・建設工事等に係わる掘削工事に伴って排出されるもの</t>
    <phoneticPr fontId="3"/>
  </si>
  <si>
    <t>出典：「建設廃棄物処理ガイドライン」㈱ぎょうせい</t>
    <phoneticPr fontId="3"/>
  </si>
  <si>
    <t>(1990.6.20発行)</t>
    <phoneticPr fontId="3"/>
  </si>
  <si>
    <t>表－１　　建設資材利用</t>
    <rPh sb="0" eb="1">
      <t>ヒョウ</t>
    </rPh>
    <rPh sb="5" eb="7">
      <t>ケンセツ</t>
    </rPh>
    <rPh sb="7" eb="9">
      <t>シザイ</t>
    </rPh>
    <rPh sb="9" eb="11">
      <t>リヨウ</t>
    </rPh>
    <phoneticPr fontId="3"/>
  </si>
  <si>
    <t>表－２　　建設副産物搬出</t>
    <rPh sb="0" eb="1">
      <t>ヒョウ</t>
    </rPh>
    <rPh sb="5" eb="7">
      <t>ケンセツ</t>
    </rPh>
    <rPh sb="7" eb="10">
      <t>フクサンブツ</t>
    </rPh>
    <rPh sb="10" eb="12">
      <t>ハンシュツ</t>
    </rPh>
    <phoneticPr fontId="3"/>
  </si>
  <si>
    <t>表－３　　土質区分</t>
    <rPh sb="0" eb="1">
      <t>ヒョウ</t>
    </rPh>
    <rPh sb="5" eb="7">
      <t>ドシツ</t>
    </rPh>
    <rPh sb="7" eb="9">
      <t>クブン</t>
    </rPh>
    <phoneticPr fontId="3"/>
  </si>
  <si>
    <t>泥土</t>
    <rPh sb="0" eb="2">
      <t>デイド</t>
    </rPh>
    <phoneticPr fontId="3"/>
  </si>
  <si>
    <t>80％程度以上</t>
    <rPh sb="5" eb="7">
      <t>イジョウ</t>
    </rPh>
    <phoneticPr fontId="3"/>
  </si>
  <si>
    <t>40％程度以下</t>
    <rPh sb="5" eb="7">
      <t>イカ</t>
    </rPh>
    <phoneticPr fontId="3"/>
  </si>
  <si>
    <t>土質材料の工学分類</t>
    <rPh sb="0" eb="2">
      <t>ドシツ</t>
    </rPh>
    <rPh sb="2" eb="4">
      <t>ザイリョウ</t>
    </rPh>
    <rPh sb="5" eb="7">
      <t>コウガク</t>
    </rPh>
    <rPh sb="7" eb="9">
      <t>ブンルイ</t>
    </rPh>
    <phoneticPr fontId="3"/>
  </si>
  <si>
    <t>細分類</t>
    <rPh sb="0" eb="3">
      <t>サイブンルイ</t>
    </rPh>
    <phoneticPr fontId="3"/>
  </si>
  <si>
    <t>（砂、礫 及びこれ</t>
    <rPh sb="1" eb="2">
      <t>スナ</t>
    </rPh>
    <rPh sb="3" eb="4">
      <t>レキ</t>
    </rPh>
    <rPh sb="5" eb="6">
      <t>オヨ</t>
    </rPh>
    <phoneticPr fontId="3"/>
  </si>
  <si>
    <t>　らに準ずるもの）</t>
    <rPh sb="3" eb="4">
      <t>ジュン</t>
    </rPh>
    <phoneticPr fontId="3"/>
  </si>
  <si>
    <t xml:space="preserve">（砂質土、礫質土 </t>
    <rPh sb="1" eb="2">
      <t>スナ</t>
    </rPh>
    <rPh sb="2" eb="3">
      <t>シツ</t>
    </rPh>
    <rPh sb="3" eb="4">
      <t>ド</t>
    </rPh>
    <rPh sb="5" eb="6">
      <t>レキ</t>
    </rPh>
    <rPh sb="6" eb="7">
      <t>シツ</t>
    </rPh>
    <rPh sb="7" eb="8">
      <t>ド</t>
    </rPh>
    <phoneticPr fontId="3"/>
  </si>
  <si>
    <t>　及びこれらに準</t>
    <rPh sb="7" eb="8">
      <t>ジュン</t>
    </rPh>
    <phoneticPr fontId="3"/>
  </si>
  <si>
    <t>　ずるもの）</t>
    <phoneticPr fontId="3"/>
  </si>
  <si>
    <t>（通常の施工性が</t>
    <rPh sb="1" eb="3">
      <t>ツウジョウ</t>
    </rPh>
    <rPh sb="4" eb="7">
      <t>セコウセイ</t>
    </rPh>
    <phoneticPr fontId="3"/>
  </si>
  <si>
    <t>　確保される粘性土</t>
    <rPh sb="6" eb="8">
      <t>ネンセイ</t>
    </rPh>
    <rPh sb="8" eb="9">
      <t>ド</t>
    </rPh>
    <phoneticPr fontId="3"/>
  </si>
  <si>
    <t>　及びこれに準ずる</t>
    <rPh sb="6" eb="7">
      <t>ジュン</t>
    </rPh>
    <phoneticPr fontId="3"/>
  </si>
  <si>
    <t>　もの）</t>
    <phoneticPr fontId="3"/>
  </si>
  <si>
    <t>　準ずるもの 〔第三</t>
    <rPh sb="1" eb="2">
      <t>ジュン</t>
    </rPh>
    <rPh sb="8" eb="9">
      <t>ダイ</t>
    </rPh>
    <rPh sb="9" eb="10">
      <t>サン</t>
    </rPh>
    <phoneticPr fontId="3"/>
  </si>
  <si>
    <t>　種発生土を除く〕 ）</t>
    <rPh sb="2" eb="5">
      <t>ハッセイド</t>
    </rPh>
    <rPh sb="6" eb="7">
      <t>ノゾ</t>
    </rPh>
    <phoneticPr fontId="3"/>
  </si>
  <si>
    <t>出典：「発生土利用基準について」（平成18年8月10日　国官技第112号、国官総第309号、</t>
    <phoneticPr fontId="3"/>
  </si>
  <si>
    <t>　　　　国営計第59号）</t>
    <phoneticPr fontId="3"/>
  </si>
  <si>
    <t>より含水比が</t>
    <rPh sb="2" eb="4">
      <t>ガンスイ</t>
    </rPh>
    <rPh sb="4" eb="5">
      <t>ヒ</t>
    </rPh>
    <phoneticPr fontId="3"/>
  </si>
  <si>
    <t>増加すると予</t>
    <rPh sb="1" eb="2">
      <t>カ</t>
    </rPh>
    <rPh sb="5" eb="6">
      <t>ヨ</t>
    </rPh>
    <phoneticPr fontId="3"/>
  </si>
  <si>
    <t>のうち、標準ダンプトラックに山積みができず、またその</t>
    <phoneticPr fontId="3"/>
  </si>
  <si>
    <r>
      <t>上を人が歩けない状態のもの</t>
    </r>
    <r>
      <rPr>
        <sz val="8"/>
        <rFont val="ＭＳ Ｐゴシック"/>
        <family val="3"/>
        <charset val="128"/>
      </rPr>
      <t>（コーン指数がおおむね200</t>
    </r>
    <phoneticPr fontId="3"/>
  </si>
  <si>
    <r>
      <t>kN/㎡</t>
    </r>
    <r>
      <rPr>
        <sz val="6"/>
        <rFont val="ＭＳ Ｐゴシック"/>
        <family val="3"/>
        <charset val="128"/>
      </rPr>
      <t>(2kgf/)</t>
    </r>
    <r>
      <rPr>
        <sz val="8"/>
        <rFont val="ＭＳ Ｐゴシック"/>
        <family val="3"/>
        <charset val="128"/>
      </rPr>
      <t>以下または一軸圧縮強さが50kN/㎡</t>
    </r>
    <r>
      <rPr>
        <sz val="6"/>
        <rFont val="ＭＳ Ｐゴシック"/>
        <family val="3"/>
        <charset val="128"/>
      </rPr>
      <t>(0.5kgf/)</t>
    </r>
    <r>
      <rPr>
        <sz val="8"/>
        <rFont val="ＭＳ Ｐゴシック"/>
        <family val="3"/>
        <charset val="128"/>
      </rPr>
      <t>以下）</t>
    </r>
    <phoneticPr fontId="3"/>
  </si>
  <si>
    <t>想される場合</t>
    <rPh sb="4" eb="6">
      <t>バアイ</t>
    </rPh>
    <phoneticPr fontId="3"/>
  </si>
  <si>
    <t>は、１ランク下</t>
    <rPh sb="6" eb="7">
      <t>シタ</t>
    </rPh>
    <phoneticPr fontId="3"/>
  </si>
  <si>
    <t>の区分とする</t>
    <phoneticPr fontId="3"/>
  </si>
  <si>
    <t>第1種</t>
    <rPh sb="0" eb="1">
      <t>ダイ</t>
    </rPh>
    <rPh sb="2" eb="3">
      <t>シュ</t>
    </rPh>
    <phoneticPr fontId="3"/>
  </si>
  <si>
    <t>第1種改良土</t>
    <rPh sb="0" eb="1">
      <t>ダイ</t>
    </rPh>
    <rPh sb="2" eb="3">
      <t>シュ</t>
    </rPh>
    <rPh sb="3" eb="6">
      <t>カイリョウド</t>
    </rPh>
    <phoneticPr fontId="3"/>
  </si>
  <si>
    <t>第2a種</t>
    <rPh sb="0" eb="1">
      <t>ダイ</t>
    </rPh>
    <rPh sb="3" eb="4">
      <t>シュ</t>
    </rPh>
    <phoneticPr fontId="3"/>
  </si>
  <si>
    <t>第2b種</t>
    <rPh sb="0" eb="1">
      <t>ダイ</t>
    </rPh>
    <rPh sb="3" eb="4">
      <t>シュ</t>
    </rPh>
    <phoneticPr fontId="3"/>
  </si>
  <si>
    <t>第2種改良土</t>
    <rPh sb="0" eb="1">
      <t>ダイ</t>
    </rPh>
    <rPh sb="2" eb="3">
      <t>シュ</t>
    </rPh>
    <rPh sb="3" eb="6">
      <t>カイリョウド</t>
    </rPh>
    <phoneticPr fontId="3"/>
  </si>
  <si>
    <t>第3a種</t>
    <rPh sb="0" eb="1">
      <t>ダイ</t>
    </rPh>
    <rPh sb="3" eb="4">
      <t>シュ</t>
    </rPh>
    <phoneticPr fontId="3"/>
  </si>
  <si>
    <t>第3b種</t>
    <rPh sb="0" eb="1">
      <t>ダイ</t>
    </rPh>
    <rPh sb="3" eb="4">
      <t>シュ</t>
    </rPh>
    <phoneticPr fontId="3"/>
  </si>
  <si>
    <t>第3種改良土</t>
    <rPh sb="0" eb="1">
      <t>ダイ</t>
    </rPh>
    <rPh sb="2" eb="3">
      <t>シュ</t>
    </rPh>
    <rPh sb="3" eb="6">
      <t>カイリョウド</t>
    </rPh>
    <phoneticPr fontId="3"/>
  </si>
  <si>
    <t>第4a種</t>
    <rPh sb="0" eb="1">
      <t>ダイ</t>
    </rPh>
    <rPh sb="3" eb="4">
      <t>シュ</t>
    </rPh>
    <phoneticPr fontId="3"/>
  </si>
  <si>
    <t>第4b種</t>
    <rPh sb="0" eb="1">
      <t>ダイ</t>
    </rPh>
    <rPh sb="3" eb="4">
      <t>シュ</t>
    </rPh>
    <phoneticPr fontId="3"/>
  </si>
  <si>
    <t>第4種改良土</t>
    <rPh sb="0" eb="1">
      <t>ダイ</t>
    </rPh>
    <rPh sb="2" eb="3">
      <t>シュ</t>
    </rPh>
    <rPh sb="3" eb="6">
      <t>カイリョウド</t>
    </rPh>
    <phoneticPr fontId="3"/>
  </si>
  <si>
    <t>泥土a</t>
    <rPh sb="0" eb="2">
      <t>デイド</t>
    </rPh>
    <phoneticPr fontId="3"/>
  </si>
  <si>
    <t>泥土b</t>
    <rPh sb="0" eb="2">
      <t>デイド</t>
    </rPh>
    <phoneticPr fontId="3"/>
  </si>
  <si>
    <t>泥土c</t>
    <rPh sb="0" eb="2">
      <t>デイド</t>
    </rPh>
    <phoneticPr fontId="3"/>
  </si>
  <si>
    <t>日</t>
    <rPh sb="0" eb="1">
      <t>ヒ</t>
    </rPh>
    <phoneticPr fontId="3"/>
  </si>
  <si>
    <t/>
  </si>
  <si>
    <t>1.工事概要</t>
  </si>
  <si>
    <t>発注担当者チェック欄</t>
  </si>
  <si>
    <t>記入年月日</t>
  </si>
  <si>
    <t>年</t>
  </si>
  <si>
    <t>月</t>
  </si>
  <si>
    <t>日</t>
  </si>
  <si>
    <t>担当者</t>
  </si>
  <si>
    <t>TEL</t>
  </si>
  <si>
    <t>工事責任者</t>
  </si>
  <si>
    <t>調査票記入者</t>
  </si>
  <si>
    <t>請負金額</t>
  </si>
  <si>
    <t>㎡</t>
  </si>
  <si>
    <t>階</t>
  </si>
  <si>
    <t>工事施工場所</t>
  </si>
  <si>
    <t>施工条件の内容</t>
  </si>
  <si>
    <t>分　類</t>
  </si>
  <si>
    <t>規　格</t>
  </si>
  <si>
    <t>主な利用用途</t>
  </si>
  <si>
    <t>再生資材の供給元施設、工事等の名称</t>
  </si>
  <si>
    <t>再生資材の名称</t>
  </si>
  <si>
    <t>コンクリート</t>
  </si>
  <si>
    <t>6.他</t>
  </si>
  <si>
    <t>1.指示あり</t>
  </si>
  <si>
    <t>2.二種</t>
  </si>
  <si>
    <t>1.現場内</t>
  </si>
  <si>
    <t>様式２</t>
  </si>
  <si>
    <t>現　場　内　利　用</t>
  </si>
  <si>
    <t>減　量　化</t>
  </si>
  <si>
    <t>運搬距離</t>
  </si>
  <si>
    <t>搬出先1</t>
  </si>
  <si>
    <t>km</t>
  </si>
  <si>
    <t>搬出先2</t>
  </si>
  <si>
    <t>アスファルト・
コンクリート塊</t>
  </si>
  <si>
    <t>2.他工(陸)</t>
  </si>
  <si>
    <t>香川　太郎</t>
    <rPh sb="0" eb="2">
      <t>カガワ</t>
    </rPh>
    <rPh sb="3" eb="5">
      <t>タロウ</t>
    </rPh>
    <phoneticPr fontId="3"/>
  </si>
  <si>
    <t>表面</t>
  </si>
  <si>
    <t>請 負 会 社 名</t>
  </si>
  <si>
    <t>請負会社コード＊2</t>
  </si>
  <si>
    <t>会 社 所 在 地</t>
  </si>
  <si>
    <t>工　事　名</t>
  </si>
  <si>
    <t>千</t>
  </si>
  <si>
    <t>百</t>
  </si>
  <si>
    <t>十</t>
  </si>
  <si>
    <t>左記金額のうち特定建設資材廃棄物の再資源化等に要した費用</t>
  </si>
  <si>
    <t>工事種別コード*3</t>
  </si>
  <si>
    <t>億</t>
  </si>
  <si>
    <t>万</t>
  </si>
  <si>
    <t>1万円未満四捨五入</t>
  </si>
  <si>
    <t>階　数</t>
  </si>
  <si>
    <t>（税込み）</t>
  </si>
  <si>
    <t>一</t>
  </si>
  <si>
    <t>地上</t>
  </si>
  <si>
    <t>工　期</t>
  </si>
  <si>
    <t>日から</t>
  </si>
  <si>
    <t>建 築 面 積</t>
  </si>
  <si>
    <t>住所コード</t>
  </si>
  <si>
    <t>地下</t>
  </si>
  <si>
    <t>日まで</t>
  </si>
  <si>
    <t>延 床 面 積</t>
  </si>
  <si>
    <t>工 事 概 要 等</t>
  </si>
  <si>
    <t>構　造</t>
  </si>
  <si>
    <t>建築・解体工事のみ</t>
  </si>
  <si>
    <t>使　途</t>
  </si>
  <si>
    <t>右欄に記入して下さい</t>
  </si>
  <si>
    <t>再生資源</t>
  </si>
  <si>
    <t>小 分 類</t>
  </si>
  <si>
    <t>利　用　量（A)</t>
  </si>
  <si>
    <t>再生資材利用量（Ｂ）</t>
  </si>
  <si>
    <t>供給元</t>
  </si>
  <si>
    <t>施工条件</t>
  </si>
  <si>
    <t>利用率</t>
  </si>
  <si>
    <t>種類</t>
  </si>
  <si>
    <t>内容</t>
  </si>
  <si>
    <t>コード＊5</t>
  </si>
  <si>
    <t>コード*6</t>
  </si>
  <si>
    <t>*4</t>
  </si>
  <si>
    <t>B/A×100</t>
  </si>
  <si>
    <t>特定建設資材</t>
  </si>
  <si>
    <t>ト　ン</t>
  </si>
  <si>
    <t>％</t>
  </si>
  <si>
    <t>合　　　計</t>
  </si>
  <si>
    <t>コンクリート及び鉄から成る建設資材</t>
  </si>
  <si>
    <t>木　材</t>
  </si>
  <si>
    <t>アスファルト</t>
  </si>
  <si>
    <t>土　砂</t>
  </si>
  <si>
    <t>砕　石</t>
  </si>
  <si>
    <t>・継手</t>
  </si>
  <si>
    <t>コード*5</t>
  </si>
  <si>
    <t>コンクリートについて</t>
  </si>
  <si>
    <t>再生資材の供給元について</t>
  </si>
  <si>
    <t>施工条件について</t>
  </si>
  <si>
    <t>1.表層</t>
  </si>
  <si>
    <t>2.基層</t>
  </si>
  <si>
    <t>1.現場内利用</t>
  </si>
  <si>
    <t>1.再生材の利用の指示あり</t>
  </si>
  <si>
    <t>3.上層路盤</t>
  </si>
  <si>
    <t>4.歩道</t>
  </si>
  <si>
    <t>2.再生材の利用の指示なし</t>
  </si>
  <si>
    <t>5.その他（駐車場舗装、敷地内舗装等）</t>
  </si>
  <si>
    <t>土砂について</t>
  </si>
  <si>
    <t>4.再資源化施設</t>
  </si>
  <si>
    <t>1.道路路体</t>
  </si>
  <si>
    <t>2.路床</t>
  </si>
  <si>
    <t>3.河川築堤</t>
  </si>
  <si>
    <t>コンクリート及び鉄から成る建設資材について</t>
  </si>
  <si>
    <t>4.構造物等の裏込材、埋戻し用</t>
  </si>
  <si>
    <t>6.その他</t>
  </si>
  <si>
    <t>5.宅地造成用</t>
  </si>
  <si>
    <t>6.水面埋立用</t>
  </si>
  <si>
    <t>7.ほ場整備（農地整備）</t>
  </si>
  <si>
    <t>木材について</t>
  </si>
  <si>
    <t>1.再生木材（ボード類を除く）</t>
  </si>
  <si>
    <t>2.再生木質ボード</t>
  </si>
  <si>
    <t>砕石について</t>
  </si>
  <si>
    <t>1.木材（ボード類を除く）</t>
  </si>
  <si>
    <t>2.木質ボード</t>
  </si>
  <si>
    <t>1.舗装の下層路盤材</t>
  </si>
  <si>
    <t>2.舗装の上層路盤材</t>
  </si>
  <si>
    <t>1.粗粒度アスコン</t>
  </si>
  <si>
    <t>3.細粒度アスコン</t>
  </si>
  <si>
    <t>3.構造物の裏込材、基礎材</t>
  </si>
  <si>
    <t>塩化ビニル管・継手について</t>
  </si>
  <si>
    <t>1.第一種建設発生土</t>
  </si>
  <si>
    <t>2.第二種建設発生土</t>
  </si>
  <si>
    <t>3.第三種建設発生土</t>
  </si>
  <si>
    <t>4.第四種建設発生土</t>
  </si>
  <si>
    <t>1.再生クラッシャーラン</t>
  </si>
  <si>
    <t>2.再生粒度調整砕石</t>
  </si>
  <si>
    <t>3.鉱さい</t>
  </si>
  <si>
    <t>4.その他</t>
  </si>
  <si>
    <t>1.クラッシャーラン</t>
  </si>
  <si>
    <t>2.粒度調整砕石</t>
  </si>
  <si>
    <t>4.単粒度砕石</t>
  </si>
  <si>
    <t>建築工事において、解体と新築工事を一体的に施工する場合は、解体分と</t>
  </si>
  <si>
    <t>裏面</t>
  </si>
  <si>
    <t>表面（様式１）に必ずご記入下さい</t>
  </si>
  <si>
    <t>新築分の数量を区分し、それぞれ別に様式を作成して下さい。</t>
  </si>
  <si>
    <t>建 設 副 産 物</t>
  </si>
  <si>
    <t>①発生量</t>
  </si>
  <si>
    <t>現場内利用・減量</t>
  </si>
  <si>
    <t>の　種　類</t>
  </si>
  <si>
    <t>うち現場内</t>
  </si>
  <si>
    <t>（％）</t>
  </si>
  <si>
    <t>改良分</t>
  </si>
  <si>
    <t>わたる時は、用紙を換えて下さい。</t>
  </si>
  <si>
    <t>トン</t>
  </si>
  <si>
    <t>建 設 廃 棄 物</t>
  </si>
  <si>
    <t>ｱｽﾍﾞｽﾄ
（飛散性）</t>
  </si>
  <si>
    <t>第　一　種</t>
  </si>
  <si>
    <t>第　二　種</t>
  </si>
  <si>
    <t>第　三　種</t>
  </si>
  <si>
    <t>生</t>
  </si>
  <si>
    <t>第　四　種</t>
  </si>
  <si>
    <t>土</t>
  </si>
  <si>
    <t>合　計</t>
  </si>
  <si>
    <t>コード*10</t>
  </si>
  <si>
    <t>コード*11</t>
  </si>
  <si>
    <t>コード*12</t>
  </si>
  <si>
    <t>1.路盤材</t>
  </si>
  <si>
    <t>2.裏込材</t>
  </si>
  <si>
    <t>1.焼却</t>
  </si>
  <si>
    <t>2.脱水</t>
  </si>
  <si>
    <t>3.埋戻し材</t>
  </si>
  <si>
    <t>3.天日乾燥</t>
  </si>
  <si>
    <t>1.Ａ指定処分</t>
  </si>
  <si>
    <t>（発注時に指定されたもの）</t>
  </si>
  <si>
    <t>2.Ｂ指定処分（もしくは準指定処分）</t>
  </si>
  <si>
    <t>（発注時には指定されていないが、</t>
  </si>
  <si>
    <t>ただし、廃棄物最終処分場を除く</t>
  </si>
  <si>
    <t>発注後に設計変更し指定処分とされたもの）</t>
  </si>
  <si>
    <t>3.自由処分</t>
  </si>
  <si>
    <t>法人番号</t>
    <rPh sb="0" eb="2">
      <t>ホウジン</t>
    </rPh>
    <rPh sb="2" eb="4">
      <t>バンゴウ</t>
    </rPh>
    <phoneticPr fontId="3"/>
  </si>
  <si>
    <t>http://www.houjin-bangou.nta.go.jp/</t>
    <phoneticPr fontId="3"/>
  </si>
  <si>
    <t>発注機関を選択</t>
    <rPh sb="5" eb="7">
      <t>センタク</t>
    </rPh>
    <phoneticPr fontId="3"/>
  </si>
  <si>
    <t>建設業許可の場合</t>
    <rPh sb="6" eb="8">
      <t>バアイ</t>
    </rPh>
    <phoneticPr fontId="3"/>
  </si>
  <si>
    <t>号</t>
    <phoneticPr fontId="3"/>
  </si>
  <si>
    <t>解体工事業登録の場合</t>
    <rPh sb="8" eb="10">
      <t>バアイ</t>
    </rPh>
    <phoneticPr fontId="3"/>
  </si>
  <si>
    <t>工種を選択</t>
    <rPh sb="0" eb="2">
      <t>コウシュ</t>
    </rPh>
    <rPh sb="3" eb="5">
      <t>センタク</t>
    </rPh>
    <phoneticPr fontId="3"/>
  </si>
  <si>
    <t>万円</t>
    <rPh sb="0" eb="1">
      <t>マン</t>
    </rPh>
    <phoneticPr fontId="3"/>
  </si>
  <si>
    <t>再資源化等が完了した年月日</t>
    <rPh sb="0" eb="4">
      <t>サイシゲンカ</t>
    </rPh>
    <rPh sb="4" eb="5">
      <t>トウ</t>
    </rPh>
    <rPh sb="6" eb="8">
      <t>カンリョウ</t>
    </rPh>
    <rPh sb="10" eb="13">
      <t>ネンガッピ</t>
    </rPh>
    <phoneticPr fontId="3"/>
  </si>
  <si>
    <t>月</t>
    <rPh sb="0" eb="1">
      <t>ツキ</t>
    </rPh>
    <phoneticPr fontId="3"/>
  </si>
  <si>
    <t>※解体工事については、建築面積をご記入いただかなくても結構です。</t>
    <phoneticPr fontId="3"/>
  </si>
  <si>
    <r>
      <t>建　設　資　材　</t>
    </r>
    <r>
      <rPr>
        <sz val="10"/>
        <rFont val="ＭＳ Ｐゴシック"/>
        <family val="3"/>
        <charset val="128"/>
      </rPr>
      <t>（新材を含む全体の利用状況）</t>
    </r>
    <rPh sb="9" eb="11">
      <t>シンザイ</t>
    </rPh>
    <rPh sb="12" eb="13">
      <t>フク</t>
    </rPh>
    <rPh sb="14" eb="16">
      <t>ゼンタイ</t>
    </rPh>
    <rPh sb="17" eb="19">
      <t>リヨウ</t>
    </rPh>
    <rPh sb="19" eb="21">
      <t>ジョウキョウ</t>
    </rPh>
    <phoneticPr fontId="3"/>
  </si>
  <si>
    <t>左記のうち、再生資材の利用状況</t>
    <rPh sb="0" eb="2">
      <t>サキ</t>
    </rPh>
    <rPh sb="11" eb="13">
      <t>リヨウ</t>
    </rPh>
    <rPh sb="13" eb="15">
      <t>ジョウキョウ</t>
    </rPh>
    <phoneticPr fontId="3"/>
  </si>
  <si>
    <t>（再生資材を利用した場合に記入して下さい）</t>
    <phoneticPr fontId="3"/>
  </si>
  <si>
    <t>小数点第三位まで</t>
    <rPh sb="0" eb="3">
      <t>ショウスウテン</t>
    </rPh>
    <rPh sb="3" eb="4">
      <t>ダイ</t>
    </rPh>
    <rPh sb="4" eb="5">
      <t>サン</t>
    </rPh>
    <rPh sb="5" eb="6">
      <t>イ</t>
    </rPh>
    <phoneticPr fontId="3"/>
  </si>
  <si>
    <t>コード*8</t>
    <phoneticPr fontId="3"/>
  </si>
  <si>
    <t>コード*9</t>
    <phoneticPr fontId="3"/>
  </si>
  <si>
    <r>
      <t>締めｍ</t>
    </r>
    <r>
      <rPr>
        <vertAlign val="superscript"/>
        <sz val="8"/>
        <rFont val="ＭＳ Ｐゴシック"/>
        <family val="3"/>
        <charset val="128"/>
      </rPr>
      <t>3</t>
    </r>
    <rPh sb="0" eb="1">
      <t>シ</t>
    </rPh>
    <phoneticPr fontId="3"/>
  </si>
  <si>
    <t>塩化ビニル管</t>
    <rPh sb="0" eb="2">
      <t>エンカ</t>
    </rPh>
    <rPh sb="5" eb="6">
      <t>カン</t>
    </rPh>
    <phoneticPr fontId="3"/>
  </si>
  <si>
    <t>石膏ボード</t>
    <rPh sb="0" eb="2">
      <t>セッコウ</t>
    </rPh>
    <phoneticPr fontId="3"/>
  </si>
  <si>
    <t>建設資材</t>
    <rPh sb="0" eb="2">
      <t>ケンセツ</t>
    </rPh>
    <rPh sb="2" eb="4">
      <t>シザイ</t>
    </rPh>
    <phoneticPr fontId="3"/>
  </si>
  <si>
    <t>コード*7</t>
    <phoneticPr fontId="3"/>
  </si>
  <si>
    <t>1.生コン（バージン骨材）</t>
    <rPh sb="10" eb="12">
      <t>コツザイ</t>
    </rPh>
    <phoneticPr fontId="3"/>
  </si>
  <si>
    <t>2.再生生コン（Co再生骨材H）</t>
    <rPh sb="2" eb="4">
      <t>サイセイ</t>
    </rPh>
    <rPh sb="10" eb="12">
      <t>サイセイ</t>
    </rPh>
    <rPh sb="12" eb="14">
      <t>コツザイ</t>
    </rPh>
    <phoneticPr fontId="3"/>
  </si>
  <si>
    <t>1.再生生コン（Co再生骨材H）</t>
    <rPh sb="2" eb="4">
      <t>サイセイ</t>
    </rPh>
    <rPh sb="10" eb="12">
      <t>サイセイ</t>
    </rPh>
    <rPh sb="12" eb="14">
      <t>コツザイ</t>
    </rPh>
    <phoneticPr fontId="3"/>
  </si>
  <si>
    <t>2.再生生コン（Co再生骨材M）</t>
    <rPh sb="2" eb="4">
      <t>サイセイ</t>
    </rPh>
    <rPh sb="10" eb="12">
      <t>サイセイ</t>
    </rPh>
    <rPh sb="12" eb="14">
      <t>コツザイ</t>
    </rPh>
    <phoneticPr fontId="3"/>
  </si>
  <si>
    <t>3.再生生コン（Co再生骨材M）</t>
    <rPh sb="2" eb="4">
      <t>サイセイ</t>
    </rPh>
    <rPh sb="10" eb="12">
      <t>サイセイ</t>
    </rPh>
    <rPh sb="12" eb="14">
      <t>コツザイ</t>
    </rPh>
    <phoneticPr fontId="3"/>
  </si>
  <si>
    <t>4.再生生コン（Co再生骨材L）</t>
    <rPh sb="2" eb="4">
      <t>サイセイ</t>
    </rPh>
    <rPh sb="10" eb="12">
      <t>サイセイ</t>
    </rPh>
    <rPh sb="12" eb="14">
      <t>コツザイ</t>
    </rPh>
    <phoneticPr fontId="3"/>
  </si>
  <si>
    <t>3.再生生コン（Co再生骨材L）</t>
    <rPh sb="2" eb="4">
      <t>サイセイ</t>
    </rPh>
    <rPh sb="10" eb="12">
      <t>サイセイ</t>
    </rPh>
    <rPh sb="12" eb="14">
      <t>コツザイ</t>
    </rPh>
    <phoneticPr fontId="3"/>
  </si>
  <si>
    <t>4.再生生コン（その他再生材）</t>
    <rPh sb="2" eb="4">
      <t>サイセイ</t>
    </rPh>
    <rPh sb="10" eb="11">
      <t>タ</t>
    </rPh>
    <rPh sb="11" eb="13">
      <t>サイセイ</t>
    </rPh>
    <rPh sb="13" eb="14">
      <t>ザイ</t>
    </rPh>
    <phoneticPr fontId="3"/>
  </si>
  <si>
    <t>2.他の工事現場（内陸）</t>
    <rPh sb="9" eb="11">
      <t>ナイリク</t>
    </rPh>
    <phoneticPr fontId="3"/>
  </si>
  <si>
    <t>5.再生生コン（その他再生材）</t>
    <rPh sb="2" eb="4">
      <t>サイセイ</t>
    </rPh>
    <rPh sb="10" eb="11">
      <t>タ</t>
    </rPh>
    <rPh sb="11" eb="13">
      <t>サイセイ</t>
    </rPh>
    <rPh sb="13" eb="14">
      <t>ザイ</t>
    </rPh>
    <phoneticPr fontId="3"/>
  </si>
  <si>
    <t>6.無筋ｺﾝｸﾘｰﾄ二次製品（ﾊﾞｰｼﾞﾝ骨材）</t>
    <rPh sb="21" eb="23">
      <t>コツザイ</t>
    </rPh>
    <phoneticPr fontId="3"/>
  </si>
  <si>
    <t>5.無筋ｺﾝｸﾘｰﾄ二次製品（ﾘﾕｰｽ品）</t>
    <rPh sb="2" eb="4">
      <t>ムキン</t>
    </rPh>
    <rPh sb="10" eb="12">
      <t>ニジ</t>
    </rPh>
    <rPh sb="12" eb="14">
      <t>セイヒン</t>
    </rPh>
    <rPh sb="19" eb="20">
      <t>ヒン</t>
    </rPh>
    <phoneticPr fontId="3"/>
  </si>
  <si>
    <t>6.再生無筋ｺﾝｸﾘｰﾄ二次製品（Co再生骨材）</t>
    <rPh sb="19" eb="21">
      <t>サイセイ</t>
    </rPh>
    <rPh sb="21" eb="23">
      <t>コツザイ</t>
    </rPh>
    <phoneticPr fontId="3"/>
  </si>
  <si>
    <t>3.他の工事現場（海面）</t>
    <rPh sb="9" eb="11">
      <t>カイメン</t>
    </rPh>
    <phoneticPr fontId="3"/>
  </si>
  <si>
    <t>7.無筋ｺﾝｸﾘｰﾄ二次製品（ﾘﾕｰｽ品）</t>
    <rPh sb="2" eb="4">
      <t>ムキン</t>
    </rPh>
    <rPh sb="10" eb="12">
      <t>ニジ</t>
    </rPh>
    <rPh sb="12" eb="14">
      <t>セイヒン</t>
    </rPh>
    <rPh sb="19" eb="20">
      <t>ヒン</t>
    </rPh>
    <phoneticPr fontId="3"/>
  </si>
  <si>
    <t>8.再生無筋ｺﾝｸﾘｰﾄ二次製品（Co再生骨材）</t>
    <rPh sb="2" eb="4">
      <t>サイセイ</t>
    </rPh>
    <rPh sb="4" eb="6">
      <t>ムキン</t>
    </rPh>
    <rPh sb="11" eb="13">
      <t>ニジ</t>
    </rPh>
    <rPh sb="13" eb="15">
      <t>セイヒン</t>
    </rPh>
    <rPh sb="19" eb="21">
      <t>サイセイ</t>
    </rPh>
    <rPh sb="21" eb="23">
      <t>コツザイ</t>
    </rPh>
    <phoneticPr fontId="3"/>
  </si>
  <si>
    <t>7.再生無筋ｺﾝｸﾘｰﾄ二次製品（その他再生材）</t>
    <rPh sb="2" eb="4">
      <t>サイセイ</t>
    </rPh>
    <rPh sb="4" eb="6">
      <t>ムキン</t>
    </rPh>
    <rPh sb="12" eb="14">
      <t>ニジ</t>
    </rPh>
    <rPh sb="14" eb="16">
      <t>セイヒン</t>
    </rPh>
    <rPh sb="19" eb="20">
      <t>タ</t>
    </rPh>
    <rPh sb="20" eb="22">
      <t>サイセイ</t>
    </rPh>
    <rPh sb="22" eb="23">
      <t>ザイ</t>
    </rPh>
    <phoneticPr fontId="3"/>
  </si>
  <si>
    <t>8.その他</t>
    <rPh sb="4" eb="5">
      <t>タ</t>
    </rPh>
    <phoneticPr fontId="3"/>
  </si>
  <si>
    <t>9.再生無筋ｺﾝｸﾘｰﾄ二次製品（その他再生材）</t>
    <rPh sb="2" eb="4">
      <t>サイセイ</t>
    </rPh>
    <rPh sb="4" eb="6">
      <t>ムキン</t>
    </rPh>
    <rPh sb="11" eb="13">
      <t>ニジ</t>
    </rPh>
    <rPh sb="13" eb="15">
      <t>セイヒン</t>
    </rPh>
    <rPh sb="19" eb="20">
      <t>タ</t>
    </rPh>
    <rPh sb="20" eb="22">
      <t>サイセイ</t>
    </rPh>
    <rPh sb="22" eb="23">
      <t>ザイ</t>
    </rPh>
    <phoneticPr fontId="3"/>
  </si>
  <si>
    <t>10.その他</t>
    <rPh sb="5" eb="6">
      <t>タ</t>
    </rPh>
    <phoneticPr fontId="3"/>
  </si>
  <si>
    <t>5.土砂ストックヤード</t>
    <rPh sb="2" eb="4">
      <t>ドシャ</t>
    </rPh>
    <phoneticPr fontId="3"/>
  </si>
  <si>
    <t>1.有筋ｺﾝｸﾘｰﾄ二次製品（ﾘﾕｰｽ品）</t>
    <rPh sb="2" eb="3">
      <t>ア</t>
    </rPh>
    <rPh sb="3" eb="4">
      <t>スジ</t>
    </rPh>
    <rPh sb="10" eb="12">
      <t>ニジ</t>
    </rPh>
    <rPh sb="12" eb="14">
      <t>セイヒン</t>
    </rPh>
    <rPh sb="19" eb="20">
      <t>ヒン</t>
    </rPh>
    <phoneticPr fontId="3"/>
  </si>
  <si>
    <t>2.再生有筋ｺﾝｸﾘｰﾄ二次製品（Co再生骨材）</t>
    <rPh sb="19" eb="21">
      <t>サイセイ</t>
    </rPh>
    <rPh sb="21" eb="23">
      <t>コツザイ</t>
    </rPh>
    <phoneticPr fontId="3"/>
  </si>
  <si>
    <t>1.有筋ｺﾝｸﾘｰﾄ二次製品（ﾊﾞｰｼﾞﾝ骨材）</t>
    <rPh sb="21" eb="23">
      <t>コツザイ</t>
    </rPh>
    <phoneticPr fontId="3"/>
  </si>
  <si>
    <t>2.有筋ｺﾝｸﾘｰﾄ二次製品（ﾘﾕｰｽ品）</t>
    <rPh sb="2" eb="3">
      <t>ア</t>
    </rPh>
    <rPh sb="3" eb="4">
      <t>スジ</t>
    </rPh>
    <rPh sb="10" eb="12">
      <t>ニジ</t>
    </rPh>
    <rPh sb="12" eb="14">
      <t>セイヒン</t>
    </rPh>
    <rPh sb="19" eb="20">
      <t>ヒン</t>
    </rPh>
    <phoneticPr fontId="3"/>
  </si>
  <si>
    <t>3.再生有筋ｺﾝｸﾘｰﾄ二次製品（その他再生材）</t>
    <rPh sb="2" eb="4">
      <t>サイセイ</t>
    </rPh>
    <rPh sb="4" eb="5">
      <t>ア</t>
    </rPh>
    <rPh sb="5" eb="6">
      <t>キン</t>
    </rPh>
    <rPh sb="12" eb="14">
      <t>ニジ</t>
    </rPh>
    <rPh sb="14" eb="16">
      <t>セイヒン</t>
    </rPh>
    <rPh sb="19" eb="20">
      <t>タ</t>
    </rPh>
    <rPh sb="20" eb="22">
      <t>サイセイ</t>
    </rPh>
    <rPh sb="22" eb="23">
      <t>ザイ</t>
    </rPh>
    <phoneticPr fontId="3"/>
  </si>
  <si>
    <t>4.その他</t>
    <rPh sb="4" eb="5">
      <t>タ</t>
    </rPh>
    <phoneticPr fontId="3"/>
  </si>
  <si>
    <t>3.再生有筋ｺﾝｸﾘｰﾄ二次製品（Co再生骨材）</t>
    <rPh sb="2" eb="4">
      <t>サイセイ</t>
    </rPh>
    <rPh sb="4" eb="5">
      <t>ア</t>
    </rPh>
    <rPh sb="5" eb="6">
      <t>キン</t>
    </rPh>
    <rPh sb="12" eb="14">
      <t>ニジ</t>
    </rPh>
    <rPh sb="14" eb="16">
      <t>セイヒン</t>
    </rPh>
    <rPh sb="19" eb="21">
      <t>サイセイ</t>
    </rPh>
    <rPh sb="21" eb="23">
      <t>コツザイ</t>
    </rPh>
    <phoneticPr fontId="3"/>
  </si>
  <si>
    <t>4.再生有筋ｺﾝｸﾘｰﾄ二次製品（その他再生材）</t>
    <rPh sb="2" eb="4">
      <t>サイセイ</t>
    </rPh>
    <rPh sb="4" eb="5">
      <t>ア</t>
    </rPh>
    <rPh sb="5" eb="6">
      <t>キン</t>
    </rPh>
    <rPh sb="12" eb="14">
      <t>ニジ</t>
    </rPh>
    <rPh sb="14" eb="16">
      <t>セイヒン</t>
    </rPh>
    <rPh sb="19" eb="20">
      <t>ホカ</t>
    </rPh>
    <rPh sb="20" eb="22">
      <t>サイセイ</t>
    </rPh>
    <rPh sb="22" eb="23">
      <t>ザイ</t>
    </rPh>
    <phoneticPr fontId="3"/>
  </si>
  <si>
    <t>5.その他</t>
    <rPh sb="4" eb="5">
      <t>タ</t>
    </rPh>
    <phoneticPr fontId="3"/>
  </si>
  <si>
    <t>1.再生粗粒度アスコン</t>
    <rPh sb="2" eb="4">
      <t>サイセイ</t>
    </rPh>
    <phoneticPr fontId="3"/>
  </si>
  <si>
    <t>2.再生密粒度アスコン</t>
    <rPh sb="2" eb="4">
      <t>サイセイ</t>
    </rPh>
    <phoneticPr fontId="3"/>
  </si>
  <si>
    <t>3.再生細粒度アスコン</t>
    <rPh sb="2" eb="4">
      <t>サイセイ</t>
    </rPh>
    <phoneticPr fontId="3"/>
  </si>
  <si>
    <t>4.再生開粒度アスコン</t>
    <rPh sb="2" eb="4">
      <t>サイセイ</t>
    </rPh>
    <rPh sb="4" eb="5">
      <t>ヒラ</t>
    </rPh>
    <phoneticPr fontId="3"/>
  </si>
  <si>
    <t>5.再生改質アスコン</t>
    <rPh sb="2" eb="4">
      <t>サイセイ</t>
    </rPh>
    <rPh sb="4" eb="6">
      <t>カイシツ</t>
    </rPh>
    <phoneticPr fontId="3"/>
  </si>
  <si>
    <t>6.再生アスファルトモルタル</t>
    <rPh sb="2" eb="4">
      <t>サイセイ</t>
    </rPh>
    <phoneticPr fontId="3"/>
  </si>
  <si>
    <t>7.再生加熱アスファルト安定処理路盤材</t>
    <rPh sb="2" eb="4">
      <t>サイセイ</t>
    </rPh>
    <phoneticPr fontId="3"/>
  </si>
  <si>
    <t>4.開粒度アスコン</t>
    <rPh sb="2" eb="3">
      <t>ヒラ</t>
    </rPh>
    <phoneticPr fontId="3"/>
  </si>
  <si>
    <t>5.改質アスコン</t>
    <rPh sb="2" eb="4">
      <t>カイシツ</t>
    </rPh>
    <phoneticPr fontId="3"/>
  </si>
  <si>
    <t>1.水道（配水）用</t>
    <rPh sb="2" eb="4">
      <t>スイドウ</t>
    </rPh>
    <rPh sb="5" eb="7">
      <t>ハイスイ</t>
    </rPh>
    <rPh sb="8" eb="9">
      <t>ヨウ</t>
    </rPh>
    <phoneticPr fontId="3"/>
  </si>
  <si>
    <t>2.下水道用</t>
    <rPh sb="2" eb="5">
      <t>ゲスイドウ</t>
    </rPh>
    <rPh sb="5" eb="6">
      <t>ヨウ</t>
    </rPh>
    <phoneticPr fontId="3"/>
  </si>
  <si>
    <t>3.ｹｰﾌﾞﾙ用</t>
    <rPh sb="7" eb="8">
      <t>ヨウ</t>
    </rPh>
    <phoneticPr fontId="3"/>
  </si>
  <si>
    <t>5.浚渫土以外の泥土</t>
    <rPh sb="5" eb="7">
      <t>イガイ</t>
    </rPh>
    <rPh sb="8" eb="10">
      <t>デイド</t>
    </rPh>
    <phoneticPr fontId="3"/>
  </si>
  <si>
    <t>4.農業用</t>
    <rPh sb="2" eb="5">
      <t>ノウギョウヨウ</t>
    </rPh>
    <phoneticPr fontId="3"/>
  </si>
  <si>
    <t>5.設備用</t>
    <rPh sb="2" eb="4">
      <t>セツビ</t>
    </rPh>
    <rPh sb="4" eb="5">
      <t>ヨウ</t>
    </rPh>
    <phoneticPr fontId="3"/>
  </si>
  <si>
    <t>6.その他</t>
    <rPh sb="4" eb="5">
      <t>タ</t>
    </rPh>
    <phoneticPr fontId="3"/>
  </si>
  <si>
    <t>8.建設汚泥処理土</t>
    <rPh sb="6" eb="8">
      <t>ショリ</t>
    </rPh>
    <rPh sb="8" eb="9">
      <t>ド</t>
    </rPh>
    <phoneticPr fontId="3"/>
  </si>
  <si>
    <t>石膏ボードについて</t>
    <rPh sb="0" eb="2">
      <t>セッコウ</t>
    </rPh>
    <phoneticPr fontId="3"/>
  </si>
  <si>
    <t>10.山砂、山土などの新材（採取土、購入土）</t>
    <rPh sb="11" eb="12">
      <t>シン</t>
    </rPh>
    <rPh sb="12" eb="13">
      <t>ザイ</t>
    </rPh>
    <phoneticPr fontId="3"/>
  </si>
  <si>
    <t>1.壁</t>
    <rPh sb="2" eb="3">
      <t>カベ</t>
    </rPh>
    <phoneticPr fontId="3"/>
  </si>
  <si>
    <t>2.天井</t>
    <rPh sb="2" eb="4">
      <t>テンジョウ</t>
    </rPh>
    <phoneticPr fontId="3"/>
  </si>
  <si>
    <t>3.その他</t>
    <rPh sb="4" eb="5">
      <t>タ</t>
    </rPh>
    <phoneticPr fontId="3"/>
  </si>
  <si>
    <t>その他の建設資材について</t>
    <rPh sb="4" eb="6">
      <t>ケンセツ</t>
    </rPh>
    <rPh sb="6" eb="8">
      <t>シザイ</t>
    </rPh>
    <phoneticPr fontId="3"/>
  </si>
  <si>
    <t>（利用用途を具体的に記入して下さい）</t>
    <rPh sb="14" eb="15">
      <t>クダ</t>
    </rPh>
    <phoneticPr fontId="3"/>
  </si>
  <si>
    <t>1.再生硬質塩化ビニル管</t>
    <rPh sb="2" eb="4">
      <t>サイセイ</t>
    </rPh>
    <rPh sb="4" eb="6">
      <t>コウシツ</t>
    </rPh>
    <rPh sb="6" eb="8">
      <t>エンカ</t>
    </rPh>
    <rPh sb="11" eb="12">
      <t>カン</t>
    </rPh>
    <phoneticPr fontId="3"/>
  </si>
  <si>
    <t>2.その他</t>
    <rPh sb="4" eb="5">
      <t>タ</t>
    </rPh>
    <phoneticPr fontId="3"/>
  </si>
  <si>
    <t>5.ぐり石、割ぐり石、自然石</t>
    <rPh sb="11" eb="13">
      <t>シゼン</t>
    </rPh>
    <rPh sb="13" eb="14">
      <t>イシ</t>
    </rPh>
    <phoneticPr fontId="3"/>
  </si>
  <si>
    <t>塩化ビニル管・継手について</t>
    <rPh sb="0" eb="2">
      <t>エンカ</t>
    </rPh>
    <rPh sb="5" eb="6">
      <t>カン</t>
    </rPh>
    <rPh sb="7" eb="9">
      <t>ツギテ</t>
    </rPh>
    <phoneticPr fontId="3"/>
  </si>
  <si>
    <t>（利用量の多い上位２品目の再生資材名称を具体的に記入して下さい）</t>
    <rPh sb="1" eb="3">
      <t>リヨウ</t>
    </rPh>
    <rPh sb="3" eb="4">
      <t>リョウ</t>
    </rPh>
    <rPh sb="5" eb="6">
      <t>オオ</t>
    </rPh>
    <rPh sb="7" eb="9">
      <t>ジョウイ</t>
    </rPh>
    <rPh sb="10" eb="12">
      <t>ヒンモク</t>
    </rPh>
    <phoneticPr fontId="3"/>
  </si>
  <si>
    <t>1.硬質塩化ビニル管</t>
    <rPh sb="2" eb="4">
      <t>コウシツ</t>
    </rPh>
    <rPh sb="4" eb="6">
      <t>エンカ</t>
    </rPh>
    <rPh sb="9" eb="10">
      <t>カン</t>
    </rPh>
    <phoneticPr fontId="3"/>
  </si>
  <si>
    <t>1.石膏ボード</t>
    <rPh sb="2" eb="4">
      <t>セッコウ</t>
    </rPh>
    <phoneticPr fontId="3"/>
  </si>
  <si>
    <t>2.シージング石膏ボード</t>
    <rPh sb="7" eb="9">
      <t>セッコウ</t>
    </rPh>
    <phoneticPr fontId="3"/>
  </si>
  <si>
    <t>3.強化石膏ボード</t>
    <rPh sb="2" eb="4">
      <t>キョウカ</t>
    </rPh>
    <rPh sb="4" eb="6">
      <t>セッコウ</t>
    </rPh>
    <phoneticPr fontId="3"/>
  </si>
  <si>
    <t>4.化粧石膏ボード</t>
    <rPh sb="2" eb="4">
      <t>ケショウ</t>
    </rPh>
    <rPh sb="4" eb="6">
      <t>セッコウ</t>
    </rPh>
    <phoneticPr fontId="3"/>
  </si>
  <si>
    <t>5.石膏ラスボード</t>
    <rPh sb="2" eb="4">
      <t>セッコウ</t>
    </rPh>
    <phoneticPr fontId="3"/>
  </si>
  <si>
    <t>搬出先名称</t>
    <rPh sb="0" eb="2">
      <t>ハンシュツ</t>
    </rPh>
    <rPh sb="2" eb="3">
      <t>サキ</t>
    </rPh>
    <rPh sb="3" eb="5">
      <t>メイショウ</t>
    </rPh>
    <phoneticPr fontId="3"/>
  </si>
  <si>
    <t>　搬出先場所住所</t>
    <rPh sb="6" eb="8">
      <t>ジュウショ</t>
    </rPh>
    <phoneticPr fontId="3"/>
  </si>
  <si>
    <t>小数点第三位まで</t>
    <rPh sb="4" eb="5">
      <t>サン</t>
    </rPh>
    <phoneticPr fontId="3"/>
  </si>
  <si>
    <t>（柱、ボードなど木製資材が廃棄物となったもの）</t>
    <rPh sb="1" eb="2">
      <t>ハシラ</t>
    </rPh>
    <rPh sb="8" eb="10">
      <t>モクセイ</t>
    </rPh>
    <rPh sb="10" eb="12">
      <t>シザイ</t>
    </rPh>
    <rPh sb="13" eb="16">
      <t>ハイキブツ</t>
    </rPh>
    <phoneticPr fontId="3"/>
  </si>
  <si>
    <t>その他がれき類</t>
    <rPh sb="2" eb="3">
      <t>タ</t>
    </rPh>
    <rPh sb="6" eb="7">
      <t>タグイ</t>
    </rPh>
    <phoneticPr fontId="3"/>
  </si>
  <si>
    <t>（立木、除根材などが廃棄物となったもの）</t>
    <rPh sb="1" eb="2">
      <t>タ</t>
    </rPh>
    <rPh sb="2" eb="3">
      <t>キ</t>
    </rPh>
    <rPh sb="4" eb="5">
      <t>ジョ</t>
    </rPh>
    <rPh sb="5" eb="6">
      <t>コン</t>
    </rPh>
    <rPh sb="6" eb="7">
      <t>ザイ</t>
    </rPh>
    <rPh sb="10" eb="13">
      <t>ハイキブツ</t>
    </rPh>
    <phoneticPr fontId="3"/>
  </si>
  <si>
    <t>金属くず</t>
    <rPh sb="0" eb="2">
      <t>キンゾク</t>
    </rPh>
    <phoneticPr fontId="3"/>
  </si>
  <si>
    <t>廃塩化ビニル管・継手</t>
    <rPh sb="0" eb="1">
      <t>ハイ</t>
    </rPh>
    <rPh sb="1" eb="3">
      <t>エンカ</t>
    </rPh>
    <rPh sb="6" eb="7">
      <t>カン</t>
    </rPh>
    <rPh sb="8" eb="9">
      <t>ツギ</t>
    </rPh>
    <rPh sb="9" eb="10">
      <t>テ</t>
    </rPh>
    <phoneticPr fontId="3"/>
  </si>
  <si>
    <t>廃プラスチック
（廃塩化ビニル管・継手を除く）</t>
    <rPh sb="9" eb="10">
      <t>ハイ</t>
    </rPh>
    <rPh sb="10" eb="12">
      <t>エンカ</t>
    </rPh>
    <rPh sb="15" eb="16">
      <t>カン</t>
    </rPh>
    <rPh sb="17" eb="19">
      <t>ツギテ</t>
    </rPh>
    <rPh sb="20" eb="21">
      <t>ノゾ</t>
    </rPh>
    <phoneticPr fontId="3"/>
  </si>
  <si>
    <t>廃石膏ボード</t>
    <rPh sb="0" eb="1">
      <t>ハイ</t>
    </rPh>
    <rPh sb="1" eb="3">
      <t>セッコウ</t>
    </rPh>
    <phoneticPr fontId="3"/>
  </si>
  <si>
    <t>その他の分別
された廃棄物</t>
    <rPh sb="0" eb="3">
      <t>ソノタ</t>
    </rPh>
    <rPh sb="4" eb="6">
      <t>ブンベツ</t>
    </rPh>
    <rPh sb="10" eb="13">
      <t>ハイキブツ</t>
    </rPh>
    <phoneticPr fontId="3"/>
  </si>
  <si>
    <t>混合状態の廃棄物</t>
    <rPh sb="0" eb="2">
      <t>コンゴウ</t>
    </rPh>
    <rPh sb="2" eb="4">
      <t>ジョウタイ</t>
    </rPh>
    <rPh sb="5" eb="8">
      <t>ハイキブツ</t>
    </rPh>
    <phoneticPr fontId="3"/>
  </si>
  <si>
    <t>(建設混合廃棄物)</t>
    <rPh sb="1" eb="3">
      <t>ケンセツ</t>
    </rPh>
    <rPh sb="3" eb="5">
      <t>コンゴウ</t>
    </rPh>
    <rPh sb="5" eb="8">
      <t>ハイキブツ</t>
    </rPh>
    <phoneticPr fontId="3"/>
  </si>
  <si>
    <t>建設発生土</t>
    <rPh sb="0" eb="2">
      <t>ケンセツ</t>
    </rPh>
    <rPh sb="2" eb="4">
      <t>ハッセイ</t>
    </rPh>
    <rPh sb="4" eb="5">
      <t>ド</t>
    </rPh>
    <phoneticPr fontId="3"/>
  </si>
  <si>
    <r>
      <t>地山ｍ</t>
    </r>
    <r>
      <rPr>
        <vertAlign val="superscript"/>
        <sz val="8"/>
        <rFont val="ＭＳ Ｐゴシック"/>
        <family val="3"/>
        <charset val="128"/>
      </rPr>
      <t>3</t>
    </r>
    <rPh sb="0" eb="1">
      <t>ジ</t>
    </rPh>
    <rPh sb="1" eb="2">
      <t>ヤマ</t>
    </rPh>
    <phoneticPr fontId="3"/>
  </si>
  <si>
    <r>
      <t>地山ｍ</t>
    </r>
    <r>
      <rPr>
        <vertAlign val="superscript"/>
        <sz val="8"/>
        <rFont val="ＭＳ Ｐゴシック"/>
        <family val="3"/>
        <charset val="128"/>
      </rPr>
      <t>3</t>
    </r>
    <phoneticPr fontId="3"/>
  </si>
  <si>
    <t>浚渫土以外の泥土</t>
    <rPh sb="0" eb="2">
      <t>シュンセツ</t>
    </rPh>
    <rPh sb="2" eb="3">
      <t>ツチ</t>
    </rPh>
    <rPh sb="3" eb="5">
      <t>イガイ</t>
    </rPh>
    <rPh sb="6" eb="8">
      <t>デイド</t>
    </rPh>
    <phoneticPr fontId="3"/>
  </si>
  <si>
    <t>浚渫土</t>
    <rPh sb="0" eb="2">
      <t>シュンセツ</t>
    </rPh>
    <rPh sb="2" eb="3">
      <t>ド</t>
    </rPh>
    <phoneticPr fontId="3"/>
  </si>
  <si>
    <t>【建設廃棄物の場合】</t>
    <rPh sb="1" eb="3">
      <t>ケンセツ</t>
    </rPh>
    <rPh sb="3" eb="6">
      <t>ハイキブツ</t>
    </rPh>
    <rPh sb="7" eb="9">
      <t>バアイ</t>
    </rPh>
    <phoneticPr fontId="3"/>
  </si>
  <si>
    <t>【建設発生土の場合】</t>
    <rPh sb="1" eb="3">
      <t>ケンセツ</t>
    </rPh>
    <rPh sb="3" eb="6">
      <t>ハッセイド</t>
    </rPh>
    <rPh sb="7" eb="9">
      <t>バアイ</t>
    </rPh>
    <phoneticPr fontId="3"/>
  </si>
  <si>
    <t>1.売却</t>
    <rPh sb="2" eb="4">
      <t>バイキャク</t>
    </rPh>
    <phoneticPr fontId="3"/>
  </si>
  <si>
    <t>8.廃棄物最終処分場（海面処分場）</t>
    <rPh sb="2" eb="5">
      <t>ハイキブツ</t>
    </rPh>
    <rPh sb="5" eb="7">
      <t>サイシュウ</t>
    </rPh>
    <rPh sb="7" eb="10">
      <t>ショブンジョウ</t>
    </rPh>
    <rPh sb="11" eb="13">
      <t>カイメン</t>
    </rPh>
    <rPh sb="13" eb="16">
      <t>ショブンジョウ</t>
    </rPh>
    <phoneticPr fontId="3"/>
  </si>
  <si>
    <t>6.工事予定地・仮置場・ｽﾄｯｸﾔｰﾄﾞ</t>
    <rPh sb="2" eb="4">
      <t>コウジ</t>
    </rPh>
    <rPh sb="4" eb="7">
      <t>ヨテイチ</t>
    </rPh>
    <rPh sb="8" eb="9">
      <t>カリ</t>
    </rPh>
    <rPh sb="9" eb="11">
      <t>オキバ</t>
    </rPh>
    <phoneticPr fontId="3"/>
  </si>
  <si>
    <t>2.他の工事現場</t>
    <rPh sb="2" eb="3">
      <t>タ</t>
    </rPh>
    <rPh sb="4" eb="6">
      <t>コウジ</t>
    </rPh>
    <rPh sb="6" eb="8">
      <t>ゲンバ</t>
    </rPh>
    <phoneticPr fontId="3"/>
  </si>
  <si>
    <t>2.他の工事現場（内陸）</t>
    <rPh sb="2" eb="3">
      <t>タ</t>
    </rPh>
    <rPh sb="4" eb="6">
      <t>コウジ</t>
    </rPh>
    <rPh sb="6" eb="8">
      <t>ゲンバ</t>
    </rPh>
    <rPh sb="9" eb="11">
      <t>ナイリク</t>
    </rPh>
    <phoneticPr fontId="3"/>
  </si>
  <si>
    <t>（再利用の目的がない場合）</t>
    <rPh sb="5" eb="7">
      <t>モクテキ</t>
    </rPh>
    <rPh sb="10" eb="12">
      <t>バアイ</t>
    </rPh>
    <phoneticPr fontId="3"/>
  </si>
  <si>
    <t>3.広域認定制度による処理</t>
    <rPh sb="2" eb="4">
      <t>コウイキ</t>
    </rPh>
    <rPh sb="4" eb="6">
      <t>ニンテイ</t>
    </rPh>
    <rPh sb="6" eb="8">
      <t>セイド</t>
    </rPh>
    <rPh sb="11" eb="13">
      <t>ショリ</t>
    </rPh>
    <phoneticPr fontId="3"/>
  </si>
  <si>
    <t>3.他の工事現場（海面）</t>
    <rPh sb="2" eb="3">
      <t>タ</t>
    </rPh>
    <rPh sb="4" eb="6">
      <t>コウジ</t>
    </rPh>
    <rPh sb="6" eb="8">
      <t>ゲンバ</t>
    </rPh>
    <rPh sb="9" eb="11">
      <t>カイメン</t>
    </rPh>
    <phoneticPr fontId="3"/>
  </si>
  <si>
    <t>7.採石場・砂利採取跡地等復旧事業</t>
    <rPh sb="2" eb="5">
      <t>サイセキジョウ</t>
    </rPh>
    <rPh sb="6" eb="8">
      <t>ジャリ</t>
    </rPh>
    <rPh sb="8" eb="10">
      <t>サイシュ</t>
    </rPh>
    <rPh sb="10" eb="12">
      <t>アトチ</t>
    </rPh>
    <rPh sb="12" eb="13">
      <t>トウ</t>
    </rPh>
    <rPh sb="13" eb="15">
      <t>フッキュウ</t>
    </rPh>
    <rPh sb="15" eb="17">
      <t>ジギョウ</t>
    </rPh>
    <phoneticPr fontId="3"/>
  </si>
  <si>
    <t>注記）</t>
    <rPh sb="0" eb="2">
      <t>チュウキ</t>
    </rPh>
    <phoneticPr fontId="3"/>
  </si>
  <si>
    <t>8.廃棄物最終処分場（覆土としての受入）</t>
    <rPh sb="2" eb="5">
      <t>ハイキブツ</t>
    </rPh>
    <rPh sb="5" eb="7">
      <t>サイシュウ</t>
    </rPh>
    <rPh sb="7" eb="10">
      <t>ショブンジョウ</t>
    </rPh>
    <rPh sb="11" eb="13">
      <t>フクド</t>
    </rPh>
    <rPh sb="17" eb="19">
      <t>ウケイ</t>
    </rPh>
    <phoneticPr fontId="3"/>
  </si>
  <si>
    <t>一般廃棄物は記入しないで下さい。</t>
    <rPh sb="0" eb="2">
      <t>イッパン</t>
    </rPh>
    <rPh sb="2" eb="5">
      <t>ハイキブツ</t>
    </rPh>
    <rPh sb="6" eb="8">
      <t>キニュウ</t>
    </rPh>
    <rPh sb="12" eb="13">
      <t>クダ</t>
    </rPh>
    <phoneticPr fontId="3"/>
  </si>
  <si>
    <t>5.中間処理施設（合材プラント以外の再資源化施設）</t>
    <rPh sb="2" eb="4">
      <t>チュウカン</t>
    </rPh>
    <rPh sb="4" eb="6">
      <t>ショリ</t>
    </rPh>
    <rPh sb="6" eb="8">
      <t>シセツ</t>
    </rPh>
    <rPh sb="9" eb="10">
      <t>ゴウ</t>
    </rPh>
    <rPh sb="10" eb="11">
      <t>ザイ</t>
    </rPh>
    <rPh sb="15" eb="17">
      <t>イガイ</t>
    </rPh>
    <rPh sb="18" eb="22">
      <t>サイシゲンカ</t>
    </rPh>
    <rPh sb="22" eb="24">
      <t>シセツ</t>
    </rPh>
    <phoneticPr fontId="3"/>
  </si>
  <si>
    <t>4.土質改良プラント</t>
    <rPh sb="2" eb="4">
      <t>ドシツ</t>
    </rPh>
    <rPh sb="4" eb="6">
      <t>カイリョウ</t>
    </rPh>
    <phoneticPr fontId="3"/>
  </si>
  <si>
    <t>9.廃棄物最終処分場（覆土以外の受入）</t>
    <rPh sb="2" eb="5">
      <t>ハイキブツ</t>
    </rPh>
    <rPh sb="5" eb="7">
      <t>サイシュウ</t>
    </rPh>
    <rPh sb="7" eb="10">
      <t>ショブンジョウ</t>
    </rPh>
    <rPh sb="11" eb="13">
      <t>フクド</t>
    </rPh>
    <rPh sb="13" eb="15">
      <t>イガイ</t>
    </rPh>
    <rPh sb="16" eb="18">
      <t>ウケイレ</t>
    </rPh>
    <phoneticPr fontId="3"/>
  </si>
  <si>
    <t>土壌汚染対策法に基づき処理する土壌は記入しないで下さい。</t>
    <rPh sb="0" eb="2">
      <t>ドジョウ</t>
    </rPh>
    <rPh sb="2" eb="4">
      <t>オセン</t>
    </rPh>
    <rPh sb="4" eb="6">
      <t>タイサク</t>
    </rPh>
    <rPh sb="6" eb="7">
      <t>ホウ</t>
    </rPh>
    <rPh sb="8" eb="9">
      <t>モト</t>
    </rPh>
    <rPh sb="11" eb="13">
      <t>ショリ</t>
    </rPh>
    <rPh sb="15" eb="17">
      <t>ドジョウ</t>
    </rPh>
    <rPh sb="18" eb="20">
      <t>キニュウ</t>
    </rPh>
    <rPh sb="24" eb="25">
      <t>クダ</t>
    </rPh>
    <phoneticPr fontId="3"/>
  </si>
  <si>
    <t>6.中間処理施設（サーマルリサイクル）</t>
    <rPh sb="2" eb="4">
      <t>チュウカン</t>
    </rPh>
    <rPh sb="4" eb="6">
      <t>ショリ</t>
    </rPh>
    <rPh sb="6" eb="8">
      <t>シセツ</t>
    </rPh>
    <phoneticPr fontId="3"/>
  </si>
  <si>
    <t>5.工事予定地・仮置場・ｽﾄｯｸﾔｰﾄﾞ</t>
    <rPh sb="2" eb="4">
      <t>コウジ</t>
    </rPh>
    <rPh sb="4" eb="7">
      <t>ヨテイチ</t>
    </rPh>
    <rPh sb="8" eb="9">
      <t>カリ</t>
    </rPh>
    <rPh sb="9" eb="11">
      <t>オキバ</t>
    </rPh>
    <phoneticPr fontId="3"/>
  </si>
  <si>
    <t>10.土捨場・残土処分場</t>
    <rPh sb="3" eb="4">
      <t>ド</t>
    </rPh>
    <rPh sb="4" eb="5">
      <t>ス</t>
    </rPh>
    <rPh sb="5" eb="6">
      <t>バ</t>
    </rPh>
    <rPh sb="7" eb="9">
      <t>ザンド</t>
    </rPh>
    <rPh sb="9" eb="11">
      <t>ショブン</t>
    </rPh>
    <rPh sb="11" eb="12">
      <t>ジョウ</t>
    </rPh>
    <phoneticPr fontId="3"/>
  </si>
  <si>
    <t>7.中間処理施設（単純焼却）</t>
    <rPh sb="2" eb="4">
      <t>チュウカン</t>
    </rPh>
    <rPh sb="4" eb="6">
      <t>ショリ</t>
    </rPh>
    <rPh sb="6" eb="8">
      <t>シセツ</t>
    </rPh>
    <rPh sb="9" eb="11">
      <t>タンジュン</t>
    </rPh>
    <rPh sb="11" eb="13">
      <t>ショウキャク</t>
    </rPh>
    <phoneticPr fontId="3"/>
  </si>
  <si>
    <t>（再利用の目的がある場合）</t>
    <rPh sb="3" eb="4">
      <t>サキ</t>
    </rPh>
    <rPh sb="5" eb="7">
      <t>モクテキ</t>
    </rPh>
    <rPh sb="10" eb="12">
      <t>バアイ</t>
    </rPh>
    <phoneticPr fontId="3"/>
  </si>
  <si>
    <t>※ 6,9,10へ搬出した場合は、有効利用とみなされません。</t>
    <rPh sb="9" eb="11">
      <t>ハンシュツ</t>
    </rPh>
    <rPh sb="13" eb="15">
      <t>バアイ</t>
    </rPh>
    <rPh sb="17" eb="19">
      <t>ユウコウ</t>
    </rPh>
    <rPh sb="19" eb="21">
      <t>リヨウ</t>
    </rPh>
    <phoneticPr fontId="3"/>
  </si>
  <si>
    <t>様式１</t>
    <phoneticPr fontId="3"/>
  </si>
  <si>
    <t>再生資源利用実施書　－建設資材搬入工事用－</t>
    <phoneticPr fontId="3"/>
  </si>
  <si>
    <t>←</t>
    <phoneticPr fontId="3"/>
  </si>
  <si>
    <t>住所コード</t>
    <phoneticPr fontId="3"/>
  </si>
  <si>
    <t>（再生資源の利用に関する特記事項等）</t>
    <phoneticPr fontId="3"/>
  </si>
  <si>
    <t>2.建設資材利用実施</t>
    <rPh sb="8" eb="10">
      <t>ジッシ</t>
    </rPh>
    <phoneticPr fontId="3"/>
  </si>
  <si>
    <t>再生資材の供給元場所住所</t>
    <phoneticPr fontId="3"/>
  </si>
  <si>
    <t>・ｺﾝｸﾘｰﾄ</t>
    <phoneticPr fontId="3"/>
  </si>
  <si>
    <r>
      <t>ｍ</t>
    </r>
    <r>
      <rPr>
        <vertAlign val="superscript"/>
        <sz val="8"/>
        <rFont val="ＭＳ Ｐゴシック"/>
        <family val="3"/>
        <charset val="128"/>
      </rPr>
      <t>3</t>
    </r>
    <phoneticPr fontId="3"/>
  </si>
  <si>
    <t>その他の</t>
    <phoneticPr fontId="3"/>
  </si>
  <si>
    <t>アスファルト・コンクリートについて</t>
    <phoneticPr fontId="3"/>
  </si>
  <si>
    <t>2.密粒度アスコン</t>
    <phoneticPr fontId="3"/>
  </si>
  <si>
    <t>6.アスファルトモルタル</t>
    <phoneticPr fontId="3"/>
  </si>
  <si>
    <t>7.加熱アスファルト安定処理路盤材</t>
    <phoneticPr fontId="3"/>
  </si>
  <si>
    <t>6.浚渫土</t>
    <phoneticPr fontId="3"/>
  </si>
  <si>
    <t>7.土質改良土</t>
    <phoneticPr fontId="3"/>
  </si>
  <si>
    <t>9.再生コンクリート砂</t>
    <phoneticPr fontId="3"/>
  </si>
  <si>
    <t>6.その他</t>
    <phoneticPr fontId="3"/>
  </si>
  <si>
    <t>（利用量の多い上位２品目を具体的に記入して下さい）</t>
    <phoneticPr fontId="3"/>
  </si>
  <si>
    <t>再生資源利用促進実施書　－建設副産物搬出工事用－</t>
    <phoneticPr fontId="3"/>
  </si>
  <si>
    <t>2.建設副産物搬出実施</t>
    <rPh sb="9" eb="11">
      <t>ジッシ</t>
    </rPh>
    <phoneticPr fontId="3"/>
  </si>
  <si>
    <t>現　場　外　搬　出　に　つ　い　て</t>
    <phoneticPr fontId="3"/>
  </si>
  <si>
    <t>再生資源利用
促　進　率</t>
    <phoneticPr fontId="3"/>
  </si>
  <si>
    <t>搬出先
の種類
ｺｰﾄﾞ
*13</t>
    <phoneticPr fontId="3"/>
  </si>
  <si>
    <t>④現場外搬出量</t>
    <phoneticPr fontId="3"/>
  </si>
  <si>
    <t>⑤再生資源
利用促進量</t>
    <phoneticPr fontId="3"/>
  </si>
  <si>
    <t>場外搬出時
の性状</t>
    <phoneticPr fontId="3"/>
  </si>
  <si>
    <t>（掘削等）
=②+③+④</t>
    <phoneticPr fontId="3"/>
  </si>
  <si>
    <t>用途
ｺｰﾄﾞ
*10</t>
    <phoneticPr fontId="3"/>
  </si>
  <si>
    <t>②利用量</t>
    <phoneticPr fontId="3"/>
  </si>
  <si>
    <t>減量法
ｺｰﾄﾞ
*11</t>
    <phoneticPr fontId="3"/>
  </si>
  <si>
    <t>③減量化量</t>
    <phoneticPr fontId="3"/>
  </si>
  <si>
    <t>区分</t>
    <phoneticPr fontId="3"/>
  </si>
  <si>
    <t>施工条件の
内容
ｺｰﾄﾞ＊12</t>
    <phoneticPr fontId="3"/>
  </si>
  <si>
    <t>うち現場内
改良分</t>
    <phoneticPr fontId="3"/>
  </si>
  <si>
    <t>2ヶ所まで記入できます。3ヶ所以上に</t>
    <phoneticPr fontId="3"/>
  </si>
  <si>
    <t>②+③+⑤</t>
    <phoneticPr fontId="3"/>
  </si>
  <si>
    <t>①</t>
    <phoneticPr fontId="3"/>
  </si>
  <si>
    <t>特定建設
資材廃棄物</t>
    <phoneticPr fontId="3"/>
  </si>
  <si>
    <t>建設発生木材A</t>
    <phoneticPr fontId="3"/>
  </si>
  <si>
    <t>建設発生木材B</t>
    <phoneticPr fontId="3"/>
  </si>
  <si>
    <t>(建設汚泥を除く)</t>
    <phoneticPr fontId="3"/>
  </si>
  <si>
    <t>コード*13</t>
    <phoneticPr fontId="3"/>
  </si>
  <si>
    <t>9.廃棄物最終処分場（内陸処分場）</t>
    <phoneticPr fontId="3"/>
  </si>
  <si>
    <t>4.中間処理施設（アスファルト合材プラント）</t>
    <phoneticPr fontId="3"/>
  </si>
  <si>
    <t>・</t>
    <phoneticPr fontId="3"/>
  </si>
  <si>
    <t>5.再ｺ(他)</t>
  </si>
  <si>
    <t>9.再無(他)</t>
  </si>
  <si>
    <t>生コン（豊島スラグ）、再生クラッシャーランを使用のこと。</t>
    <phoneticPr fontId="3"/>
  </si>
  <si>
    <t>087-831-1111</t>
    <phoneticPr fontId="3"/>
  </si>
  <si>
    <t>087-832-3511</t>
    <phoneticPr fontId="3"/>
  </si>
  <si>
    <t>087-806-0220</t>
    <phoneticPr fontId="3"/>
  </si>
  <si>
    <t>21-8-40</t>
    <phoneticPr fontId="3"/>
  </si>
  <si>
    <t>7.再無(他)</t>
  </si>
  <si>
    <t>37201</t>
    <phoneticPr fontId="3"/>
  </si>
  <si>
    <t>自工事</t>
    <rPh sb="0" eb="1">
      <t>ジ</t>
    </rPh>
    <rPh sb="1" eb="3">
      <t>コウジ</t>
    </rPh>
    <phoneticPr fontId="3"/>
  </si>
  <si>
    <t>○○工事</t>
    <rPh sb="2" eb="4">
      <t>コウジ</t>
    </rPh>
    <phoneticPr fontId="3"/>
  </si>
  <si>
    <t>民間</t>
  </si>
  <si>
    <t>自由処分</t>
  </si>
  <si>
    <t>5.中合外</t>
  </si>
  <si>
    <t>資材供給元住所、副産物搬出先住所の住所コード*４は以下のプルダウンリストで都道府県、市区町村を選択し、表示された住所コード（５桁）を入力してください。</t>
    <rPh sb="36" eb="40">
      <t>トドウフケン</t>
    </rPh>
    <rPh sb="41" eb="43">
      <t>シク</t>
    </rPh>
    <rPh sb="43" eb="45">
      <t>チョウソン</t>
    </rPh>
    <rPh sb="46" eb="48">
      <t>センタク</t>
    </rPh>
    <rPh sb="50" eb="52">
      <t>ヒョウジ</t>
    </rPh>
    <rPh sb="55" eb="57">
      <t>ジュウショ</t>
    </rPh>
    <rPh sb="62" eb="63">
      <t>ケタ</t>
    </rPh>
    <rPh sb="65" eb="67">
      <t>ニュウリョク</t>
    </rPh>
    <phoneticPr fontId="30"/>
  </si>
  <si>
    <t>大</t>
    <rPh sb="0" eb="1">
      <t>ダイ</t>
    </rPh>
    <phoneticPr fontId="30"/>
  </si>
  <si>
    <t>中</t>
    <rPh sb="0" eb="1">
      <t>チュウ</t>
    </rPh>
    <phoneticPr fontId="30"/>
  </si>
  <si>
    <t>小</t>
    <rPh sb="0" eb="1">
      <t>ショウ</t>
    </rPh>
    <phoneticPr fontId="30"/>
  </si>
  <si>
    <t>県</t>
    <rPh sb="0" eb="1">
      <t>ケン</t>
    </rPh>
    <phoneticPr fontId="30"/>
  </si>
  <si>
    <t>市町</t>
    <rPh sb="0" eb="1">
      <t>シ</t>
    </rPh>
    <rPh sb="1" eb="2">
      <t>マチ</t>
    </rPh>
    <phoneticPr fontId="30"/>
  </si>
  <si>
    <t>種</t>
    <rPh sb="0" eb="1">
      <t>シュ</t>
    </rPh>
    <phoneticPr fontId="30"/>
  </si>
  <si>
    <t>都道府県：</t>
    <rPh sb="0" eb="4">
      <t>トドウフケン</t>
    </rPh>
    <phoneticPr fontId="30"/>
  </si>
  <si>
    <t>住所コード</t>
    <rPh sb="0" eb="2">
      <t>ジュウショ</t>
    </rPh>
    <phoneticPr fontId="30"/>
  </si>
  <si>
    <t>市区町村：</t>
    <rPh sb="0" eb="2">
      <t>シク</t>
    </rPh>
    <rPh sb="2" eb="4">
      <t>チョウソン</t>
    </rPh>
    <phoneticPr fontId="30"/>
  </si>
  <si>
    <t>様式１・イ</t>
    <phoneticPr fontId="3"/>
  </si>
  <si>
    <t>再生資源利用計画書　－建設資材搬入工事用－</t>
    <phoneticPr fontId="3"/>
  </si>
  <si>
    <t>－「建設リサイクルガイドライン」、「建設リサイクル法第11条通知別表」対応版－</t>
    <rPh sb="2" eb="4">
      <t>ケンセツ</t>
    </rPh>
    <rPh sb="18" eb="20">
      <t>ケンセツ</t>
    </rPh>
    <rPh sb="25" eb="26">
      <t>ホウ</t>
    </rPh>
    <rPh sb="26" eb="27">
      <t>ダイ</t>
    </rPh>
    <rPh sb="29" eb="30">
      <t>ジョウ</t>
    </rPh>
    <rPh sb="30" eb="32">
      <t>ツウチ</t>
    </rPh>
    <rPh sb="32" eb="34">
      <t>ベッピョウ</t>
    </rPh>
    <rPh sb="35" eb="38">
      <t>タイオウバン</t>
    </rPh>
    <phoneticPr fontId="3"/>
  </si>
  <si>
    <t>（赤着色セルは必須入力箇所です。）</t>
    <rPh sb="1" eb="2">
      <t>アカ</t>
    </rPh>
    <rPh sb="2" eb="4">
      <t>チャクショク</t>
    </rPh>
    <rPh sb="7" eb="9">
      <t>ヒッス</t>
    </rPh>
    <rPh sb="9" eb="11">
      <t>ニュウリョク</t>
    </rPh>
    <rPh sb="11" eb="13">
      <t>カショ</t>
    </rPh>
    <phoneticPr fontId="3"/>
  </si>
  <si>
    <t>1111111111111</t>
    <phoneticPr fontId="3"/>
  </si>
  <si>
    <t>https://www.houjin-bangou.nta.go.jp/</t>
    <phoneticPr fontId="3"/>
  </si>
  <si>
    <t>大分類</t>
    <rPh sb="0" eb="3">
      <t>ダイブンルイ</t>
    </rPh>
    <phoneticPr fontId="30"/>
  </si>
  <si>
    <t>発注機関コード</t>
    <rPh sb="0" eb="2">
      <t>ハッチュウ</t>
    </rPh>
    <rPh sb="2" eb="4">
      <t>キカン</t>
    </rPh>
    <phoneticPr fontId="30"/>
  </si>
  <si>
    <t>○○建設株式会社</t>
    <rPh sb="2" eb="4">
      <t>ケンセツ</t>
    </rPh>
    <rPh sb="4" eb="6">
      <t>カブシキ</t>
    </rPh>
    <rPh sb="6" eb="8">
      <t>カイシャ</t>
    </rPh>
    <phoneticPr fontId="3"/>
  </si>
  <si>
    <t>中分類</t>
    <rPh sb="0" eb="3">
      <t>チュウブンルイ</t>
    </rPh>
    <phoneticPr fontId="30"/>
  </si>
  <si>
    <t>R.</t>
    <phoneticPr fontId="3"/>
  </si>
  <si>
    <t>86000その他の加盟団体又は団体に属さない</t>
  </si>
  <si>
    <t>讃岐　次郎</t>
    <rPh sb="0" eb="2">
      <t>サヌキ</t>
    </rPh>
    <rPh sb="3" eb="5">
      <t>ジロウ</t>
    </rPh>
    <phoneticPr fontId="3"/>
  </si>
  <si>
    <t>小分類</t>
    <rPh sb="0" eb="1">
      <t>ショウ</t>
    </rPh>
    <rPh sb="1" eb="3">
      <t>ブンルイ</t>
    </rPh>
    <phoneticPr fontId="30"/>
  </si>
  <si>
    <t>高松市○○町○○番地</t>
    <rPh sb="0" eb="3">
      <t>タカマツシ</t>
    </rPh>
    <rPh sb="5" eb="6">
      <t>マチ</t>
    </rPh>
    <rPh sb="8" eb="10">
      <t>バンチ</t>
    </rPh>
    <phoneticPr fontId="3"/>
  </si>
  <si>
    <t>TEL
Email</t>
    <phoneticPr fontId="3"/>
  </si>
  <si>
    <t>県道○○××線　道路改良工事</t>
    <rPh sb="0" eb="2">
      <t>ケンドウ</t>
    </rPh>
    <rPh sb="6" eb="7">
      <t>セン</t>
    </rPh>
    <rPh sb="8" eb="10">
      <t>ドウロ</t>
    </rPh>
    <rPh sb="10" eb="12">
      <t>カイリョウ</t>
    </rPh>
    <rPh sb="12" eb="14">
      <t>コウジ</t>
    </rPh>
    <phoneticPr fontId="3"/>
  </si>
  <si>
    <t>令和</t>
    <rPh sb="0" eb="2">
      <t>レイワ</t>
    </rPh>
    <phoneticPr fontId="3"/>
  </si>
  <si>
    <t>施工延長L=50.0m
土工V=300m3
擁壁工L=30m
側溝工L=30m</t>
    <rPh sb="0" eb="2">
      <t>セコウ</t>
    </rPh>
    <rPh sb="2" eb="4">
      <t>エンチョウ</t>
    </rPh>
    <rPh sb="12" eb="14">
      <t>ドコウ</t>
    </rPh>
    <rPh sb="22" eb="25">
      <t>ヨウヘキコウ</t>
    </rPh>
    <rPh sb="31" eb="33">
      <t>ソッコウ</t>
    </rPh>
    <rPh sb="33" eb="34">
      <t>コウ</t>
    </rPh>
    <phoneticPr fontId="3"/>
  </si>
  <si>
    <t>2.建設資材利用計画</t>
    <phoneticPr fontId="3"/>
  </si>
  <si>
    <t>ト　ン</t>
    <phoneticPr fontId="3"/>
  </si>
  <si>
    <t>（株）○○生コン</t>
    <rPh sb="1" eb="2">
      <t>カブ</t>
    </rPh>
    <rPh sb="5" eb="6">
      <t>ナマ</t>
    </rPh>
    <phoneticPr fontId="3"/>
  </si>
  <si>
    <t>高松市○○町○○番地</t>
    <rPh sb="0" eb="3">
      <t>タカマツシ</t>
    </rPh>
    <rPh sb="5" eb="6">
      <t>チョウ</t>
    </rPh>
    <rPh sb="8" eb="10">
      <t>バンチ</t>
    </rPh>
    <phoneticPr fontId="3"/>
  </si>
  <si>
    <t>合　　　計</t>
    <phoneticPr fontId="3"/>
  </si>
  <si>
    <t>8.その他</t>
    <phoneticPr fontId="3"/>
  </si>
  <si>
    <t>4.その他</t>
    <phoneticPr fontId="3"/>
  </si>
  <si>
    <t>様式２・ロ</t>
    <phoneticPr fontId="3"/>
  </si>
  <si>
    <t>再生資源利用促進計画書　－建設副産物搬出工事用－</t>
    <phoneticPr fontId="3"/>
  </si>
  <si>
    <t>2.建設副産物搬出計画</t>
    <phoneticPr fontId="3"/>
  </si>
  <si>
    <t>（株）○○砕石</t>
    <rPh sb="1" eb="2">
      <t>カブ</t>
    </rPh>
    <rPh sb="5" eb="7">
      <t>サイセキ</t>
    </rPh>
    <phoneticPr fontId="3"/>
  </si>
  <si>
    <t>（株）○○リサイクルセンター</t>
    <rPh sb="1" eb="2">
      <t>カブ</t>
    </rPh>
    <phoneticPr fontId="3"/>
  </si>
  <si>
    <t>高松市○○町○○番地</t>
    <phoneticPr fontId="3"/>
  </si>
  <si>
    <t>－「建設リサイクルガイドライン」、「建設リサイクル法第18条再資源化報告」対応版－</t>
    <rPh sb="2" eb="4">
      <t>ケンセツ</t>
    </rPh>
    <rPh sb="18" eb="20">
      <t>ケンセツ</t>
    </rPh>
    <rPh sb="25" eb="26">
      <t>ホウ</t>
    </rPh>
    <rPh sb="26" eb="27">
      <t>ダイ</t>
    </rPh>
    <rPh sb="29" eb="30">
      <t>ジョウ</t>
    </rPh>
    <rPh sb="30" eb="34">
      <t>サイシゲンカ</t>
    </rPh>
    <rPh sb="34" eb="36">
      <t>ホウコク</t>
    </rPh>
    <rPh sb="37" eb="39">
      <t>タイオウ</t>
    </rPh>
    <rPh sb="39" eb="40">
      <t>バン</t>
    </rPh>
    <phoneticPr fontId="3"/>
  </si>
  <si>
    <t>記入例</t>
    <rPh sb="0" eb="2">
      <t>キニュウ</t>
    </rPh>
    <rPh sb="2" eb="3">
      <t>レイ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</si>
</sst>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0_ "/>
    <numFmt numFmtId="177" formatCode="0.000_ "/>
    <numFmt numFmtId="178" formatCode="#,##0_ "/>
    <numFmt numFmtId="179" formatCode="#,##0.000_ ;[Red]\-#,##0.000\ "/>
    <numFmt numFmtId="180" formatCode="#,##0.000_ "/>
    <numFmt numFmtId="181" formatCode="#,##0.000_);[Red]\(#,##0.000\)"/>
  </numFmts>
  <fonts count="43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8"/>
      <name val="ＭＳ Ｐゴシック"/>
      <family val="3"/>
      <charset val="128"/>
    </font>
    <font>
      <sz val="12"/>
      <name val="ＭＳ Ｐゴシック"/>
      <family val="3"/>
      <charset val="128"/>
    </font>
    <font>
      <sz val="7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5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8"/>
      <name val="ＭＳ Ｐゴシック"/>
      <family val="3"/>
      <charset val="128"/>
    </font>
    <font>
      <sz val="4"/>
      <name val="ＭＳ Ｐゴシック"/>
      <family val="3"/>
      <charset val="128"/>
    </font>
    <font>
      <vertAlign val="superscript"/>
      <sz val="8"/>
      <name val="ＭＳ Ｐゴシック"/>
      <family val="3"/>
      <charset val="128"/>
    </font>
    <font>
      <sz val="8"/>
      <color theme="0"/>
      <name val="ＭＳ Ｐゴシック"/>
      <family val="3"/>
      <charset val="128"/>
    </font>
    <font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sz val="14"/>
      <name val="ＭＳ Ｐゴシック"/>
      <family val="3"/>
      <charset val="128"/>
    </font>
    <font>
      <sz val="22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u/>
      <sz val="8"/>
      <name val="ＭＳ Ｐゴシック"/>
      <family val="3"/>
      <charset val="128"/>
    </font>
    <font>
      <u/>
      <sz val="8"/>
      <color rgb="FFFF0000"/>
      <name val="ＭＳ Ｐゴシック"/>
      <family val="3"/>
      <charset val="128"/>
    </font>
    <font>
      <sz val="8"/>
      <color rgb="FFFF0000"/>
      <name val="ＭＳ Ｐゴシック"/>
      <family val="3"/>
      <charset val="128"/>
    </font>
    <font>
      <u/>
      <sz val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9"/>
      <color indexed="81"/>
      <name val="MS P ゴシック"/>
      <family val="3"/>
      <charset val="128"/>
    </font>
    <font>
      <sz val="11"/>
      <color theme="1"/>
      <name val="ＭＳ ゴシック"/>
      <family val="2"/>
      <charset val="128"/>
    </font>
    <font>
      <sz val="8"/>
      <color theme="0"/>
      <name val="ＭＳ ゴシック"/>
      <family val="3"/>
      <charset val="128"/>
    </font>
    <font>
      <b/>
      <sz val="9"/>
      <color rgb="FF3333FF"/>
      <name val="ＭＳ ゴシック"/>
      <family val="3"/>
      <charset val="128"/>
    </font>
    <font>
      <sz val="6"/>
      <name val="ＭＳ ゴシック"/>
      <family val="2"/>
      <charset val="128"/>
    </font>
    <font>
      <sz val="9"/>
      <color theme="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b/>
      <sz val="11"/>
      <color rgb="FF3333FF"/>
      <name val="ＭＳ ゴシック"/>
      <family val="2"/>
      <charset val="128"/>
    </font>
    <font>
      <sz val="11"/>
      <color rgb="FF3333FF"/>
      <name val="ＭＳ ゴシック"/>
      <family val="3"/>
      <charset val="128"/>
    </font>
    <font>
      <sz val="10"/>
      <color theme="1"/>
      <name val="ＭＳ ゴシック"/>
      <family val="2"/>
      <charset val="128"/>
    </font>
    <font>
      <b/>
      <sz val="9"/>
      <color rgb="FFFF0000"/>
      <name val="ＭＳ ゴシック"/>
      <family val="3"/>
      <charset val="128"/>
    </font>
    <font>
      <b/>
      <sz val="11"/>
      <color rgb="FF3333FF"/>
      <name val="ＭＳ ゴシック"/>
      <family val="3"/>
      <charset val="128"/>
    </font>
    <font>
      <sz val="11"/>
      <color rgb="FF3333FF"/>
      <name val="ＭＳ ゴシック"/>
      <family val="2"/>
      <charset val="128"/>
    </font>
    <font>
      <sz val="10"/>
      <color rgb="FFFF0000"/>
      <name val="ＭＳ Ｐゴシック"/>
      <family val="3"/>
      <charset val="128"/>
    </font>
    <font>
      <sz val="8"/>
      <color theme="1"/>
      <name val="ＭＳ ゴシック"/>
      <family val="2"/>
      <charset val="128"/>
    </font>
    <font>
      <sz val="12"/>
      <color theme="1"/>
      <name val="ＭＳ ゴシック"/>
      <family val="2"/>
      <charset val="128"/>
    </font>
    <font>
      <sz val="8"/>
      <name val="ＭＳ Ｐゴシック"/>
      <family val="3"/>
      <charset val="128"/>
      <scheme val="major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lightGray"/>
    </fill>
    <fill>
      <patternFill patternType="solid">
        <fgColor theme="0" tint="-0.14999847407452621"/>
        <bgColor indexed="64"/>
      </patternFill>
    </fill>
    <fill>
      <patternFill patternType="lightGray">
        <fgColor theme="1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lightGray">
        <fgColor indexed="8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</fills>
  <borders count="17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 diagonalDown="1">
      <left style="medium">
        <color indexed="64"/>
      </left>
      <right/>
      <top style="medium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/>
      <bottom style="double">
        <color indexed="64"/>
      </bottom>
      <diagonal style="thin">
        <color indexed="64"/>
      </diagonal>
    </border>
    <border>
      <left style="thin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tted">
        <color indexed="64"/>
      </bottom>
      <diagonal/>
    </border>
    <border>
      <left/>
      <right style="thin">
        <color indexed="64"/>
      </right>
      <top style="double">
        <color indexed="64"/>
      </top>
      <bottom style="dotted">
        <color indexed="64"/>
      </bottom>
      <diagonal/>
    </border>
    <border>
      <left/>
      <right style="double">
        <color indexed="64"/>
      </right>
      <top style="double">
        <color indexed="64"/>
      </top>
      <bottom style="dotted">
        <color indexed="64"/>
      </bottom>
      <diagonal/>
    </border>
    <border>
      <left style="double">
        <color indexed="64"/>
      </left>
      <right/>
      <top style="double">
        <color indexed="64"/>
      </top>
      <bottom style="dotted">
        <color indexed="64"/>
      </bottom>
      <diagonal/>
    </border>
    <border>
      <left/>
      <right style="dotted">
        <color indexed="64"/>
      </right>
      <top style="double">
        <color indexed="64"/>
      </top>
      <bottom style="dotted">
        <color indexed="64"/>
      </bottom>
      <diagonal/>
    </border>
    <border>
      <left style="dotted">
        <color indexed="64"/>
      </left>
      <right/>
      <top style="double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double">
        <color indexed="64"/>
      </right>
      <top style="dotted">
        <color indexed="64"/>
      </top>
      <bottom style="thin">
        <color indexed="64"/>
      </bottom>
      <diagonal/>
    </border>
    <border>
      <left style="double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tted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tted">
        <color indexed="64"/>
      </bottom>
      <diagonal/>
    </border>
    <border>
      <left style="double">
        <color indexed="64"/>
      </left>
      <right/>
      <top style="dotted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dotted">
        <color indexed="64"/>
      </left>
      <right/>
      <top style="double">
        <color indexed="64"/>
      </top>
      <bottom/>
      <diagonal/>
    </border>
  </borders>
  <cellStyleXfs count="10">
    <xf numFmtId="0" fontId="0" fillId="0" borderId="0"/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299">
    <xf numFmtId="0" fontId="0" fillId="0" borderId="0" xfId="0"/>
    <xf numFmtId="0" fontId="7" fillId="0" borderId="26" xfId="0" applyFont="1" applyBorder="1" applyAlignment="1">
      <alignment horizontal="left" vertical="center"/>
    </xf>
    <xf numFmtId="0" fontId="7" fillId="0" borderId="27" xfId="0" applyFont="1" applyBorder="1" applyAlignment="1">
      <alignment horizontal="left"/>
    </xf>
    <xf numFmtId="0" fontId="7" fillId="0" borderId="0" xfId="0" applyFont="1" applyAlignment="1">
      <alignment horizontal="left" vertical="center"/>
    </xf>
    <xf numFmtId="0" fontId="7" fillId="0" borderId="16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15" xfId="0" applyFont="1" applyBorder="1" applyAlignment="1">
      <alignment horizontal="left" vertical="center"/>
    </xf>
    <xf numFmtId="0" fontId="7" fillId="0" borderId="11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4" fillId="0" borderId="15" xfId="0" applyFont="1" applyBorder="1" applyAlignment="1">
      <alignment horizontal="centerContinuous" vertical="center"/>
    </xf>
    <xf numFmtId="0" fontId="4" fillId="0" borderId="11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22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4" fillId="0" borderId="47" xfId="0" applyFont="1" applyBorder="1" applyAlignment="1">
      <alignment horizontal="centerContinuous" vertical="center"/>
    </xf>
    <xf numFmtId="0" fontId="7" fillId="0" borderId="11" xfId="0" applyFont="1" applyBorder="1" applyAlignment="1">
      <alignment vertical="center"/>
    </xf>
    <xf numFmtId="0" fontId="7" fillId="0" borderId="22" xfId="0" applyFont="1" applyBorder="1" applyAlignment="1">
      <alignment vertical="center"/>
    </xf>
    <xf numFmtId="0" fontId="7" fillId="0" borderId="19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7" fillId="0" borderId="21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0" fontId="7" fillId="0" borderId="18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17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7" fillId="0" borderId="29" xfId="0" applyFont="1" applyBorder="1" applyAlignment="1">
      <alignment horizontal="left"/>
    </xf>
    <xf numFmtId="0" fontId="7" fillId="0" borderId="20" xfId="0" applyFont="1" applyBorder="1" applyAlignment="1">
      <alignment horizontal="left" vertical="center"/>
    </xf>
    <xf numFmtId="0" fontId="7" fillId="0" borderId="44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5" fillId="0" borderId="11" xfId="0" applyFont="1" applyBorder="1" applyAlignment="1">
      <alignment horizontal="centerContinuous" vertical="center"/>
    </xf>
    <xf numFmtId="0" fontId="8" fillId="0" borderId="0" xfId="0" applyFont="1" applyAlignment="1">
      <alignment horizontal="left" vertical="center"/>
    </xf>
    <xf numFmtId="0" fontId="7" fillId="0" borderId="49" xfId="0" applyFont="1" applyBorder="1" applyAlignment="1">
      <alignment horizontal="left" vertical="center"/>
    </xf>
    <xf numFmtId="0" fontId="7" fillId="0" borderId="32" xfId="0" applyFont="1" applyBorder="1" applyAlignment="1">
      <alignment horizontal="left" vertical="center"/>
    </xf>
    <xf numFmtId="0" fontId="7" fillId="0" borderId="50" xfId="0" applyFont="1" applyBorder="1" applyAlignment="1">
      <alignment horizontal="left" vertical="center"/>
    </xf>
    <xf numFmtId="0" fontId="7" fillId="0" borderId="51" xfId="0" applyFont="1" applyBorder="1" applyAlignment="1">
      <alignment horizontal="left" vertical="center" wrapText="1"/>
    </xf>
    <xf numFmtId="0" fontId="7" fillId="0" borderId="52" xfId="0" applyFont="1" applyBorder="1" applyAlignment="1">
      <alignment horizontal="left" vertical="top"/>
    </xf>
    <xf numFmtId="0" fontId="7" fillId="0" borderId="53" xfId="0" applyFont="1" applyBorder="1" applyAlignment="1">
      <alignment horizontal="left" wrapText="1"/>
    </xf>
    <xf numFmtId="49" fontId="7" fillId="0" borderId="0" xfId="0" applyNumberFormat="1" applyFont="1" applyBorder="1" applyAlignment="1">
      <alignment horizontal="centerContinuous" vertical="center"/>
    </xf>
    <xf numFmtId="49" fontId="7" fillId="0" borderId="0" xfId="0" applyNumberFormat="1" applyFont="1" applyBorder="1" applyAlignment="1">
      <alignment horizontal="left" vertical="center"/>
    </xf>
    <xf numFmtId="49" fontId="7" fillId="0" borderId="5" xfId="0" applyNumberFormat="1" applyFont="1" applyBorder="1" applyAlignment="1">
      <alignment horizontal="left" vertical="center"/>
    </xf>
    <xf numFmtId="49" fontId="7" fillId="0" borderId="6" xfId="0" applyNumberFormat="1" applyFont="1" applyBorder="1" applyAlignment="1">
      <alignment horizontal="left" vertical="center"/>
    </xf>
    <xf numFmtId="49" fontId="7" fillId="0" borderId="4" xfId="0" applyNumberFormat="1" applyFont="1" applyBorder="1" applyAlignment="1">
      <alignment horizontal="left" vertical="center"/>
    </xf>
    <xf numFmtId="49" fontId="7" fillId="0" borderId="16" xfId="0" applyNumberFormat="1" applyFont="1" applyBorder="1" applyAlignment="1">
      <alignment horizontal="left" vertical="center"/>
    </xf>
    <xf numFmtId="49" fontId="7" fillId="0" borderId="9" xfId="0" applyNumberFormat="1" applyFont="1" applyBorder="1" applyAlignment="1">
      <alignment horizontal="left" vertical="center"/>
    </xf>
    <xf numFmtId="49" fontId="7" fillId="0" borderId="21" xfId="0" applyNumberFormat="1" applyFont="1" applyBorder="1" applyAlignment="1">
      <alignment horizontal="left" vertical="center"/>
    </xf>
    <xf numFmtId="49" fontId="7" fillId="0" borderId="31" xfId="0" applyNumberFormat="1" applyFont="1" applyBorder="1" applyAlignment="1">
      <alignment horizontal="left" vertical="center"/>
    </xf>
    <xf numFmtId="49" fontId="7" fillId="0" borderId="30" xfId="0" applyNumberFormat="1" applyFont="1" applyBorder="1" applyAlignment="1">
      <alignment horizontal="left" vertical="center"/>
    </xf>
    <xf numFmtId="49" fontId="7" fillId="0" borderId="32" xfId="0" applyNumberFormat="1" applyFont="1" applyBorder="1" applyAlignment="1">
      <alignment horizontal="left" vertical="center"/>
    </xf>
    <xf numFmtId="49" fontId="7" fillId="0" borderId="38" xfId="0" applyNumberFormat="1" applyFont="1" applyBorder="1" applyAlignment="1">
      <alignment horizontal="left" vertical="center"/>
    </xf>
    <xf numFmtId="49" fontId="7" fillId="0" borderId="40" xfId="0" applyNumberFormat="1" applyFont="1" applyBorder="1" applyAlignment="1">
      <alignment horizontal="left" vertical="center"/>
    </xf>
    <xf numFmtId="49" fontId="5" fillId="0" borderId="31" xfId="0" applyNumberFormat="1" applyFont="1" applyBorder="1" applyAlignment="1">
      <alignment horizontal="center" vertical="center"/>
    </xf>
    <xf numFmtId="49" fontId="7" fillId="0" borderId="33" xfId="0" applyNumberFormat="1" applyFont="1" applyBorder="1" applyAlignment="1">
      <alignment horizontal="left" vertical="center"/>
    </xf>
    <xf numFmtId="49" fontId="7" fillId="0" borderId="7" xfId="0" applyNumberFormat="1" applyFont="1" applyBorder="1" applyAlignment="1">
      <alignment horizontal="left" vertical="center"/>
    </xf>
    <xf numFmtId="49" fontId="5" fillId="0" borderId="7" xfId="0" applyNumberFormat="1" applyFont="1" applyBorder="1" applyAlignment="1">
      <alignment horizontal="center" vertical="center"/>
    </xf>
    <xf numFmtId="49" fontId="7" fillId="0" borderId="18" xfId="0" applyNumberFormat="1" applyFont="1" applyBorder="1" applyAlignment="1">
      <alignment horizontal="left" vertical="center"/>
    </xf>
    <xf numFmtId="49" fontId="7" fillId="0" borderId="17" xfId="0" applyNumberFormat="1" applyFont="1" applyBorder="1" applyAlignment="1">
      <alignment horizontal="left" vertical="center"/>
    </xf>
    <xf numFmtId="49" fontId="7" fillId="0" borderId="8" xfId="0" applyNumberFormat="1" applyFont="1" applyBorder="1" applyAlignment="1">
      <alignment horizontal="left" vertical="center"/>
    </xf>
    <xf numFmtId="49" fontId="7" fillId="0" borderId="0" xfId="0" applyNumberFormat="1" applyFont="1" applyBorder="1" applyAlignment="1">
      <alignment horizontal="left" vertical="center" indent="1"/>
    </xf>
    <xf numFmtId="49" fontId="7" fillId="0" borderId="4" xfId="0" applyNumberFormat="1" applyFont="1" applyBorder="1" applyAlignment="1">
      <alignment horizontal="left" vertical="center" indent="1"/>
    </xf>
    <xf numFmtId="49" fontId="7" fillId="0" borderId="31" xfId="0" applyNumberFormat="1" applyFont="1" applyBorder="1" applyAlignment="1">
      <alignment horizontal="left" vertical="center" indent="1"/>
    </xf>
    <xf numFmtId="49" fontId="7" fillId="0" borderId="7" xfId="0" applyNumberFormat="1" applyFont="1" applyBorder="1" applyAlignment="1">
      <alignment horizontal="left" vertical="center" indent="1"/>
    </xf>
    <xf numFmtId="49" fontId="7" fillId="0" borderId="0" xfId="0" applyNumberFormat="1" applyFont="1" applyBorder="1" applyAlignment="1">
      <alignment horizontal="left" vertical="center" indent="2"/>
    </xf>
    <xf numFmtId="49" fontId="7" fillId="0" borderId="4" xfId="0" applyNumberFormat="1" applyFont="1" applyBorder="1" applyAlignment="1">
      <alignment horizontal="left" vertical="center" indent="2"/>
    </xf>
    <xf numFmtId="49" fontId="7" fillId="0" borderId="45" xfId="0" applyNumberFormat="1" applyFont="1" applyBorder="1" applyAlignment="1">
      <alignment horizontal="left" vertical="center" indent="2"/>
    </xf>
    <xf numFmtId="49" fontId="7" fillId="0" borderId="13" xfId="0" applyNumberFormat="1" applyFont="1" applyBorder="1" applyAlignment="1">
      <alignment horizontal="left" vertical="center" indent="2"/>
    </xf>
    <xf numFmtId="49" fontId="7" fillId="0" borderId="14" xfId="0" applyNumberFormat="1" applyFont="1" applyBorder="1" applyAlignment="1">
      <alignment horizontal="left" vertical="center" indent="2"/>
    </xf>
    <xf numFmtId="49" fontId="7" fillId="0" borderId="31" xfId="0" applyNumberFormat="1" applyFont="1" applyBorder="1" applyAlignment="1">
      <alignment horizontal="left" vertical="center" indent="2"/>
    </xf>
    <xf numFmtId="49" fontId="7" fillId="0" borderId="7" xfId="0" applyNumberFormat="1" applyFont="1" applyBorder="1" applyAlignment="1">
      <alignment horizontal="left" vertical="center" indent="2"/>
    </xf>
    <xf numFmtId="49" fontId="7" fillId="0" borderId="1" xfId="0" applyNumberFormat="1" applyFont="1" applyBorder="1" applyAlignment="1">
      <alignment horizontal="left" vertical="center"/>
    </xf>
    <xf numFmtId="49" fontId="7" fillId="0" borderId="15" xfId="0" applyNumberFormat="1" applyFont="1" applyBorder="1" applyAlignment="1">
      <alignment horizontal="left" vertical="center"/>
    </xf>
    <xf numFmtId="49" fontId="7" fillId="0" borderId="22" xfId="0" applyNumberFormat="1" applyFont="1" applyBorder="1" applyAlignment="1">
      <alignment horizontal="left" vertical="center" indent="1"/>
    </xf>
    <xf numFmtId="49" fontId="7" fillId="0" borderId="11" xfId="0" applyNumberFormat="1" applyFont="1" applyBorder="1" applyAlignment="1">
      <alignment horizontal="left" vertical="center" indent="2"/>
    </xf>
    <xf numFmtId="49" fontId="7" fillId="0" borderId="16" xfId="0" applyNumberFormat="1" applyFont="1" applyBorder="1" applyAlignment="1">
      <alignment horizontal="left" vertical="center" indent="2"/>
    </xf>
    <xf numFmtId="49" fontId="7" fillId="0" borderId="30" xfId="0" applyNumberFormat="1" applyFont="1" applyBorder="1" applyAlignment="1">
      <alignment horizontal="left" vertical="center" indent="2"/>
    </xf>
    <xf numFmtId="0" fontId="7" fillId="2" borderId="2" xfId="0" applyFont="1" applyFill="1" applyBorder="1" applyAlignment="1">
      <alignment horizontal="left" vertical="center"/>
    </xf>
    <xf numFmtId="0" fontId="7" fillId="2" borderId="41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centerContinuous" vertical="center"/>
    </xf>
    <xf numFmtId="0" fontId="7" fillId="2" borderId="11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0" fontId="7" fillId="2" borderId="5" xfId="0" applyFont="1" applyFill="1" applyBorder="1" applyAlignment="1">
      <alignment horizontal="left" vertical="center"/>
    </xf>
    <xf numFmtId="0" fontId="7" fillId="2" borderId="16" xfId="0" applyFont="1" applyFill="1" applyBorder="1" applyAlignment="1">
      <alignment horizontal="left" vertical="center"/>
    </xf>
    <xf numFmtId="0" fontId="7" fillId="2" borderId="9" xfId="0" applyFont="1" applyFill="1" applyBorder="1" applyAlignment="1">
      <alignment horizontal="left" vertical="center"/>
    </xf>
    <xf numFmtId="0" fontId="7" fillId="2" borderId="21" xfId="0" applyFont="1" applyFill="1" applyBorder="1" applyAlignment="1">
      <alignment horizontal="left" vertical="center"/>
    </xf>
    <xf numFmtId="0" fontId="7" fillId="2" borderId="23" xfId="0" applyFont="1" applyFill="1" applyBorder="1" applyAlignment="1">
      <alignment horizontal="left" vertical="center"/>
    </xf>
    <xf numFmtId="0" fontId="7" fillId="2" borderId="25" xfId="0" applyFont="1" applyFill="1" applyBorder="1" applyAlignment="1">
      <alignment horizontal="left" vertical="center"/>
    </xf>
    <xf numFmtId="0" fontId="7" fillId="2" borderId="24" xfId="0" applyFont="1" applyFill="1" applyBorder="1" applyAlignment="1">
      <alignment horizontal="centerContinuous" vertical="center"/>
    </xf>
    <xf numFmtId="0" fontId="7" fillId="2" borderId="25" xfId="0" applyFont="1" applyFill="1" applyBorder="1" applyAlignment="1">
      <alignment horizontal="centerContinuous" vertical="center"/>
    </xf>
    <xf numFmtId="0" fontId="7" fillId="2" borderId="24" xfId="0" applyFont="1" applyFill="1" applyBorder="1" applyAlignment="1">
      <alignment horizontal="left" vertical="center" indent="1"/>
    </xf>
    <xf numFmtId="0" fontId="7" fillId="2" borderId="54" xfId="0" applyFont="1" applyFill="1" applyBorder="1" applyAlignment="1">
      <alignment horizontal="centerContinuous" vertical="center"/>
    </xf>
    <xf numFmtId="0" fontId="7" fillId="2" borderId="10" xfId="0" applyFont="1" applyFill="1" applyBorder="1" applyAlignment="1">
      <alignment horizontal="left" vertical="center"/>
    </xf>
    <xf numFmtId="0" fontId="7" fillId="2" borderId="55" xfId="0" applyFont="1" applyFill="1" applyBorder="1" applyAlignment="1">
      <alignment horizontal="centerContinuous" vertical="center"/>
    </xf>
    <xf numFmtId="0" fontId="7" fillId="2" borderId="2" xfId="0" applyFont="1" applyFill="1" applyBorder="1" applyAlignment="1">
      <alignment horizontal="centerContinuous" vertical="center"/>
    </xf>
    <xf numFmtId="0" fontId="7" fillId="2" borderId="41" xfId="0" applyFont="1" applyFill="1" applyBorder="1" applyAlignment="1">
      <alignment horizontal="centerContinuous" vertical="center"/>
    </xf>
    <xf numFmtId="0" fontId="7" fillId="2" borderId="3" xfId="0" applyFont="1" applyFill="1" applyBorder="1" applyAlignment="1">
      <alignment horizontal="left" vertical="center"/>
    </xf>
    <xf numFmtId="0" fontId="7" fillId="2" borderId="13" xfId="0" applyFont="1" applyFill="1" applyBorder="1" applyAlignment="1">
      <alignment horizontal="centerContinuous" vertical="center"/>
    </xf>
    <xf numFmtId="0" fontId="7" fillId="2" borderId="6" xfId="0" applyFont="1" applyFill="1" applyBorder="1" applyAlignment="1">
      <alignment horizontal="centerContinuous" vertical="center"/>
    </xf>
    <xf numFmtId="0" fontId="7" fillId="2" borderId="43" xfId="0" applyFont="1" applyFill="1" applyBorder="1" applyAlignment="1">
      <alignment horizontal="left" vertical="center"/>
    </xf>
    <xf numFmtId="0" fontId="7" fillId="2" borderId="54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centerContinuous" vertical="center"/>
    </xf>
    <xf numFmtId="0" fontId="7" fillId="2" borderId="34" xfId="0" applyFont="1" applyFill="1" applyBorder="1" applyAlignment="1">
      <alignment horizontal="centerContinuous" vertical="center"/>
    </xf>
    <xf numFmtId="0" fontId="7" fillId="2" borderId="35" xfId="0" applyFont="1" applyFill="1" applyBorder="1" applyAlignment="1">
      <alignment horizontal="centerContinuous" vertical="center"/>
    </xf>
    <xf numFmtId="0" fontId="7" fillId="2" borderId="36" xfId="0" applyFont="1" applyFill="1" applyBorder="1" applyAlignment="1">
      <alignment horizontal="centerContinuous" vertical="center"/>
    </xf>
    <xf numFmtId="0" fontId="7" fillId="2" borderId="37" xfId="0" applyFont="1" applyFill="1" applyBorder="1" applyAlignment="1">
      <alignment horizontal="centerContinuous" vertical="center"/>
    </xf>
    <xf numFmtId="0" fontId="7" fillId="2" borderId="56" xfId="0" applyFont="1" applyFill="1" applyBorder="1" applyAlignment="1">
      <alignment horizontal="left" vertical="center"/>
    </xf>
    <xf numFmtId="0" fontId="7" fillId="2" borderId="57" xfId="0" applyFont="1" applyFill="1" applyBorder="1" applyAlignment="1">
      <alignment horizontal="left" vertical="center"/>
    </xf>
    <xf numFmtId="0" fontId="7" fillId="0" borderId="30" xfId="0" applyFont="1" applyBorder="1" applyAlignment="1">
      <alignment horizontal="left" vertical="center"/>
    </xf>
    <xf numFmtId="0" fontId="7" fillId="0" borderId="31" xfId="0" applyFont="1" applyBorder="1" applyAlignment="1">
      <alignment horizontal="left" vertical="center"/>
    </xf>
    <xf numFmtId="0" fontId="7" fillId="0" borderId="13" xfId="0" applyFont="1" applyBorder="1" applyAlignment="1">
      <alignment horizontal="center" vertical="center"/>
    </xf>
    <xf numFmtId="0" fontId="7" fillId="0" borderId="33" xfId="0" applyFont="1" applyBorder="1" applyAlignment="1">
      <alignment horizontal="left" vertical="center"/>
    </xf>
    <xf numFmtId="0" fontId="7" fillId="0" borderId="45" xfId="0" applyFont="1" applyBorder="1" applyAlignment="1">
      <alignment horizontal="left" vertical="center"/>
    </xf>
    <xf numFmtId="0" fontId="7" fillId="0" borderId="38" xfId="0" applyFont="1" applyBorder="1" applyAlignment="1">
      <alignment horizontal="left" vertical="center"/>
    </xf>
    <xf numFmtId="0" fontId="7" fillId="0" borderId="39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 indent="5"/>
    </xf>
    <xf numFmtId="0" fontId="7" fillId="2" borderId="24" xfId="0" applyFont="1" applyFill="1" applyBorder="1" applyAlignment="1">
      <alignment horizontal="left" vertical="center" indent="3"/>
    </xf>
    <xf numFmtId="0" fontId="7" fillId="0" borderId="11" xfId="0" applyFont="1" applyBorder="1" applyAlignment="1">
      <alignment horizontal="left" vertical="center" indent="3"/>
    </xf>
    <xf numFmtId="0" fontId="7" fillId="0" borderId="0" xfId="0" applyFont="1" applyBorder="1" applyAlignment="1">
      <alignment horizontal="left" vertical="center" indent="3"/>
    </xf>
    <xf numFmtId="0" fontId="7" fillId="0" borderId="22" xfId="0" applyFont="1" applyBorder="1" applyAlignment="1">
      <alignment horizontal="left" vertical="center" indent="1"/>
    </xf>
    <xf numFmtId="0" fontId="7" fillId="0" borderId="13" xfId="0" applyFont="1" applyBorder="1" applyAlignment="1">
      <alignment horizontal="left" vertical="center" indent="2"/>
    </xf>
    <xf numFmtId="0" fontId="9" fillId="0" borderId="0" xfId="0" applyFont="1"/>
    <xf numFmtId="0" fontId="9" fillId="0" borderId="16" xfId="0" applyFont="1" applyBorder="1"/>
    <xf numFmtId="0" fontId="7" fillId="2" borderId="10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center" indent="3"/>
    </xf>
    <xf numFmtId="0" fontId="7" fillId="2" borderId="43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4" fillId="0" borderId="51" xfId="0" applyFont="1" applyBorder="1" applyAlignment="1">
      <alignment horizontal="left" vertical="center"/>
    </xf>
    <xf numFmtId="0" fontId="7" fillId="0" borderId="58" xfId="0" applyFont="1" applyBorder="1" applyAlignment="1">
      <alignment horizontal="left" vertical="center"/>
    </xf>
    <xf numFmtId="0" fontId="4" fillId="0" borderId="45" xfId="0" applyFont="1" applyBorder="1" applyAlignment="1">
      <alignment horizontal="left" vertical="center"/>
    </xf>
    <xf numFmtId="0" fontId="5" fillId="0" borderId="38" xfId="0" applyFont="1" applyBorder="1" applyAlignment="1">
      <alignment horizontal="centerContinuous" vertical="center"/>
    </xf>
    <xf numFmtId="0" fontId="7" fillId="0" borderId="39" xfId="0" applyFont="1" applyBorder="1" applyAlignment="1">
      <alignment horizontal="centerContinuous" vertical="center"/>
    </xf>
    <xf numFmtId="0" fontId="7" fillId="0" borderId="2" xfId="0" applyFont="1" applyBorder="1" applyAlignment="1">
      <alignment vertical="center"/>
    </xf>
    <xf numFmtId="0" fontId="7" fillId="2" borderId="41" xfId="0" applyFont="1" applyFill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9" xfId="0" applyFont="1" applyBorder="1" applyAlignment="1">
      <alignment horizontal="left" vertical="center"/>
    </xf>
    <xf numFmtId="0" fontId="7" fillId="0" borderId="42" xfId="0" applyFont="1" applyBorder="1" applyAlignment="1">
      <alignment horizontal="left" vertical="center"/>
    </xf>
    <xf numFmtId="0" fontId="7" fillId="0" borderId="47" xfId="0" applyFont="1" applyBorder="1" applyAlignment="1">
      <alignment horizontal="left" vertical="center"/>
    </xf>
    <xf numFmtId="0" fontId="7" fillId="0" borderId="48" xfId="0" applyFont="1" applyBorder="1" applyAlignment="1">
      <alignment horizontal="left" vertical="center"/>
    </xf>
    <xf numFmtId="0" fontId="7" fillId="0" borderId="22" xfId="0" applyFont="1" applyBorder="1" applyAlignment="1">
      <alignment horizontal="left" vertical="center"/>
    </xf>
    <xf numFmtId="0" fontId="7" fillId="0" borderId="15" xfId="0" applyFont="1" applyBorder="1" applyAlignment="1">
      <alignment horizontal="left" vertical="center"/>
    </xf>
    <xf numFmtId="0" fontId="7" fillId="0" borderId="22" xfId="0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Border="1" applyAlignment="1">
      <alignment vertical="top" wrapText="1"/>
    </xf>
    <xf numFmtId="0" fontId="7" fillId="0" borderId="6" xfId="0" applyFont="1" applyBorder="1" applyAlignment="1">
      <alignment vertical="top" wrapText="1"/>
    </xf>
    <xf numFmtId="0" fontId="7" fillId="0" borderId="18" xfId="0" applyFont="1" applyBorder="1" applyAlignment="1">
      <alignment horizontal="left" vertical="center" indent="1"/>
    </xf>
    <xf numFmtId="0" fontId="7" fillId="0" borderId="2" xfId="0" applyFont="1" applyBorder="1" applyAlignment="1">
      <alignment horizontal="left" vertical="center" indent="1"/>
    </xf>
    <xf numFmtId="0" fontId="7" fillId="0" borderId="0" xfId="0" applyFont="1" applyBorder="1" applyAlignment="1">
      <alignment vertical="top"/>
    </xf>
    <xf numFmtId="0" fontId="7" fillId="0" borderId="6" xfId="0" applyFont="1" applyBorder="1" applyAlignment="1">
      <alignment vertical="top"/>
    </xf>
    <xf numFmtId="0" fontId="7" fillId="0" borderId="1" xfId="0" applyFont="1" applyBorder="1" applyAlignment="1">
      <alignment vertical="top"/>
    </xf>
    <xf numFmtId="0" fontId="7" fillId="0" borderId="12" xfId="0" applyFont="1" applyBorder="1" applyAlignment="1">
      <alignment vertical="top"/>
    </xf>
    <xf numFmtId="0" fontId="7" fillId="0" borderId="4" xfId="0" applyFont="1" applyBorder="1" applyAlignment="1">
      <alignment vertical="top"/>
    </xf>
    <xf numFmtId="0" fontId="7" fillId="0" borderId="21" xfId="0" applyFont="1" applyBorder="1" applyAlignment="1">
      <alignment vertical="top"/>
    </xf>
    <xf numFmtId="0" fontId="7" fillId="0" borderId="2" xfId="0" applyFont="1" applyBorder="1" applyAlignment="1">
      <alignment horizontal="center" vertical="center"/>
    </xf>
    <xf numFmtId="0" fontId="7" fillId="0" borderId="27" xfId="0" applyFont="1" applyBorder="1" applyAlignment="1">
      <alignment horizontal="left" vertical="center"/>
    </xf>
    <xf numFmtId="0" fontId="7" fillId="0" borderId="0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0" fontId="6" fillId="0" borderId="30" xfId="0" applyFont="1" applyBorder="1" applyAlignment="1">
      <alignment horizontal="left" vertical="center"/>
    </xf>
    <xf numFmtId="0" fontId="7" fillId="0" borderId="9" xfId="0" applyFont="1" applyBorder="1" applyAlignment="1">
      <alignment vertical="center"/>
    </xf>
    <xf numFmtId="0" fontId="7" fillId="0" borderId="15" xfId="0" applyFont="1" applyBorder="1" applyAlignment="1">
      <alignment vertical="center"/>
    </xf>
    <xf numFmtId="0" fontId="7" fillId="0" borderId="0" xfId="0" applyFont="1" applyBorder="1" applyAlignment="1">
      <alignment horizontal="left" vertical="center" indent="1"/>
    </xf>
    <xf numFmtId="0" fontId="6" fillId="0" borderId="0" xfId="0" applyFont="1" applyBorder="1" applyAlignment="1">
      <alignment horizontal="left" vertical="center"/>
    </xf>
    <xf numFmtId="0" fontId="7" fillId="0" borderId="4" xfId="0" applyFont="1" applyBorder="1" applyAlignment="1">
      <alignment vertical="center"/>
    </xf>
    <xf numFmtId="0" fontId="7" fillId="0" borderId="28" xfId="0" applyFont="1" applyBorder="1" applyAlignment="1">
      <alignment horizontal="left" vertical="center"/>
    </xf>
    <xf numFmtId="0" fontId="7" fillId="0" borderId="5" xfId="0" applyFont="1" applyBorder="1" applyAlignment="1">
      <alignment vertical="center"/>
    </xf>
    <xf numFmtId="0" fontId="6" fillId="0" borderId="11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 indent="1"/>
    </xf>
    <xf numFmtId="0" fontId="7" fillId="0" borderId="5" xfId="0" applyFont="1" applyBorder="1" applyAlignment="1">
      <alignment horizontal="left" vertical="center" indent="3"/>
    </xf>
    <xf numFmtId="0" fontId="6" fillId="0" borderId="32" xfId="0" applyFont="1" applyBorder="1" applyAlignment="1">
      <alignment horizontal="left" vertical="center"/>
    </xf>
    <xf numFmtId="0" fontId="9" fillId="0" borderId="31" xfId="0" applyFont="1" applyBorder="1"/>
    <xf numFmtId="0" fontId="9" fillId="0" borderId="4" xfId="0" applyFont="1" applyBorder="1"/>
    <xf numFmtId="0" fontId="5" fillId="0" borderId="1" xfId="0" applyFont="1" applyBorder="1" applyAlignment="1">
      <alignment horizontal="left" vertical="center" indent="5"/>
    </xf>
    <xf numFmtId="0" fontId="7" fillId="0" borderId="15" xfId="0" applyFont="1" applyBorder="1" applyAlignment="1">
      <alignment horizontal="left" vertical="center" indent="3"/>
    </xf>
    <xf numFmtId="0" fontId="7" fillId="0" borderId="59" xfId="0" applyFont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13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vertical="top" wrapText="1"/>
    </xf>
    <xf numFmtId="0" fontId="7" fillId="0" borderId="17" xfId="0" applyFont="1" applyBorder="1" applyAlignment="1">
      <alignment horizontal="left" vertical="center" indent="3"/>
    </xf>
    <xf numFmtId="0" fontId="7" fillId="2" borderId="60" xfId="0" applyFont="1" applyFill="1" applyBorder="1" applyAlignment="1">
      <alignment horizontal="centerContinuous" vertical="center"/>
    </xf>
    <xf numFmtId="0" fontId="7" fillId="2" borderId="51" xfId="0" applyFont="1" applyFill="1" applyBorder="1" applyAlignment="1">
      <alignment horizontal="left" vertical="center"/>
    </xf>
    <xf numFmtId="0" fontId="7" fillId="2" borderId="61" xfId="0" applyFont="1" applyFill="1" applyBorder="1" applyAlignment="1">
      <alignment horizontal="left" vertical="center"/>
    </xf>
    <xf numFmtId="0" fontId="7" fillId="0" borderId="51" xfId="0" applyFont="1" applyBorder="1" applyAlignment="1">
      <alignment horizontal="left" vertical="center"/>
    </xf>
    <xf numFmtId="0" fontId="7" fillId="0" borderId="62" xfId="0" applyFont="1" applyBorder="1" applyAlignment="1">
      <alignment horizontal="left" vertical="center"/>
    </xf>
    <xf numFmtId="0" fontId="7" fillId="0" borderId="46" xfId="0" applyFont="1" applyBorder="1" applyAlignment="1">
      <alignment horizontal="left" vertical="center"/>
    </xf>
    <xf numFmtId="0" fontId="4" fillId="0" borderId="62" xfId="0" applyFont="1" applyBorder="1" applyAlignment="1">
      <alignment horizontal="left" vertical="center"/>
    </xf>
    <xf numFmtId="0" fontId="7" fillId="0" borderId="63" xfId="0" applyFont="1" applyBorder="1" applyAlignment="1">
      <alignment horizontal="left" vertical="center"/>
    </xf>
    <xf numFmtId="0" fontId="6" fillId="0" borderId="13" xfId="0" applyFont="1" applyBorder="1" applyAlignment="1">
      <alignment horizontal="left" vertical="center"/>
    </xf>
    <xf numFmtId="0" fontId="6" fillId="0" borderId="20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7" xfId="0" applyFont="1" applyBorder="1" applyAlignment="1">
      <alignment horizontal="left" vertical="center"/>
    </xf>
    <xf numFmtId="0" fontId="10" fillId="0" borderId="50" xfId="0" applyFont="1" applyBorder="1" applyAlignment="1">
      <alignment horizontal="left" vertical="center"/>
    </xf>
    <xf numFmtId="0" fontId="10" fillId="0" borderId="51" xfId="0" applyFont="1" applyBorder="1" applyAlignment="1">
      <alignment horizontal="left" vertical="center"/>
    </xf>
    <xf numFmtId="0" fontId="10" fillId="0" borderId="62" xfId="0" applyFont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15" fillId="0" borderId="0" xfId="5" applyFont="1" applyFill="1" applyAlignment="1" applyProtection="1">
      <alignment vertical="center"/>
    </xf>
    <xf numFmtId="0" fontId="4" fillId="0" borderId="0" xfId="5" applyFont="1" applyFill="1" applyAlignment="1" applyProtection="1">
      <alignment vertical="center"/>
    </xf>
    <xf numFmtId="0" fontId="4" fillId="0" borderId="0" xfId="5" applyFont="1" applyFill="1" applyBorder="1" applyAlignment="1" applyProtection="1">
      <alignment vertical="center"/>
    </xf>
    <xf numFmtId="0" fontId="16" fillId="0" borderId="0" xfId="5" applyFont="1" applyFill="1" applyAlignment="1" applyProtection="1">
      <alignment vertical="center"/>
    </xf>
    <xf numFmtId="0" fontId="17" fillId="0" borderId="0" xfId="5" applyFont="1" applyFill="1" applyAlignment="1" applyProtection="1">
      <alignment vertical="center"/>
    </xf>
    <xf numFmtId="0" fontId="5" fillId="0" borderId="0" xfId="5" quotePrefix="1" applyFont="1" applyFill="1" applyAlignment="1" applyProtection="1">
      <alignment vertical="center"/>
    </xf>
    <xf numFmtId="0" fontId="18" fillId="0" borderId="0" xfId="5" quotePrefix="1" applyFont="1" applyFill="1" applyAlignment="1" applyProtection="1">
      <alignment vertical="center"/>
    </xf>
    <xf numFmtId="0" fontId="11" fillId="0" borderId="0" xfId="5" applyFont="1" applyFill="1" applyBorder="1" applyAlignment="1" applyProtection="1">
      <alignment vertical="center"/>
    </xf>
    <xf numFmtId="0" fontId="4" fillId="0" borderId="2" xfId="5" applyFont="1" applyFill="1" applyBorder="1" applyAlignment="1" applyProtection="1">
      <alignment vertical="center"/>
    </xf>
    <xf numFmtId="0" fontId="4" fillId="0" borderId="3" xfId="5" applyFont="1" applyFill="1" applyBorder="1" applyAlignment="1" applyProtection="1">
      <alignment vertical="center"/>
    </xf>
    <xf numFmtId="0" fontId="4" fillId="0" borderId="6" xfId="5" applyFont="1" applyFill="1" applyBorder="1" applyAlignment="1" applyProtection="1">
      <alignment vertical="center"/>
    </xf>
    <xf numFmtId="0" fontId="4" fillId="0" borderId="7" xfId="5" applyFont="1" applyFill="1" applyBorder="1" applyAlignment="1" applyProtection="1">
      <alignment vertical="center"/>
    </xf>
    <xf numFmtId="0" fontId="4" fillId="0" borderId="8" xfId="5" applyFont="1" applyFill="1" applyBorder="1" applyAlignment="1" applyProtection="1">
      <alignment vertical="center"/>
    </xf>
    <xf numFmtId="0" fontId="4" fillId="0" borderId="9" xfId="5" applyFont="1" applyFill="1" applyBorder="1" applyAlignment="1" applyProtection="1">
      <alignment vertical="center"/>
    </xf>
    <xf numFmtId="0" fontId="4" fillId="0" borderId="5" xfId="5" applyFont="1" applyFill="1" applyBorder="1" applyAlignment="1" applyProtection="1">
      <alignment vertical="center"/>
    </xf>
    <xf numFmtId="0" fontId="3" fillId="0" borderId="16" xfId="5" applyFont="1" applyFill="1" applyBorder="1" applyAlignment="1" applyProtection="1">
      <alignment vertical="center"/>
    </xf>
    <xf numFmtId="0" fontId="3" fillId="0" borderId="4" xfId="5" applyFont="1" applyFill="1" applyBorder="1" applyAlignment="1" applyProtection="1">
      <alignment vertical="center"/>
    </xf>
    <xf numFmtId="0" fontId="4" fillId="0" borderId="17" xfId="5" applyFont="1" applyFill="1" applyBorder="1" applyAlignment="1" applyProtection="1">
      <alignment horizontal="right" vertical="center"/>
    </xf>
    <xf numFmtId="0" fontId="3" fillId="0" borderId="18" xfId="5" applyFont="1" applyFill="1" applyBorder="1" applyAlignment="1" applyProtection="1">
      <alignment vertical="center"/>
    </xf>
    <xf numFmtId="0" fontId="3" fillId="0" borderId="0" xfId="5" applyFont="1" applyFill="1" applyBorder="1" applyAlignment="1" applyProtection="1">
      <alignment vertical="center"/>
    </xf>
    <xf numFmtId="0" fontId="11" fillId="0" borderId="13" xfId="5" applyFont="1" applyFill="1" applyBorder="1" applyAlignment="1" applyProtection="1">
      <alignment vertical="center"/>
    </xf>
    <xf numFmtId="0" fontId="4" fillId="0" borderId="16" xfId="5" applyFont="1" applyFill="1" applyBorder="1" applyAlignment="1" applyProtection="1">
      <alignment vertical="center"/>
    </xf>
    <xf numFmtId="0" fontId="4" fillId="0" borderId="10" xfId="5" applyFont="1" applyFill="1" applyBorder="1" applyAlignment="1" applyProtection="1">
      <alignment vertical="center"/>
    </xf>
    <xf numFmtId="0" fontId="4" fillId="0" borderId="12" xfId="5" applyFont="1" applyFill="1" applyBorder="1" applyAlignment="1" applyProtection="1">
      <alignment vertical="center"/>
    </xf>
    <xf numFmtId="0" fontId="2" fillId="0" borderId="20" xfId="5" applyFont="1" applyFill="1" applyBorder="1" applyAlignment="1" applyProtection="1"/>
    <xf numFmtId="0" fontId="3" fillId="0" borderId="11" xfId="5" applyFont="1" applyFill="1" applyBorder="1" applyAlignment="1" applyProtection="1">
      <alignment vertical="center"/>
    </xf>
    <xf numFmtId="0" fontId="4" fillId="0" borderId="11" xfId="5" applyFont="1" applyFill="1" applyBorder="1" applyAlignment="1" applyProtection="1">
      <alignment vertical="center"/>
    </xf>
    <xf numFmtId="0" fontId="3" fillId="0" borderId="7" xfId="5" applyFont="1" applyFill="1" applyBorder="1" applyAlignment="1" applyProtection="1">
      <alignment vertical="center"/>
    </xf>
    <xf numFmtId="0" fontId="4" fillId="0" borderId="17" xfId="5" applyFont="1" applyFill="1" applyBorder="1" applyAlignment="1" applyProtection="1">
      <alignment vertical="center"/>
    </xf>
    <xf numFmtId="0" fontId="4" fillId="0" borderId="13" xfId="5" applyFont="1" applyFill="1" applyBorder="1" applyAlignment="1" applyProtection="1">
      <alignment vertical="center"/>
    </xf>
    <xf numFmtId="0" fontId="2" fillId="0" borderId="0" xfId="5" applyFont="1" applyFill="1" applyAlignment="1" applyProtection="1"/>
    <xf numFmtId="0" fontId="4" fillId="0" borderId="15" xfId="5" applyFont="1" applyFill="1" applyBorder="1" applyAlignment="1" applyProtection="1">
      <alignment vertical="center"/>
    </xf>
    <xf numFmtId="0" fontId="4" fillId="0" borderId="20" xfId="5" applyFont="1" applyFill="1" applyBorder="1" applyAlignment="1" applyProtection="1">
      <alignment vertical="center"/>
    </xf>
    <xf numFmtId="0" fontId="2" fillId="0" borderId="22" xfId="5" applyFont="1" applyBorder="1" applyAlignment="1" applyProtection="1">
      <alignment horizontal="center" vertical="center"/>
    </xf>
    <xf numFmtId="0" fontId="12" fillId="0" borderId="0" xfId="5" applyFont="1" applyFill="1" applyAlignment="1" applyProtection="1">
      <alignment vertical="center"/>
    </xf>
    <xf numFmtId="0" fontId="4" fillId="0" borderId="22" xfId="5" applyFont="1" applyFill="1" applyBorder="1" applyAlignment="1" applyProtection="1">
      <alignment vertical="center"/>
    </xf>
    <xf numFmtId="0" fontId="4" fillId="0" borderId="0" xfId="5" applyFont="1" applyFill="1" applyAlignment="1" applyProtection="1"/>
    <xf numFmtId="0" fontId="2" fillId="0" borderId="7" xfId="5" applyFont="1" applyBorder="1" applyAlignment="1" applyProtection="1"/>
    <xf numFmtId="0" fontId="5" fillId="0" borderId="86" xfId="5" applyFont="1" applyFill="1" applyBorder="1" applyAlignment="1" applyProtection="1">
      <alignment horizontal="left" vertical="center" indent="1"/>
    </xf>
    <xf numFmtId="0" fontId="2" fillId="0" borderId="85" xfId="5" applyFont="1" applyBorder="1" applyAlignment="1" applyProtection="1">
      <alignment horizontal="left" vertical="center" indent="1"/>
    </xf>
    <xf numFmtId="0" fontId="4" fillId="0" borderId="85" xfId="5" applyFont="1" applyFill="1" applyBorder="1" applyAlignment="1" applyProtection="1">
      <alignment vertical="center"/>
    </xf>
    <xf numFmtId="0" fontId="4" fillId="0" borderId="87" xfId="5" applyFont="1" applyFill="1" applyBorder="1" applyAlignment="1" applyProtection="1">
      <alignment vertical="center"/>
    </xf>
    <xf numFmtId="0" fontId="6" fillId="0" borderId="0" xfId="5" quotePrefix="1" applyFont="1" applyFill="1" applyBorder="1" applyAlignment="1" applyProtection="1">
      <alignment horizontal="left" vertical="center"/>
    </xf>
    <xf numFmtId="0" fontId="6" fillId="0" borderId="0" xfId="5" applyFont="1" applyFill="1" applyBorder="1" applyAlignment="1" applyProtection="1">
      <alignment vertical="center"/>
    </xf>
    <xf numFmtId="0" fontId="4" fillId="0" borderId="24" xfId="5" applyFont="1" applyFill="1" applyBorder="1" applyAlignment="1" applyProtection="1">
      <alignment vertical="center"/>
    </xf>
    <xf numFmtId="0" fontId="4" fillId="0" borderId="23" xfId="5" applyFont="1" applyFill="1" applyBorder="1" applyAlignment="1" applyProtection="1">
      <alignment vertical="center"/>
    </xf>
    <xf numFmtId="0" fontId="4" fillId="0" borderId="25" xfId="5" applyFont="1" applyFill="1" applyBorder="1" applyAlignment="1" applyProtection="1">
      <alignment vertical="center"/>
    </xf>
    <xf numFmtId="0" fontId="3" fillId="0" borderId="24" xfId="5" applyFont="1" applyFill="1" applyBorder="1" applyAlignment="1" applyProtection="1">
      <alignment vertical="center"/>
    </xf>
    <xf numFmtId="0" fontId="3" fillId="0" borderId="23" xfId="5" applyFont="1" applyFill="1" applyBorder="1" applyAlignment="1" applyProtection="1">
      <alignment vertical="center"/>
    </xf>
    <xf numFmtId="0" fontId="4" fillId="0" borderId="27" xfId="5" applyFont="1" applyFill="1" applyBorder="1" applyAlignment="1" applyProtection="1">
      <alignment vertical="center"/>
    </xf>
    <xf numFmtId="0" fontId="4" fillId="0" borderId="29" xfId="5" applyFont="1" applyFill="1" applyBorder="1" applyAlignment="1" applyProtection="1">
      <alignment horizontal="right" vertical="center"/>
    </xf>
    <xf numFmtId="0" fontId="4" fillId="0" borderId="105" xfId="5" applyFont="1" applyFill="1" applyBorder="1" applyAlignment="1" applyProtection="1">
      <alignment vertical="center"/>
    </xf>
    <xf numFmtId="0" fontId="4" fillId="0" borderId="111" xfId="5" applyFont="1" applyFill="1" applyBorder="1" applyAlignment="1" applyProtection="1">
      <alignment horizontal="right" vertical="center"/>
    </xf>
    <xf numFmtId="0" fontId="4" fillId="0" borderId="35" xfId="5" applyFont="1" applyFill="1" applyBorder="1" applyAlignment="1" applyProtection="1">
      <alignment vertical="center"/>
    </xf>
    <xf numFmtId="0" fontId="4" fillId="0" borderId="37" xfId="5" applyFont="1" applyFill="1" applyBorder="1" applyAlignment="1" applyProtection="1">
      <alignment horizontal="right" vertical="center"/>
    </xf>
    <xf numFmtId="0" fontId="4" fillId="0" borderId="6" xfId="5" applyFont="1" applyFill="1" applyBorder="1" applyAlignment="1" applyProtection="1">
      <alignment horizontal="right" vertical="center"/>
    </xf>
    <xf numFmtId="0" fontId="6" fillId="0" borderId="7" xfId="5" applyFont="1" applyFill="1" applyBorder="1" applyAlignment="1" applyProtection="1">
      <alignment horizontal="center" vertical="center"/>
    </xf>
    <xf numFmtId="0" fontId="2" fillId="0" borderId="7" xfId="5" applyFont="1" applyBorder="1" applyAlignment="1" applyProtection="1">
      <alignment horizontal="center"/>
    </xf>
    <xf numFmtId="0" fontId="4" fillId="8" borderId="118" xfId="5" applyFont="1" applyFill="1" applyBorder="1" applyAlignment="1" applyProtection="1">
      <alignment vertical="center"/>
    </xf>
    <xf numFmtId="0" fontId="4" fillId="8" borderId="38" xfId="5" applyFont="1" applyFill="1" applyBorder="1" applyAlignment="1" applyProtection="1">
      <alignment vertical="center"/>
    </xf>
    <xf numFmtId="0" fontId="4" fillId="8" borderId="39" xfId="5" applyFont="1" applyFill="1" applyBorder="1" applyAlignment="1" applyProtection="1">
      <alignment vertical="center"/>
    </xf>
    <xf numFmtId="0" fontId="4" fillId="0" borderId="38" xfId="5" applyFont="1" applyFill="1" applyBorder="1" applyAlignment="1" applyProtection="1">
      <alignment vertical="center"/>
    </xf>
    <xf numFmtId="0" fontId="4" fillId="0" borderId="119" xfId="5" applyFont="1" applyFill="1" applyBorder="1" applyAlignment="1" applyProtection="1">
      <alignment vertical="center"/>
    </xf>
    <xf numFmtId="0" fontId="4" fillId="6" borderId="7" xfId="5" applyFont="1" applyFill="1" applyBorder="1" applyAlignment="1" applyProtection="1">
      <alignment horizontal="left" vertical="center"/>
    </xf>
    <xf numFmtId="0" fontId="4" fillId="6" borderId="38" xfId="5" applyFont="1" applyFill="1" applyBorder="1" applyAlignment="1" applyProtection="1">
      <alignment horizontal="left" vertical="center"/>
    </xf>
    <xf numFmtId="0" fontId="4" fillId="6" borderId="120" xfId="5" applyFont="1" applyFill="1" applyBorder="1" applyAlignment="1" applyProtection="1">
      <alignment vertical="center"/>
    </xf>
    <xf numFmtId="0" fontId="4" fillId="6" borderId="38" xfId="5" applyFont="1" applyFill="1" applyBorder="1" applyAlignment="1" applyProtection="1">
      <alignment vertical="center"/>
    </xf>
    <xf numFmtId="0" fontId="4" fillId="6" borderId="121" xfId="5" applyFont="1" applyFill="1" applyBorder="1" applyAlignment="1" applyProtection="1">
      <alignment vertical="center"/>
    </xf>
    <xf numFmtId="0" fontId="4" fillId="6" borderId="39" xfId="5" applyFont="1" applyFill="1" applyBorder="1" applyAlignment="1" applyProtection="1">
      <alignment vertical="center"/>
    </xf>
    <xf numFmtId="0" fontId="4" fillId="6" borderId="45" xfId="5" applyFont="1" applyFill="1" applyBorder="1" applyAlignment="1" applyProtection="1">
      <alignment horizontal="left" vertical="center"/>
    </xf>
    <xf numFmtId="0" fontId="4" fillId="0" borderId="40" xfId="5" applyFont="1" applyFill="1" applyBorder="1" applyAlignment="1" applyProtection="1">
      <alignment horizontal="right" vertical="center"/>
    </xf>
    <xf numFmtId="0" fontId="4" fillId="0" borderId="0" xfId="5" applyFont="1" applyFill="1" applyBorder="1" applyAlignment="1" applyProtection="1">
      <alignment horizontal="right" vertical="center"/>
    </xf>
    <xf numFmtId="0" fontId="4" fillId="0" borderId="16" xfId="5" quotePrefix="1" applyFont="1" applyFill="1" applyBorder="1" applyAlignment="1" applyProtection="1">
      <alignment horizontal="left" vertical="center"/>
    </xf>
    <xf numFmtId="0" fontId="4" fillId="0" borderId="0" xfId="5" quotePrefix="1" applyFont="1" applyFill="1" applyBorder="1" applyAlignment="1" applyProtection="1">
      <alignment horizontal="left" vertical="center"/>
    </xf>
    <xf numFmtId="0" fontId="21" fillId="0" borderId="5" xfId="5" applyFont="1" applyFill="1" applyBorder="1" applyAlignment="1" applyProtection="1">
      <alignment horizontal="center" vertical="center"/>
    </xf>
    <xf numFmtId="0" fontId="22" fillId="0" borderId="5" xfId="5" applyFont="1" applyFill="1" applyBorder="1" applyAlignment="1" applyProtection="1">
      <alignment horizontal="center" vertical="center"/>
    </xf>
    <xf numFmtId="0" fontId="4" fillId="0" borderId="11" xfId="5" quotePrefix="1" applyFont="1" applyFill="1" applyBorder="1" applyAlignment="1" applyProtection="1">
      <alignment horizontal="left" vertical="center"/>
    </xf>
    <xf numFmtId="0" fontId="4" fillId="9" borderId="5" xfId="5" applyFont="1" applyFill="1" applyBorder="1" applyAlignment="1" applyProtection="1">
      <alignment vertical="center"/>
    </xf>
    <xf numFmtId="0" fontId="23" fillId="0" borderId="0" xfId="5" applyFont="1" applyFill="1" applyBorder="1" applyAlignment="1" applyProtection="1">
      <alignment vertical="center"/>
    </xf>
    <xf numFmtId="0" fontId="5" fillId="9" borderId="5" xfId="5" applyFont="1" applyFill="1" applyBorder="1" applyAlignment="1" applyProtection="1">
      <alignment horizontal="center" vertical="center"/>
    </xf>
    <xf numFmtId="0" fontId="19" fillId="0" borderId="23" xfId="5" applyFont="1" applyBorder="1" applyAlignment="1" applyProtection="1">
      <alignment horizontal="center" vertical="center"/>
    </xf>
    <xf numFmtId="0" fontId="11" fillId="10" borderId="122" xfId="5" applyFont="1" applyFill="1" applyBorder="1" applyAlignment="1" applyProtection="1">
      <alignment vertical="center"/>
    </xf>
    <xf numFmtId="0" fontId="11" fillId="10" borderId="123" xfId="5" applyFont="1" applyFill="1" applyBorder="1" applyAlignment="1" applyProtection="1">
      <alignment vertical="center"/>
    </xf>
    <xf numFmtId="0" fontId="4" fillId="10" borderId="123" xfId="5" applyFont="1" applyFill="1" applyBorder="1" applyAlignment="1" applyProtection="1">
      <alignment vertical="center"/>
    </xf>
    <xf numFmtId="0" fontId="4" fillId="10" borderId="124" xfId="5" applyFont="1" applyFill="1" applyBorder="1" applyAlignment="1" applyProtection="1">
      <alignment vertical="center"/>
    </xf>
    <xf numFmtId="0" fontId="11" fillId="0" borderId="0" xfId="5" applyFont="1" applyFill="1" applyAlignment="1" applyProtection="1">
      <alignment vertical="center"/>
    </xf>
    <xf numFmtId="0" fontId="24" fillId="0" borderId="0" xfId="5" applyFont="1" applyFill="1" applyAlignment="1" applyProtection="1">
      <alignment vertical="center"/>
    </xf>
    <xf numFmtId="0" fontId="11" fillId="10" borderId="126" xfId="5" applyFont="1" applyFill="1" applyBorder="1" applyAlignment="1" applyProtection="1">
      <alignment vertical="center"/>
    </xf>
    <xf numFmtId="0" fontId="11" fillId="10" borderId="127" xfId="5" applyFont="1" applyFill="1" applyBorder="1" applyAlignment="1" applyProtection="1">
      <alignment vertical="center"/>
    </xf>
    <xf numFmtId="0" fontId="4" fillId="10" borderId="127" xfId="5" applyFont="1" applyFill="1" applyBorder="1" applyAlignment="1" applyProtection="1">
      <alignment vertical="center"/>
    </xf>
    <xf numFmtId="0" fontId="4" fillId="10" borderId="128" xfId="5" applyFont="1" applyFill="1" applyBorder="1" applyAlignment="1" applyProtection="1">
      <alignment vertical="center"/>
    </xf>
    <xf numFmtId="0" fontId="2" fillId="0" borderId="2" xfId="5" applyFont="1" applyBorder="1" applyAlignment="1" applyProtection="1"/>
    <xf numFmtId="0" fontId="4" fillId="0" borderId="41" xfId="5" applyFont="1" applyFill="1" applyBorder="1" applyAlignment="1" applyProtection="1">
      <alignment vertical="center"/>
    </xf>
    <xf numFmtId="0" fontId="2" fillId="0" borderId="1" xfId="5" applyFont="1" applyBorder="1" applyAlignment="1" applyProtection="1"/>
    <xf numFmtId="0" fontId="4" fillId="0" borderId="132" xfId="5" applyFont="1" applyFill="1" applyBorder="1" applyAlignment="1" applyProtection="1">
      <alignment vertical="center"/>
    </xf>
    <xf numFmtId="0" fontId="4" fillId="0" borderId="136" xfId="5" applyFont="1" applyFill="1" applyBorder="1" applyAlignment="1" applyProtection="1">
      <alignment vertical="center"/>
    </xf>
    <xf numFmtId="0" fontId="4" fillId="0" borderId="137" xfId="5" applyFont="1" applyFill="1" applyBorder="1" applyAlignment="1" applyProtection="1">
      <alignment vertical="center"/>
    </xf>
    <xf numFmtId="0" fontId="21" fillId="0" borderId="0" xfId="5" applyFont="1" applyFill="1" applyBorder="1" applyAlignment="1" applyProtection="1">
      <alignment vertical="center"/>
    </xf>
    <xf numFmtId="0" fontId="2" fillId="0" borderId="11" xfId="5" applyFont="1" applyBorder="1" applyAlignment="1" applyProtection="1"/>
    <xf numFmtId="0" fontId="21" fillId="0" borderId="11" xfId="5" applyFont="1" applyFill="1" applyBorder="1" applyAlignment="1" applyProtection="1">
      <alignment vertical="center"/>
    </xf>
    <xf numFmtId="0" fontId="21" fillId="0" borderId="0" xfId="5" applyFont="1" applyFill="1" applyBorder="1" applyAlignment="1" applyProtection="1">
      <alignment horizontal="center" vertical="center"/>
    </xf>
    <xf numFmtId="0" fontId="4" fillId="0" borderId="92" xfId="5" applyFont="1" applyFill="1" applyBorder="1" applyAlignment="1" applyProtection="1">
      <alignment vertical="center"/>
    </xf>
    <xf numFmtId="0" fontId="4" fillId="0" borderId="43" xfId="5" applyFont="1" applyFill="1" applyBorder="1" applyAlignment="1" applyProtection="1">
      <alignment vertical="center"/>
    </xf>
    <xf numFmtId="0" fontId="4" fillId="0" borderId="95" xfId="5" applyFont="1" applyFill="1" applyBorder="1" applyAlignment="1" applyProtection="1">
      <alignment vertical="center"/>
    </xf>
    <xf numFmtId="0" fontId="4" fillId="0" borderId="0" xfId="5" applyFont="1" applyFill="1" applyBorder="1" applyAlignment="1" applyProtection="1">
      <alignment vertical="center"/>
      <protection locked="0"/>
    </xf>
    <xf numFmtId="0" fontId="4" fillId="0" borderId="5" xfId="5" applyFont="1" applyFill="1" applyBorder="1" applyAlignment="1" applyProtection="1">
      <alignment horizontal="right" vertical="center"/>
    </xf>
    <xf numFmtId="0" fontId="4" fillId="7" borderId="6" xfId="5" applyFont="1" applyFill="1" applyBorder="1" applyAlignment="1" applyProtection="1">
      <alignment vertical="center"/>
    </xf>
    <xf numFmtId="0" fontId="4" fillId="0" borderId="1" xfId="5" applyFont="1" applyFill="1" applyBorder="1" applyAlignment="1" applyProtection="1">
      <alignment horizontal="right" vertical="center"/>
    </xf>
    <xf numFmtId="0" fontId="4" fillId="0" borderId="77" xfId="5" applyFont="1" applyFill="1" applyBorder="1" applyAlignment="1" applyProtection="1">
      <alignment vertical="center"/>
      <protection locked="0"/>
    </xf>
    <xf numFmtId="0" fontId="4" fillId="0" borderId="77" xfId="5" applyFont="1" applyFill="1" applyBorder="1" applyAlignment="1" applyProtection="1">
      <alignment vertical="center"/>
    </xf>
    <xf numFmtId="0" fontId="4" fillId="0" borderId="48" xfId="5" applyFont="1" applyFill="1" applyBorder="1" applyAlignment="1" applyProtection="1">
      <alignment horizontal="right" vertical="center"/>
    </xf>
    <xf numFmtId="0" fontId="4" fillId="0" borderId="15" xfId="5" applyFont="1" applyFill="1" applyBorder="1" applyAlignment="1" applyProtection="1">
      <alignment horizontal="right" vertical="center"/>
    </xf>
    <xf numFmtId="0" fontId="4" fillId="7" borderId="12" xfId="5" applyFont="1" applyFill="1" applyBorder="1" applyAlignment="1" applyProtection="1">
      <alignment horizontal="right" vertical="center"/>
    </xf>
    <xf numFmtId="0" fontId="4" fillId="6" borderId="4" xfId="5" applyFont="1" applyFill="1" applyBorder="1" applyAlignment="1" applyProtection="1">
      <alignment vertical="center"/>
    </xf>
    <xf numFmtId="0" fontId="4" fillId="6" borderId="9" xfId="5" applyFont="1" applyFill="1" applyBorder="1" applyAlignment="1" applyProtection="1">
      <alignment horizontal="right" vertical="center"/>
    </xf>
    <xf numFmtId="0" fontId="4" fillId="0" borderId="9" xfId="5" applyFont="1" applyFill="1" applyBorder="1" applyAlignment="1" applyProtection="1">
      <alignment horizontal="right" vertical="center"/>
    </xf>
    <xf numFmtId="0" fontId="4" fillId="7" borderId="21" xfId="5" applyFont="1" applyFill="1" applyBorder="1" applyAlignment="1" applyProtection="1">
      <alignment vertical="center"/>
    </xf>
    <xf numFmtId="0" fontId="4" fillId="0" borderId="105" xfId="5" applyFont="1" applyFill="1" applyBorder="1" applyAlignment="1" applyProtection="1">
      <alignment vertical="center"/>
      <protection locked="0"/>
    </xf>
    <xf numFmtId="0" fontId="4" fillId="6" borderId="1" xfId="5" applyFont="1" applyFill="1" applyBorder="1" applyAlignment="1" applyProtection="1">
      <alignment vertical="center"/>
    </xf>
    <xf numFmtId="0" fontId="4" fillId="6" borderId="15" xfId="5" applyFont="1" applyFill="1" applyBorder="1" applyAlignment="1" applyProtection="1">
      <alignment horizontal="right" vertical="center"/>
    </xf>
    <xf numFmtId="0" fontId="4" fillId="0" borderId="4" xfId="5" applyFont="1" applyFill="1" applyBorder="1" applyAlignment="1" applyProtection="1">
      <alignment vertical="center"/>
      <protection locked="0"/>
    </xf>
    <xf numFmtId="0" fontId="4" fillId="6" borderId="0" xfId="5" applyFont="1" applyFill="1" applyBorder="1" applyAlignment="1" applyProtection="1">
      <alignment vertical="center"/>
    </xf>
    <xf numFmtId="0" fontId="4" fillId="6" borderId="5" xfId="5" applyFont="1" applyFill="1" applyBorder="1" applyAlignment="1" applyProtection="1">
      <alignment horizontal="right" vertical="center"/>
    </xf>
    <xf numFmtId="0" fontId="4" fillId="11" borderId="0" xfId="5" applyFont="1" applyFill="1" applyBorder="1" applyAlignment="1" applyProtection="1">
      <alignment vertical="center"/>
    </xf>
    <xf numFmtId="0" fontId="4" fillId="11" borderId="5" xfId="5" applyFont="1" applyFill="1" applyBorder="1" applyAlignment="1" applyProtection="1">
      <alignment horizontal="right" vertical="center"/>
    </xf>
    <xf numFmtId="0" fontId="4" fillId="11" borderId="1" xfId="5" applyFont="1" applyFill="1" applyBorder="1" applyAlignment="1" applyProtection="1">
      <alignment vertical="center"/>
    </xf>
    <xf numFmtId="0" fontId="4" fillId="11" borderId="15" xfId="5" applyFont="1" applyFill="1" applyBorder="1" applyAlignment="1" applyProtection="1">
      <alignment horizontal="right" vertical="center"/>
    </xf>
    <xf numFmtId="0" fontId="4" fillId="0" borderId="2" xfId="5" applyFont="1" applyFill="1" applyBorder="1" applyAlignment="1" applyProtection="1">
      <alignment vertical="center"/>
      <protection locked="0"/>
    </xf>
    <xf numFmtId="0" fontId="4" fillId="0" borderId="41" xfId="5" applyFont="1" applyFill="1" applyBorder="1" applyAlignment="1" applyProtection="1">
      <alignment horizontal="right" vertical="center"/>
    </xf>
    <xf numFmtId="0" fontId="4" fillId="0" borderId="156" xfId="5" applyFont="1" applyFill="1" applyBorder="1" applyAlignment="1" applyProtection="1">
      <alignment vertical="center"/>
      <protection locked="0"/>
    </xf>
    <xf numFmtId="0" fontId="4" fillId="0" borderId="156" xfId="5" applyFont="1" applyFill="1" applyBorder="1" applyAlignment="1" applyProtection="1">
      <alignment vertical="center"/>
    </xf>
    <xf numFmtId="0" fontId="4" fillId="0" borderId="157" xfId="5" applyFont="1" applyFill="1" applyBorder="1" applyAlignment="1" applyProtection="1">
      <alignment horizontal="right" vertical="center"/>
    </xf>
    <xf numFmtId="0" fontId="4" fillId="7" borderId="6" xfId="5" applyFont="1" applyFill="1" applyBorder="1" applyAlignment="1" applyProtection="1">
      <alignment horizontal="right" vertical="center"/>
    </xf>
    <xf numFmtId="0" fontId="4" fillId="0" borderId="106" xfId="5" applyFont="1" applyFill="1" applyBorder="1" applyAlignment="1" applyProtection="1">
      <alignment horizontal="right" vertical="center"/>
    </xf>
    <xf numFmtId="0" fontId="4" fillId="6" borderId="91" xfId="5" applyFont="1" applyFill="1" applyBorder="1" applyAlignment="1" applyProtection="1">
      <alignment horizontal="left" vertical="center"/>
    </xf>
    <xf numFmtId="0" fontId="4" fillId="6" borderId="0" xfId="5" applyFont="1" applyFill="1" applyBorder="1" applyAlignment="1" applyProtection="1">
      <alignment horizontal="left" vertical="center"/>
    </xf>
    <xf numFmtId="0" fontId="4" fillId="6" borderId="5" xfId="5" applyFont="1" applyFill="1" applyBorder="1" applyAlignment="1" applyProtection="1">
      <alignment horizontal="left" vertical="center"/>
    </xf>
    <xf numFmtId="0" fontId="4" fillId="6" borderId="11" xfId="5" applyFont="1" applyFill="1" applyBorder="1" applyAlignment="1" applyProtection="1">
      <alignment vertical="center"/>
    </xf>
    <xf numFmtId="0" fontId="4" fillId="6" borderId="132" xfId="5" applyFont="1" applyFill="1" applyBorder="1" applyAlignment="1" applyProtection="1">
      <alignment vertical="center"/>
    </xf>
    <xf numFmtId="0" fontId="4" fillId="6" borderId="91" xfId="5" applyFont="1" applyFill="1" applyBorder="1" applyAlignment="1" applyProtection="1">
      <alignment vertical="center"/>
    </xf>
    <xf numFmtId="0" fontId="4" fillId="6" borderId="9" xfId="5" applyFont="1" applyFill="1" applyBorder="1" applyAlignment="1" applyProtection="1">
      <alignment vertical="center"/>
    </xf>
    <xf numFmtId="0" fontId="4" fillId="6" borderId="16" xfId="5" applyFont="1" applyFill="1" applyBorder="1" applyAlignment="1" applyProtection="1">
      <alignment vertical="center"/>
    </xf>
    <xf numFmtId="0" fontId="4" fillId="0" borderId="14" xfId="5" applyFont="1" applyFill="1" applyBorder="1" applyAlignment="1" applyProtection="1">
      <alignment vertical="center"/>
    </xf>
    <xf numFmtId="0" fontId="2" fillId="0" borderId="7" xfId="5" applyFont="1" applyFill="1" applyBorder="1" applyAlignment="1" applyProtection="1">
      <alignment horizontal="right"/>
    </xf>
    <xf numFmtId="0" fontId="4" fillId="0" borderId="158" xfId="5" applyFont="1" applyFill="1" applyBorder="1" applyAlignment="1" applyProtection="1">
      <alignment horizontal="right" vertical="center"/>
    </xf>
    <xf numFmtId="0" fontId="4" fillId="6" borderId="146" xfId="5" applyFont="1" applyFill="1" applyBorder="1" applyAlignment="1" applyProtection="1">
      <alignment horizontal="left" vertical="center"/>
    </xf>
    <xf numFmtId="0" fontId="4" fillId="6" borderId="17" xfId="5" applyFont="1" applyFill="1" applyBorder="1" applyAlignment="1" applyProtection="1">
      <alignment horizontal="left" vertical="center"/>
    </xf>
    <xf numFmtId="0" fontId="4" fillId="0" borderId="7" xfId="5" applyFont="1" applyFill="1" applyBorder="1" applyAlignment="1" applyProtection="1">
      <alignment horizontal="center"/>
    </xf>
    <xf numFmtId="0" fontId="4" fillId="0" borderId="7" xfId="5" applyFont="1" applyFill="1" applyBorder="1" applyAlignment="1" applyProtection="1">
      <alignment horizontal="right" vertical="center"/>
    </xf>
    <xf numFmtId="0" fontId="4" fillId="6" borderId="7" xfId="5" applyFont="1" applyFill="1" applyBorder="1" applyAlignment="1" applyProtection="1">
      <alignment vertical="center"/>
    </xf>
    <xf numFmtId="0" fontId="4" fillId="6" borderId="18" xfId="5" applyFont="1" applyFill="1" applyBorder="1" applyAlignment="1" applyProtection="1">
      <alignment vertical="center"/>
    </xf>
    <xf numFmtId="0" fontId="4" fillId="6" borderId="158" xfId="5" applyFont="1" applyFill="1" applyBorder="1" applyAlignment="1" applyProtection="1">
      <alignment vertical="center"/>
    </xf>
    <xf numFmtId="0" fontId="4" fillId="6" borderId="146" xfId="5" applyFont="1" applyFill="1" applyBorder="1" applyAlignment="1" applyProtection="1">
      <alignment vertical="center"/>
    </xf>
    <xf numFmtId="0" fontId="4" fillId="6" borderId="17" xfId="5" applyFont="1" applyFill="1" applyBorder="1" applyAlignment="1" applyProtection="1">
      <alignment vertical="center"/>
    </xf>
    <xf numFmtId="0" fontId="4" fillId="7" borderId="8" xfId="5" applyFont="1" applyFill="1" applyBorder="1" applyAlignment="1" applyProtection="1">
      <alignment horizontal="right" vertical="center"/>
    </xf>
    <xf numFmtId="0" fontId="4" fillId="0" borderId="30" xfId="5" applyFont="1" applyFill="1" applyBorder="1" applyAlignment="1" applyProtection="1">
      <alignment vertical="center"/>
    </xf>
    <xf numFmtId="0" fontId="4" fillId="0" borderId="31" xfId="5" applyFont="1" applyFill="1" applyBorder="1" applyAlignment="1" applyProtection="1">
      <alignment vertical="center"/>
    </xf>
    <xf numFmtId="0" fontId="4" fillId="0" borderId="32" xfId="5" applyFont="1" applyFill="1" applyBorder="1" applyAlignment="1" applyProtection="1">
      <alignment vertical="center"/>
    </xf>
    <xf numFmtId="0" fontId="4" fillId="0" borderId="0" xfId="5" quotePrefix="1" applyFont="1" applyFill="1" applyAlignment="1" applyProtection="1">
      <alignment horizontal="left" vertical="center"/>
    </xf>
    <xf numFmtId="0" fontId="4" fillId="0" borderId="1" xfId="5" quotePrefix="1" applyFont="1" applyFill="1" applyBorder="1" applyAlignment="1" applyProtection="1">
      <alignment horizontal="left" vertical="center"/>
    </xf>
    <xf numFmtId="0" fontId="23" fillId="0" borderId="0" xfId="5" applyFont="1" applyFill="1" applyAlignment="1" applyProtection="1">
      <alignment vertical="center"/>
    </xf>
    <xf numFmtId="0" fontId="4" fillId="3" borderId="0" xfId="5" applyFont="1" applyFill="1" applyAlignment="1" applyProtection="1">
      <alignment vertical="center"/>
    </xf>
    <xf numFmtId="0" fontId="7" fillId="3" borderId="0" xfId="0" applyFont="1" applyFill="1" applyBorder="1" applyAlignment="1">
      <alignment horizontal="left" vertical="center"/>
    </xf>
    <xf numFmtId="0" fontId="7" fillId="3" borderId="0" xfId="0" applyFont="1" applyFill="1" applyBorder="1" applyAlignment="1">
      <alignment horizontal="centerContinuous" vertical="center"/>
    </xf>
    <xf numFmtId="0" fontId="7" fillId="3" borderId="0" xfId="0" applyFont="1" applyFill="1" applyBorder="1" applyAlignment="1">
      <alignment horizontal="left" vertical="center" indent="3"/>
    </xf>
    <xf numFmtId="0" fontId="7" fillId="3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center" indent="2"/>
    </xf>
    <xf numFmtId="0" fontId="6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 indent="5"/>
    </xf>
    <xf numFmtId="0" fontId="7" fillId="0" borderId="0" xfId="0" applyFont="1" applyFill="1" applyBorder="1" applyAlignment="1">
      <alignment vertical="top" textRotation="255"/>
    </xf>
    <xf numFmtId="0" fontId="4" fillId="0" borderId="16" xfId="5" applyFont="1" applyFill="1" applyBorder="1" applyAlignment="1" applyProtection="1">
      <alignment horizontal="center" vertical="center"/>
    </xf>
    <xf numFmtId="0" fontId="2" fillId="0" borderId="23" xfId="5" applyFont="1" applyBorder="1" applyProtection="1"/>
    <xf numFmtId="0" fontId="18" fillId="0" borderId="0" xfId="5" applyFont="1" applyFill="1" applyAlignment="1" applyProtection="1">
      <alignment vertical="center"/>
    </xf>
    <xf numFmtId="0" fontId="2" fillId="0" borderId="23" xfId="5" applyFont="1" applyFill="1" applyBorder="1" applyProtection="1"/>
    <xf numFmtId="0" fontId="2" fillId="0" borderId="54" xfId="5" applyFont="1" applyFill="1" applyBorder="1" applyProtection="1"/>
    <xf numFmtId="0" fontId="2" fillId="0" borderId="25" xfId="5" applyFont="1" applyBorder="1" applyProtection="1"/>
    <xf numFmtId="0" fontId="2" fillId="0" borderId="24" xfId="5" applyFont="1" applyBorder="1" applyProtection="1"/>
    <xf numFmtId="0" fontId="4" fillId="0" borderId="96" xfId="5" applyFont="1" applyFill="1" applyBorder="1" applyAlignment="1" applyProtection="1">
      <alignment horizontal="center" vertical="center"/>
    </xf>
    <xf numFmtId="0" fontId="2" fillId="0" borderId="0" xfId="5" applyFont="1" applyBorder="1" applyAlignment="1" applyProtection="1"/>
    <xf numFmtId="0" fontId="3" fillId="0" borderId="0" xfId="5" applyFont="1" applyFill="1" applyAlignment="1" applyProtection="1">
      <alignment horizontal="left" vertical="center" wrapText="1"/>
    </xf>
    <xf numFmtId="0" fontId="3" fillId="0" borderId="7" xfId="5" applyFont="1" applyFill="1" applyBorder="1" applyAlignment="1" applyProtection="1">
      <alignment horizontal="left" vertical="center" wrapText="1"/>
    </xf>
    <xf numFmtId="0" fontId="4" fillId="0" borderId="4" xfId="5" applyFont="1" applyFill="1" applyBorder="1" applyAlignment="1" applyProtection="1">
      <alignment vertical="center"/>
    </xf>
    <xf numFmtId="0" fontId="4" fillId="0" borderId="1" xfId="5" applyFont="1" applyFill="1" applyBorder="1" applyAlignment="1" applyProtection="1">
      <alignment vertical="center"/>
    </xf>
    <xf numFmtId="0" fontId="4" fillId="0" borderId="0" xfId="5" applyFont="1" applyFill="1" applyBorder="1" applyAlignment="1" applyProtection="1">
      <alignment horizontal="center" vertical="center"/>
    </xf>
    <xf numFmtId="0" fontId="4" fillId="0" borderId="5" xfId="5" applyFont="1" applyFill="1" applyBorder="1" applyAlignment="1" applyProtection="1">
      <alignment horizontal="center" vertical="center"/>
    </xf>
    <xf numFmtId="0" fontId="4" fillId="0" borderId="23" xfId="5" applyFont="1" applyFill="1" applyBorder="1" applyAlignment="1" applyProtection="1">
      <alignment horizontal="center" vertical="center"/>
    </xf>
    <xf numFmtId="0" fontId="2" fillId="0" borderId="0" xfId="5" applyFont="1" applyAlignment="1" applyProtection="1"/>
    <xf numFmtId="0" fontId="4" fillId="0" borderId="7" xfId="5" applyFont="1" applyFill="1" applyBorder="1" applyAlignment="1" applyProtection="1">
      <alignment horizontal="center" vertical="center"/>
    </xf>
    <xf numFmtId="0" fontId="15" fillId="7" borderId="0" xfId="5" applyFont="1" applyFill="1" applyAlignment="1" applyProtection="1">
      <alignment vertical="center"/>
    </xf>
    <xf numFmtId="0" fontId="4" fillId="7" borderId="0" xfId="5" applyFont="1" applyFill="1" applyAlignment="1" applyProtection="1">
      <alignment vertical="center"/>
    </xf>
    <xf numFmtId="0" fontId="32" fillId="7" borderId="0" xfId="7" applyFont="1" applyFill="1" applyBorder="1" applyProtection="1">
      <alignment vertical="center"/>
    </xf>
    <xf numFmtId="0" fontId="12" fillId="7" borderId="0" xfId="5" applyFont="1" applyFill="1" applyAlignment="1" applyProtection="1">
      <alignment vertical="center"/>
    </xf>
    <xf numFmtId="0" fontId="33" fillId="7" borderId="0" xfId="8" applyFont="1" applyFill="1" applyProtection="1">
      <alignment vertical="center"/>
    </xf>
    <xf numFmtId="0" fontId="34" fillId="7" borderId="0" xfId="8" applyFont="1" applyFill="1" applyProtection="1">
      <alignment vertical="center"/>
    </xf>
    <xf numFmtId="0" fontId="1" fillId="7" borderId="0" xfId="8" applyFill="1" applyProtection="1">
      <alignment vertical="center"/>
    </xf>
    <xf numFmtId="0" fontId="35" fillId="7" borderId="0" xfId="8" applyFont="1" applyFill="1" applyProtection="1">
      <alignment vertical="center"/>
    </xf>
    <xf numFmtId="0" fontId="37" fillId="7" borderId="0" xfId="8" applyFont="1" applyFill="1" applyProtection="1">
      <alignment vertical="center"/>
    </xf>
    <xf numFmtId="0" fontId="27" fillId="12" borderId="16" xfId="7" applyFill="1" applyBorder="1" applyAlignment="1" applyProtection="1">
      <protection locked="0"/>
    </xf>
    <xf numFmtId="0" fontId="27" fillId="12" borderId="4" xfId="7" applyFill="1" applyBorder="1" applyAlignment="1" applyProtection="1">
      <protection locked="0"/>
    </xf>
    <xf numFmtId="0" fontId="27" fillId="12" borderId="0" xfId="7" applyFill="1" applyBorder="1" applyAlignment="1" applyProtection="1">
      <protection locked="0"/>
    </xf>
    <xf numFmtId="0" fontId="27" fillId="12" borderId="0" xfId="7" applyFill="1" applyBorder="1" applyAlignment="1" applyProtection="1"/>
    <xf numFmtId="0" fontId="27" fillId="3" borderId="0" xfId="7" applyFill="1" applyBorder="1" applyAlignment="1" applyProtection="1"/>
    <xf numFmtId="0" fontId="27" fillId="12" borderId="11" xfId="7" applyFill="1" applyBorder="1" applyAlignment="1" applyProtection="1">
      <protection locked="0"/>
    </xf>
    <xf numFmtId="0" fontId="40" fillId="12" borderId="11" xfId="7" applyFont="1" applyFill="1" applyBorder="1" applyAlignment="1" applyProtection="1">
      <alignment vertical="center"/>
      <protection locked="0"/>
    </xf>
    <xf numFmtId="0" fontId="40" fillId="12" borderId="0" xfId="7" applyFont="1" applyFill="1" applyBorder="1" applyAlignment="1" applyProtection="1">
      <alignment vertical="center"/>
      <protection locked="0"/>
    </xf>
    <xf numFmtId="0" fontId="40" fillId="12" borderId="0" xfId="7" applyFont="1" applyFill="1" applyBorder="1" applyAlignment="1" applyProtection="1">
      <alignment vertical="center"/>
    </xf>
    <xf numFmtId="0" fontId="40" fillId="12" borderId="11" xfId="7" applyFont="1" applyFill="1" applyBorder="1" applyAlignment="1" applyProtection="1">
      <alignment vertical="center"/>
    </xf>
    <xf numFmtId="0" fontId="40" fillId="12" borderId="0" xfId="7" applyFont="1" applyFill="1" applyBorder="1" applyProtection="1">
      <alignment vertical="center"/>
    </xf>
    <xf numFmtId="0" fontId="2" fillId="12" borderId="11" xfId="7" applyNumberFormat="1" applyFont="1" applyFill="1" applyBorder="1" applyAlignment="1" applyProtection="1">
      <protection locked="0"/>
    </xf>
    <xf numFmtId="0" fontId="2" fillId="12" borderId="0" xfId="7" applyNumberFormat="1" applyFont="1" applyFill="1" applyBorder="1" applyAlignment="1" applyProtection="1">
      <protection locked="0"/>
    </xf>
    <xf numFmtId="0" fontId="2" fillId="12" borderId="0" xfId="7" applyNumberFormat="1" applyFont="1" applyFill="1" applyBorder="1" applyAlignment="1" applyProtection="1"/>
    <xf numFmtId="0" fontId="2" fillId="12" borderId="22" xfId="7" applyNumberFormat="1" applyFont="1" applyFill="1" applyBorder="1" applyAlignment="1" applyProtection="1">
      <protection locked="0"/>
    </xf>
    <xf numFmtId="0" fontId="2" fillId="12" borderId="1" xfId="7" applyNumberFormat="1" applyFont="1" applyFill="1" applyBorder="1" applyAlignment="1" applyProtection="1">
      <protection locked="0"/>
    </xf>
    <xf numFmtId="0" fontId="2" fillId="12" borderId="1" xfId="7" applyNumberFormat="1" applyFont="1" applyFill="1" applyBorder="1" applyAlignment="1" applyProtection="1"/>
    <xf numFmtId="0" fontId="4" fillId="12" borderId="0" xfId="5" applyFont="1" applyFill="1" applyBorder="1" applyAlignment="1" applyProtection="1">
      <alignment vertical="center"/>
    </xf>
    <xf numFmtId="0" fontId="4" fillId="13" borderId="0" xfId="5" applyFont="1" applyFill="1" applyBorder="1" applyAlignment="1" applyProtection="1">
      <alignment vertical="center"/>
    </xf>
    <xf numFmtId="0" fontId="4" fillId="13" borderId="1" xfId="5" applyFont="1" applyFill="1" applyBorder="1" applyAlignment="1" applyProtection="1">
      <alignment vertical="center"/>
    </xf>
    <xf numFmtId="0" fontId="2" fillId="0" borderId="13" xfId="5" applyFont="1" applyFill="1" applyBorder="1" applyAlignment="1" applyProtection="1"/>
    <xf numFmtId="0" fontId="15" fillId="0" borderId="0" xfId="5" applyFont="1" applyFill="1" applyBorder="1" applyAlignment="1" applyProtection="1">
      <alignment vertical="center"/>
    </xf>
    <xf numFmtId="0" fontId="4" fillId="6" borderId="26" xfId="5" applyFont="1" applyFill="1" applyBorder="1" applyAlignment="1" applyProtection="1">
      <alignment horizontal="center" vertical="center" shrinkToFit="1"/>
    </xf>
    <xf numFmtId="0" fontId="4" fillId="6" borderId="27" xfId="5" applyFont="1" applyFill="1" applyBorder="1" applyAlignment="1" applyProtection="1">
      <alignment horizontal="center" vertical="center" shrinkToFit="1"/>
    </xf>
    <xf numFmtId="0" fontId="4" fillId="6" borderId="28" xfId="5" applyFont="1" applyFill="1" applyBorder="1" applyAlignment="1" applyProtection="1">
      <alignment horizontal="center" vertical="center" shrinkToFit="1"/>
    </xf>
    <xf numFmtId="0" fontId="4" fillId="6" borderId="104" xfId="5" applyFont="1" applyFill="1" applyBorder="1" applyAlignment="1" applyProtection="1">
      <alignment horizontal="center" vertical="center" shrinkToFit="1"/>
    </xf>
    <xf numFmtId="0" fontId="4" fillId="6" borderId="105" xfId="5" applyFont="1" applyFill="1" applyBorder="1" applyAlignment="1" applyProtection="1">
      <alignment horizontal="center" vertical="center" shrinkToFit="1"/>
    </xf>
    <xf numFmtId="0" fontId="4" fillId="6" borderId="106" xfId="5" applyFont="1" applyFill="1" applyBorder="1" applyAlignment="1" applyProtection="1">
      <alignment horizontal="center" vertical="center" shrinkToFit="1"/>
    </xf>
    <xf numFmtId="0" fontId="4" fillId="8" borderId="112" xfId="5" applyFont="1" applyFill="1" applyBorder="1" applyAlignment="1" applyProtection="1">
      <alignment vertical="center"/>
    </xf>
    <xf numFmtId="0" fontId="4" fillId="8" borderId="35" xfId="5" applyFont="1" applyFill="1" applyBorder="1" applyAlignment="1" applyProtection="1">
      <alignment vertical="center"/>
    </xf>
    <xf numFmtId="0" fontId="4" fillId="8" borderId="36" xfId="5" applyFont="1" applyFill="1" applyBorder="1" applyAlignment="1" applyProtection="1">
      <alignment vertical="center"/>
    </xf>
    <xf numFmtId="0" fontId="4" fillId="0" borderId="113" xfId="5" applyFont="1" applyFill="1" applyBorder="1" applyAlignment="1" applyProtection="1">
      <alignment vertical="center"/>
    </xf>
    <xf numFmtId="0" fontId="4" fillId="6" borderId="23" xfId="5" applyFont="1" applyFill="1" applyBorder="1" applyAlignment="1" applyProtection="1">
      <alignment horizontal="left" vertical="center"/>
    </xf>
    <xf numFmtId="0" fontId="4" fillId="6" borderId="35" xfId="5" applyFont="1" applyFill="1" applyBorder="1" applyAlignment="1" applyProtection="1">
      <alignment horizontal="left" vertical="center"/>
    </xf>
    <xf numFmtId="0" fontId="4" fillId="6" borderId="114" xfId="5" applyFont="1" applyFill="1" applyBorder="1" applyAlignment="1" applyProtection="1">
      <alignment vertical="center"/>
    </xf>
    <xf numFmtId="0" fontId="4" fillId="6" borderId="35" xfId="5" applyFont="1" applyFill="1" applyBorder="1" applyAlignment="1" applyProtection="1">
      <alignment vertical="center"/>
    </xf>
    <xf numFmtId="0" fontId="4" fillId="6" borderId="115" xfId="5" applyFont="1" applyFill="1" applyBorder="1" applyAlignment="1" applyProtection="1">
      <alignment vertical="center"/>
    </xf>
    <xf numFmtId="0" fontId="4" fillId="6" borderId="36" xfId="5" applyFont="1" applyFill="1" applyBorder="1" applyAlignment="1" applyProtection="1">
      <alignment vertical="center"/>
    </xf>
    <xf numFmtId="0" fontId="4" fillId="6" borderId="34" xfId="5" applyFont="1" applyFill="1" applyBorder="1" applyAlignment="1" applyProtection="1">
      <alignment horizontal="left" vertical="center"/>
    </xf>
    <xf numFmtId="0" fontId="2" fillId="0" borderId="23" xfId="5" applyFont="1" applyBorder="1" applyAlignment="1" applyProtection="1">
      <alignment horizontal="center"/>
    </xf>
    <xf numFmtId="0" fontId="4" fillId="6" borderId="23" xfId="5" applyFont="1" applyFill="1" applyBorder="1" applyAlignment="1" applyProtection="1">
      <alignment horizontal="left" vertical="center" shrinkToFit="1"/>
    </xf>
    <xf numFmtId="0" fontId="4" fillId="6" borderId="35" xfId="5" applyFont="1" applyFill="1" applyBorder="1" applyAlignment="1" applyProtection="1">
      <alignment horizontal="left" vertical="center" shrinkToFit="1"/>
    </xf>
    <xf numFmtId="0" fontId="4" fillId="6" borderId="114" xfId="5" applyFont="1" applyFill="1" applyBorder="1" applyAlignment="1" applyProtection="1">
      <alignment horizontal="left" vertical="center" shrinkToFit="1"/>
    </xf>
    <xf numFmtId="0" fontId="4" fillId="6" borderId="115" xfId="5" applyFont="1" applyFill="1" applyBorder="1" applyAlignment="1" applyProtection="1">
      <alignment horizontal="left" vertical="center" shrinkToFit="1"/>
    </xf>
    <xf numFmtId="0" fontId="4" fillId="6" borderId="36" xfId="5" applyFont="1" applyFill="1" applyBorder="1" applyAlignment="1" applyProtection="1">
      <alignment horizontal="left" vertical="center" shrinkToFit="1"/>
    </xf>
    <xf numFmtId="0" fontId="4" fillId="6" borderId="34" xfId="5" applyFont="1" applyFill="1" applyBorder="1" applyAlignment="1" applyProtection="1">
      <alignment horizontal="left" vertical="center" shrinkToFit="1"/>
    </xf>
    <xf numFmtId="0" fontId="4" fillId="0" borderId="23" xfId="5" applyFont="1" applyFill="1" applyBorder="1" applyAlignment="1" applyProtection="1">
      <alignment horizontal="left" vertical="top"/>
    </xf>
    <xf numFmtId="0" fontId="4" fillId="0" borderId="116" xfId="5" applyFont="1" applyFill="1" applyBorder="1" applyAlignment="1" applyProtection="1">
      <alignment horizontal="left" vertical="top"/>
    </xf>
    <xf numFmtId="0" fontId="4" fillId="8" borderId="117" xfId="5" applyFont="1" applyFill="1" applyBorder="1" applyAlignment="1" applyProtection="1">
      <alignment vertical="center" shrinkToFit="1"/>
    </xf>
    <xf numFmtId="0" fontId="4" fillId="8" borderId="27" xfId="5" applyFont="1" applyFill="1" applyBorder="1" applyAlignment="1" applyProtection="1">
      <alignment vertical="center" shrinkToFit="1"/>
    </xf>
    <xf numFmtId="0" fontId="4" fillId="8" borderId="0" xfId="5" applyFont="1" applyFill="1" applyBorder="1" applyAlignment="1" applyProtection="1">
      <alignment vertical="center" shrinkToFit="1"/>
    </xf>
    <xf numFmtId="0" fontId="4" fillId="8" borderId="108" xfId="5" applyFont="1" applyFill="1" applyBorder="1" applyAlignment="1" applyProtection="1">
      <alignment vertical="center" shrinkToFit="1"/>
    </xf>
    <xf numFmtId="0" fontId="4" fillId="8" borderId="105" xfId="5" applyFont="1" applyFill="1" applyBorder="1" applyAlignment="1" applyProtection="1">
      <alignment vertical="center" shrinkToFit="1"/>
    </xf>
    <xf numFmtId="0" fontId="4" fillId="8" borderId="106" xfId="5" applyFont="1" applyFill="1" applyBorder="1" applyAlignment="1" applyProtection="1">
      <alignment vertical="center" shrinkToFit="1"/>
    </xf>
    <xf numFmtId="177" fontId="4" fillId="0" borderId="0" xfId="5" applyNumberFormat="1" applyFont="1" applyFill="1" applyBorder="1" applyAlignment="1" applyProtection="1">
      <alignment vertical="center"/>
    </xf>
    <xf numFmtId="0" fontId="4" fillId="6" borderId="27" xfId="5" applyFont="1" applyFill="1" applyBorder="1" applyAlignment="1" applyProtection="1">
      <alignment vertical="center"/>
    </xf>
    <xf numFmtId="0" fontId="4" fillId="6" borderId="28" xfId="5" applyFont="1" applyFill="1" applyBorder="1" applyAlignment="1" applyProtection="1">
      <alignment vertical="center"/>
    </xf>
    <xf numFmtId="0" fontId="4" fillId="0" borderId="93" xfId="5" applyFont="1" applyFill="1" applyBorder="1" applyAlignment="1" applyProtection="1">
      <alignment vertical="center"/>
    </xf>
    <xf numFmtId="0" fontId="4" fillId="0" borderId="22" xfId="5" applyFont="1" applyFill="1" applyBorder="1" applyAlignment="1" applyProtection="1">
      <alignment vertical="center" shrinkToFit="1"/>
    </xf>
    <xf numFmtId="0" fontId="4" fillId="0" borderId="1" xfId="5" applyFont="1" applyFill="1" applyBorder="1" applyAlignment="1" applyProtection="1">
      <alignment vertical="center" shrinkToFit="1"/>
    </xf>
    <xf numFmtId="177" fontId="4" fillId="0" borderId="83" xfId="5" applyNumberFormat="1" applyFont="1" applyFill="1" applyBorder="1" applyAlignment="1" applyProtection="1">
      <alignment vertical="center" shrinkToFit="1"/>
    </xf>
    <xf numFmtId="177" fontId="4" fillId="0" borderId="1" xfId="5" applyNumberFormat="1" applyFont="1" applyFill="1" applyBorder="1" applyAlignment="1" applyProtection="1">
      <alignment vertical="center" shrinkToFit="1"/>
    </xf>
    <xf numFmtId="0" fontId="4" fillId="6" borderId="15" xfId="5" applyFont="1" applyFill="1" applyBorder="1" applyAlignment="1" applyProtection="1">
      <alignment vertical="center"/>
    </xf>
    <xf numFmtId="0" fontId="4" fillId="6" borderId="22" xfId="5" applyFont="1" applyFill="1" applyBorder="1" applyAlignment="1" applyProtection="1">
      <alignment vertical="center"/>
    </xf>
    <xf numFmtId="0" fontId="4" fillId="6" borderId="135" xfId="5" applyFont="1" applyFill="1" applyBorder="1" applyAlignment="1" applyProtection="1">
      <alignment vertical="center"/>
    </xf>
    <xf numFmtId="0" fontId="4" fillId="0" borderId="110" xfId="5" applyFont="1" applyFill="1" applyBorder="1" applyAlignment="1" applyProtection="1">
      <alignment vertical="center"/>
    </xf>
    <xf numFmtId="0" fontId="4" fillId="0" borderId="109" xfId="5" applyFont="1" applyFill="1" applyBorder="1" applyAlignment="1" applyProtection="1">
      <alignment vertical="center"/>
    </xf>
    <xf numFmtId="0" fontId="4" fillId="11" borderId="11" xfId="5" applyFont="1" applyFill="1" applyBorder="1" applyAlignment="1" applyProtection="1">
      <alignment vertical="center"/>
    </xf>
    <xf numFmtId="0" fontId="4" fillId="11" borderId="132" xfId="5" applyFont="1" applyFill="1" applyBorder="1" applyAlignment="1" applyProtection="1">
      <alignment vertical="center"/>
    </xf>
    <xf numFmtId="0" fontId="4" fillId="6" borderId="90" xfId="5" applyFont="1" applyFill="1" applyBorder="1" applyAlignment="1" applyProtection="1">
      <alignment vertical="center"/>
    </xf>
    <xf numFmtId="177" fontId="4" fillId="0" borderId="22" xfId="5" applyNumberFormat="1" applyFont="1" applyFill="1" applyBorder="1" applyAlignment="1" applyProtection="1">
      <alignment vertical="center" shrinkToFit="1"/>
    </xf>
    <xf numFmtId="0" fontId="4" fillId="11" borderId="22" xfId="5" applyFont="1" applyFill="1" applyBorder="1" applyAlignment="1" applyProtection="1">
      <alignment vertical="center"/>
    </xf>
    <xf numFmtId="0" fontId="4" fillId="11" borderId="135" xfId="5" applyFont="1" applyFill="1" applyBorder="1" applyAlignment="1" applyProtection="1">
      <alignment vertical="center"/>
    </xf>
    <xf numFmtId="0" fontId="4" fillId="6" borderId="83" xfId="5" applyFont="1" applyFill="1" applyBorder="1" applyAlignment="1" applyProtection="1">
      <alignment vertical="center"/>
    </xf>
    <xf numFmtId="0" fontId="4" fillId="6" borderId="93" xfId="5" applyFont="1" applyFill="1" applyBorder="1" applyAlignment="1" applyProtection="1">
      <alignment vertical="center"/>
    </xf>
    <xf numFmtId="0" fontId="4" fillId="6" borderId="5" xfId="5" applyFont="1" applyFill="1" applyBorder="1" applyAlignment="1" applyProtection="1">
      <alignment vertical="center"/>
    </xf>
    <xf numFmtId="0" fontId="4" fillId="6" borderId="134" xfId="5" applyFont="1" applyFill="1" applyBorder="1" applyAlignment="1" applyProtection="1">
      <alignment horizontal="left" vertical="center"/>
    </xf>
    <xf numFmtId="0" fontId="4" fillId="6" borderId="1" xfId="5" applyFont="1" applyFill="1" applyBorder="1" applyAlignment="1" applyProtection="1">
      <alignment horizontal="left" vertical="center"/>
    </xf>
    <xf numFmtId="0" fontId="4" fillId="6" borderId="15" xfId="5" applyFont="1" applyFill="1" applyBorder="1" applyAlignment="1" applyProtection="1">
      <alignment horizontal="left" vertical="center"/>
    </xf>
    <xf numFmtId="177" fontId="15" fillId="0" borderId="0" xfId="5" applyNumberFormat="1" applyFont="1" applyFill="1" applyAlignment="1" applyProtection="1">
      <alignment vertical="center"/>
    </xf>
    <xf numFmtId="0" fontId="4" fillId="0" borderId="135" xfId="5" applyFont="1" applyFill="1" applyBorder="1" applyAlignment="1" applyProtection="1">
      <alignment horizontal="right" vertical="center"/>
    </xf>
    <xf numFmtId="0" fontId="4" fillId="6" borderId="88" xfId="5" applyFont="1" applyFill="1" applyBorder="1" applyAlignment="1" applyProtection="1">
      <alignment horizontal="left" vertical="center"/>
    </xf>
    <xf numFmtId="0" fontId="4" fillId="6" borderId="4" xfId="5" applyFont="1" applyFill="1" applyBorder="1" applyAlignment="1" applyProtection="1">
      <alignment horizontal="left" vertical="center"/>
    </xf>
    <xf numFmtId="0" fontId="4" fillId="6" borderId="9" xfId="5" applyFont="1" applyFill="1" applyBorder="1" applyAlignment="1" applyProtection="1">
      <alignment horizontal="left" vertical="center"/>
    </xf>
    <xf numFmtId="0" fontId="4" fillId="6" borderId="133" xfId="5" applyFont="1" applyFill="1" applyBorder="1" applyAlignment="1" applyProtection="1">
      <alignment vertical="center"/>
    </xf>
    <xf numFmtId="0" fontId="4" fillId="6" borderId="1" xfId="5" applyFont="1" applyFill="1" applyBorder="1" applyAlignment="1" applyProtection="1">
      <alignment horizontal="right" vertical="center"/>
    </xf>
    <xf numFmtId="0" fontId="4" fillId="6" borderId="135" xfId="5" applyFont="1" applyFill="1" applyBorder="1" applyAlignment="1" applyProtection="1">
      <alignment horizontal="right" vertical="center"/>
    </xf>
    <xf numFmtId="0" fontId="4" fillId="11" borderId="88" xfId="5" applyFont="1" applyFill="1" applyBorder="1" applyAlignment="1" applyProtection="1">
      <alignment horizontal="left" vertical="center"/>
    </xf>
    <xf numFmtId="0" fontId="4" fillId="11" borderId="4" xfId="5" applyFont="1" applyFill="1" applyBorder="1" applyAlignment="1" applyProtection="1">
      <alignment horizontal="left" vertical="center"/>
    </xf>
    <xf numFmtId="0" fontId="4" fillId="11" borderId="9" xfId="5" applyFont="1" applyFill="1" applyBorder="1" applyAlignment="1" applyProtection="1">
      <alignment horizontal="left" vertical="center"/>
    </xf>
    <xf numFmtId="0" fontId="4" fillId="11" borderId="4" xfId="5" applyFont="1" applyFill="1" applyBorder="1" applyAlignment="1" applyProtection="1">
      <alignment vertical="center"/>
    </xf>
    <xf numFmtId="0" fontId="4" fillId="11" borderId="90" xfId="5" applyFont="1" applyFill="1" applyBorder="1" applyAlignment="1" applyProtection="1">
      <alignment vertical="center"/>
    </xf>
    <xf numFmtId="0" fontId="4" fillId="11" borderId="5" xfId="5" applyFont="1" applyFill="1" applyBorder="1" applyAlignment="1" applyProtection="1">
      <alignment vertical="center"/>
    </xf>
    <xf numFmtId="0" fontId="4" fillId="11" borderId="93" xfId="5" applyFont="1" applyFill="1" applyBorder="1" applyAlignment="1" applyProtection="1">
      <alignment vertical="center"/>
    </xf>
    <xf numFmtId="0" fontId="4" fillId="11" borderId="146" xfId="5" applyFont="1" applyFill="1" applyBorder="1" applyAlignment="1" applyProtection="1">
      <alignment horizontal="left" vertical="center"/>
    </xf>
    <xf numFmtId="0" fontId="4" fillId="11" borderId="7" xfId="5" applyFont="1" applyFill="1" applyBorder="1" applyAlignment="1" applyProtection="1">
      <alignment horizontal="left" vertical="center"/>
    </xf>
    <xf numFmtId="0" fontId="4" fillId="11" borderId="17" xfId="5" applyFont="1" applyFill="1" applyBorder="1" applyAlignment="1" applyProtection="1">
      <alignment horizontal="left" vertical="center"/>
    </xf>
    <xf numFmtId="0" fontId="4" fillId="11" borderId="7" xfId="5" applyFont="1" applyFill="1" applyBorder="1" applyAlignment="1" applyProtection="1">
      <alignment vertical="center"/>
    </xf>
    <xf numFmtId="0" fontId="4" fillId="11" borderId="7" xfId="5" applyFont="1" applyFill="1" applyBorder="1" applyAlignment="1" applyProtection="1">
      <alignment horizontal="right" vertical="center"/>
    </xf>
    <xf numFmtId="0" fontId="4" fillId="11" borderId="159" xfId="5" applyFont="1" applyFill="1" applyBorder="1" applyAlignment="1" applyProtection="1">
      <alignment vertical="center"/>
    </xf>
    <xf numFmtId="0" fontId="4" fillId="0" borderId="147" xfId="5" applyFont="1" applyFill="1" applyBorder="1" applyAlignment="1" applyProtection="1">
      <alignment vertical="center"/>
    </xf>
    <xf numFmtId="0" fontId="4" fillId="0" borderId="149" xfId="5" applyFont="1" applyFill="1" applyBorder="1" applyAlignment="1" applyProtection="1">
      <alignment vertical="center"/>
    </xf>
    <xf numFmtId="0" fontId="4" fillId="11" borderId="83" xfId="5" applyFont="1" applyFill="1" applyBorder="1" applyAlignment="1" applyProtection="1">
      <alignment vertical="center"/>
    </xf>
    <xf numFmtId="0" fontId="4" fillId="6" borderId="2" xfId="5" applyFont="1" applyFill="1" applyBorder="1" applyAlignment="1" applyProtection="1">
      <alignment vertical="center"/>
    </xf>
    <xf numFmtId="0" fontId="4" fillId="6" borderId="55" xfId="5" applyFont="1" applyFill="1" applyBorder="1" applyAlignment="1" applyProtection="1">
      <alignment vertical="center"/>
    </xf>
    <xf numFmtId="0" fontId="4" fillId="6" borderId="129" xfId="5" applyFont="1" applyFill="1" applyBorder="1" applyAlignment="1" applyProtection="1">
      <alignment vertical="center"/>
    </xf>
    <xf numFmtId="177" fontId="4" fillId="0" borderId="22" xfId="5" applyNumberFormat="1" applyFont="1" applyFill="1" applyBorder="1" applyAlignment="1" applyProtection="1">
      <alignment vertical="center"/>
    </xf>
    <xf numFmtId="177" fontId="4" fillId="0" borderId="1" xfId="5" applyNumberFormat="1" applyFont="1" applyFill="1" applyBorder="1" applyAlignment="1" applyProtection="1">
      <alignment vertical="center"/>
    </xf>
    <xf numFmtId="177" fontId="4" fillId="0" borderId="83" xfId="5" applyNumberFormat="1" applyFont="1" applyFill="1" applyBorder="1" applyAlignment="1" applyProtection="1">
      <alignment vertical="center"/>
    </xf>
    <xf numFmtId="177" fontId="4" fillId="0" borderId="18" xfId="5" applyNumberFormat="1" applyFont="1" applyFill="1" applyBorder="1" applyAlignment="1" applyProtection="1">
      <alignment vertical="center" shrinkToFit="1"/>
    </xf>
    <xf numFmtId="177" fontId="4" fillId="0" borderId="7" xfId="5" applyNumberFormat="1" applyFont="1" applyFill="1" applyBorder="1" applyAlignment="1" applyProtection="1">
      <alignment vertical="center" shrinkToFit="1"/>
    </xf>
    <xf numFmtId="177" fontId="4" fillId="0" borderId="159" xfId="5" applyNumberFormat="1" applyFont="1" applyFill="1" applyBorder="1" applyAlignment="1" applyProtection="1">
      <alignment vertical="center" shrinkToFit="1"/>
    </xf>
    <xf numFmtId="0" fontId="4" fillId="0" borderId="3" xfId="5" applyFont="1" applyFill="1" applyBorder="1" applyAlignment="1" applyProtection="1">
      <alignment vertical="center"/>
      <protection locked="0"/>
    </xf>
    <xf numFmtId="0" fontId="4" fillId="0" borderId="6" xfId="5" applyFont="1" applyFill="1" applyBorder="1" applyAlignment="1" applyProtection="1">
      <alignment vertical="center"/>
      <protection locked="0"/>
    </xf>
    <xf numFmtId="0" fontId="4" fillId="0" borderId="7" xfId="5" applyFont="1" applyFill="1" applyBorder="1" applyAlignment="1" applyProtection="1">
      <alignment vertical="center"/>
      <protection locked="0"/>
    </xf>
    <xf numFmtId="0" fontId="4" fillId="0" borderId="8" xfId="5" applyFont="1" applyFill="1" applyBorder="1" applyAlignment="1" applyProtection="1">
      <alignment vertical="center"/>
      <protection locked="0"/>
    </xf>
    <xf numFmtId="0" fontId="27" fillId="12" borderId="16" xfId="7" applyFill="1" applyBorder="1" applyAlignment="1" applyProtection="1"/>
    <xf numFmtId="0" fontId="27" fillId="12" borderId="4" xfId="7" applyFill="1" applyBorder="1" applyAlignment="1" applyProtection="1"/>
    <xf numFmtId="0" fontId="27" fillId="12" borderId="11" xfId="7" applyFill="1" applyBorder="1" applyAlignment="1" applyProtection="1"/>
    <xf numFmtId="0" fontId="2" fillId="12" borderId="11" xfId="7" applyNumberFormat="1" applyFont="1" applyFill="1" applyBorder="1" applyAlignment="1" applyProtection="1"/>
    <xf numFmtId="0" fontId="2" fillId="12" borderId="22" xfId="7" applyNumberFormat="1" applyFont="1" applyFill="1" applyBorder="1" applyAlignment="1" applyProtection="1"/>
    <xf numFmtId="181" fontId="4" fillId="0" borderId="0" xfId="5" applyNumberFormat="1" applyFont="1" applyFill="1" applyBorder="1" applyAlignment="1" applyProtection="1">
      <alignment vertical="center"/>
    </xf>
    <xf numFmtId="0" fontId="4" fillId="11" borderId="91" xfId="5" applyFont="1" applyFill="1" applyBorder="1" applyAlignment="1" applyProtection="1">
      <alignment horizontal="left" vertical="center"/>
    </xf>
    <xf numFmtId="0" fontId="4" fillId="11" borderId="0" xfId="5" applyFont="1" applyFill="1" applyBorder="1" applyAlignment="1" applyProtection="1">
      <alignment horizontal="left" vertical="center"/>
    </xf>
    <xf numFmtId="0" fontId="4" fillId="11" borderId="5" xfId="5" applyFont="1" applyFill="1" applyBorder="1" applyAlignment="1" applyProtection="1">
      <alignment horizontal="left" vertical="center"/>
    </xf>
    <xf numFmtId="0" fontId="4" fillId="11" borderId="16" xfId="5" applyFont="1" applyFill="1" applyBorder="1" applyAlignment="1" applyProtection="1">
      <alignment vertical="center"/>
    </xf>
    <xf numFmtId="0" fontId="4" fillId="11" borderId="18" xfId="5" applyFont="1" applyFill="1" applyBorder="1" applyAlignment="1" applyProtection="1">
      <alignment vertical="center"/>
    </xf>
    <xf numFmtId="0" fontId="31" fillId="7" borderId="0" xfId="7" applyFont="1" applyFill="1" applyBorder="1" applyAlignment="1" applyProtection="1">
      <alignment horizontal="center" vertical="center"/>
      <protection locked="0"/>
    </xf>
    <xf numFmtId="0" fontId="31" fillId="7" borderId="0" xfId="7" applyFont="1" applyFill="1" applyBorder="1" applyAlignment="1" applyProtection="1">
      <alignment vertical="center"/>
      <protection locked="0"/>
    </xf>
    <xf numFmtId="0" fontId="31" fillId="7" borderId="0" xfId="7" applyFont="1" applyFill="1" applyBorder="1" applyProtection="1">
      <alignment vertical="center"/>
      <protection locked="0"/>
    </xf>
    <xf numFmtId="0" fontId="38" fillId="12" borderId="30" xfId="8" applyFont="1" applyFill="1" applyBorder="1" applyAlignment="1" applyProtection="1">
      <alignment horizontal="center" vertical="center"/>
    </xf>
    <xf numFmtId="0" fontId="38" fillId="12" borderId="31" xfId="8" applyFont="1" applyFill="1" applyBorder="1" applyAlignment="1" applyProtection="1">
      <alignment horizontal="center" vertical="center"/>
    </xf>
    <xf numFmtId="0" fontId="38" fillId="12" borderId="32" xfId="8" applyFont="1" applyFill="1" applyBorder="1" applyAlignment="1" applyProtection="1">
      <alignment horizontal="center" vertical="center"/>
    </xf>
    <xf numFmtId="0" fontId="28" fillId="7" borderId="0" xfId="7" quotePrefix="1" applyFont="1" applyFill="1" applyBorder="1" applyAlignment="1" applyProtection="1">
      <alignment horizontal="left" vertical="center" wrapText="1"/>
    </xf>
    <xf numFmtId="0" fontId="28" fillId="7" borderId="0" xfId="7" applyFont="1" applyFill="1" applyBorder="1" applyAlignment="1" applyProtection="1">
      <alignment vertical="center" wrapText="1"/>
    </xf>
    <xf numFmtId="0" fontId="29" fillId="7" borderId="0" xfId="8" quotePrefix="1" applyFont="1" applyFill="1" applyAlignment="1" applyProtection="1">
      <alignment horizontal="left" vertical="center" wrapText="1"/>
    </xf>
    <xf numFmtId="0" fontId="29" fillId="7" borderId="0" xfId="8" applyFont="1" applyFill="1" applyAlignment="1" applyProtection="1">
      <alignment vertical="center" wrapText="1"/>
    </xf>
    <xf numFmtId="0" fontId="15" fillId="7" borderId="0" xfId="5" applyFont="1" applyFill="1" applyAlignment="1" applyProtection="1">
      <alignment horizontal="left" vertical="top" wrapText="1"/>
    </xf>
    <xf numFmtId="0" fontId="15" fillId="7" borderId="0" xfId="5" applyFont="1" applyFill="1" applyBorder="1" applyAlignment="1" applyProtection="1">
      <alignment horizontal="left" vertical="top" wrapText="1"/>
    </xf>
    <xf numFmtId="0" fontId="31" fillId="7" borderId="0" xfId="7" applyFont="1" applyFill="1" applyBorder="1" applyAlignment="1" applyProtection="1">
      <alignment horizontal="center" vertical="center"/>
    </xf>
    <xf numFmtId="0" fontId="36" fillId="7" borderId="30" xfId="8" applyFont="1" applyFill="1" applyBorder="1" applyAlignment="1" applyProtection="1">
      <alignment horizontal="center" vertical="center"/>
    </xf>
    <xf numFmtId="0" fontId="36" fillId="7" borderId="31" xfId="8" applyFont="1" applyFill="1" applyBorder="1" applyAlignment="1" applyProtection="1">
      <alignment horizontal="center" vertical="center"/>
    </xf>
    <xf numFmtId="0" fontId="36" fillId="7" borderId="32" xfId="8" applyFont="1" applyFill="1" applyBorder="1" applyAlignment="1" applyProtection="1">
      <alignment horizontal="center" vertical="center"/>
    </xf>
    <xf numFmtId="0" fontId="4" fillId="0" borderId="16" xfId="7" applyFont="1" applyFill="1" applyBorder="1" applyAlignment="1" applyProtection="1">
      <alignment vertical="center" shrinkToFit="1"/>
    </xf>
    <xf numFmtId="0" fontId="4" fillId="0" borderId="4" xfId="7" applyFont="1" applyFill="1" applyBorder="1" applyAlignment="1" applyProtection="1">
      <alignment vertical="center" shrinkToFit="1"/>
    </xf>
    <xf numFmtId="0" fontId="4" fillId="0" borderId="9" xfId="7" applyFont="1" applyFill="1" applyBorder="1" applyAlignment="1" applyProtection="1">
      <alignment vertical="center" shrinkToFit="1"/>
    </xf>
    <xf numFmtId="0" fontId="4" fillId="0" borderId="11" xfId="7" applyFont="1" applyFill="1" applyBorder="1" applyAlignment="1" applyProtection="1">
      <alignment vertical="center" shrinkToFit="1"/>
    </xf>
    <xf numFmtId="0" fontId="4" fillId="0" borderId="0" xfId="7" applyFont="1" applyFill="1" applyBorder="1" applyAlignment="1" applyProtection="1">
      <alignment vertical="center" shrinkToFit="1"/>
    </xf>
    <xf numFmtId="0" fontId="4" fillId="0" borderId="5" xfId="7" applyFont="1" applyFill="1" applyBorder="1" applyAlignment="1" applyProtection="1">
      <alignment vertical="center" shrinkToFit="1"/>
    </xf>
    <xf numFmtId="0" fontId="4" fillId="0" borderId="22" xfId="7" applyFont="1" applyFill="1" applyBorder="1" applyAlignment="1" applyProtection="1">
      <alignment vertical="center" shrinkToFit="1"/>
    </xf>
    <xf numFmtId="0" fontId="4" fillId="0" borderId="1" xfId="7" applyFont="1" applyFill="1" applyBorder="1" applyAlignment="1" applyProtection="1">
      <alignment vertical="center" shrinkToFit="1"/>
    </xf>
    <xf numFmtId="0" fontId="4" fillId="0" borderId="15" xfId="7" applyFont="1" applyFill="1" applyBorder="1" applyAlignment="1" applyProtection="1">
      <alignment vertical="center" shrinkToFit="1"/>
    </xf>
    <xf numFmtId="0" fontId="40" fillId="3" borderId="2" xfId="7" applyFont="1" applyFill="1" applyBorder="1" applyAlignment="1" applyProtection="1">
      <alignment horizontal="center" vertical="center"/>
    </xf>
    <xf numFmtId="0" fontId="40" fillId="3" borderId="41" xfId="7" applyFont="1" applyFill="1" applyBorder="1" applyAlignment="1" applyProtection="1">
      <alignment horizontal="center" vertical="center"/>
    </xf>
    <xf numFmtId="0" fontId="40" fillId="3" borderId="1" xfId="7" applyFont="1" applyFill="1" applyBorder="1" applyAlignment="1" applyProtection="1">
      <alignment horizontal="center" vertical="center"/>
    </xf>
    <xf numFmtId="0" fontId="40" fillId="3" borderId="15" xfId="7" applyFont="1" applyFill="1" applyBorder="1" applyAlignment="1" applyProtection="1">
      <alignment horizontal="center" vertical="center"/>
    </xf>
    <xf numFmtId="0" fontId="4" fillId="0" borderId="16" xfId="5" applyFont="1" applyFill="1" applyBorder="1" applyAlignment="1" applyProtection="1">
      <alignment horizontal="center" vertical="center"/>
    </xf>
    <xf numFmtId="0" fontId="2" fillId="0" borderId="4" xfId="5" applyFont="1" applyBorder="1" applyProtection="1"/>
    <xf numFmtId="0" fontId="2" fillId="0" borderId="9" xfId="5" applyFont="1" applyBorder="1" applyProtection="1"/>
    <xf numFmtId="0" fontId="2" fillId="0" borderId="11" xfId="5" applyFont="1" applyBorder="1" applyProtection="1"/>
    <xf numFmtId="0" fontId="2" fillId="0" borderId="0" xfId="5" applyFont="1" applyBorder="1" applyProtection="1"/>
    <xf numFmtId="0" fontId="2" fillId="0" borderId="5" xfId="5" applyFont="1" applyBorder="1" applyProtection="1"/>
    <xf numFmtId="0" fontId="2" fillId="0" borderId="22" xfId="5" applyFont="1" applyBorder="1" applyProtection="1"/>
    <xf numFmtId="0" fontId="2" fillId="0" borderId="1" xfId="5" applyFont="1" applyBorder="1" applyProtection="1"/>
    <xf numFmtId="0" fontId="2" fillId="0" borderId="15" xfId="5" applyFont="1" applyBorder="1" applyProtection="1"/>
    <xf numFmtId="0" fontId="4" fillId="13" borderId="16" xfId="5" applyFont="1" applyFill="1" applyBorder="1" applyAlignment="1" applyProtection="1">
      <alignment horizontal="left" vertical="top" wrapText="1"/>
      <protection locked="0"/>
    </xf>
    <xf numFmtId="0" fontId="4" fillId="4" borderId="4" xfId="5" applyFont="1" applyFill="1" applyBorder="1" applyAlignment="1" applyProtection="1">
      <alignment horizontal="left" vertical="top" wrapText="1"/>
      <protection locked="0"/>
    </xf>
    <xf numFmtId="0" fontId="4" fillId="4" borderId="11" xfId="5" applyFont="1" applyFill="1" applyBorder="1" applyAlignment="1" applyProtection="1">
      <alignment horizontal="left" vertical="top" wrapText="1"/>
      <protection locked="0"/>
    </xf>
    <xf numFmtId="0" fontId="4" fillId="4" borderId="0" xfId="5" applyFont="1" applyFill="1" applyBorder="1" applyAlignment="1" applyProtection="1">
      <alignment horizontal="left" vertical="top" wrapText="1"/>
      <protection locked="0"/>
    </xf>
    <xf numFmtId="0" fontId="4" fillId="4" borderId="22" xfId="5" applyFont="1" applyFill="1" applyBorder="1" applyAlignment="1" applyProtection="1">
      <alignment horizontal="left" vertical="top" wrapText="1"/>
      <protection locked="0"/>
    </xf>
    <xf numFmtId="0" fontId="4" fillId="4" borderId="1" xfId="5" applyFont="1" applyFill="1" applyBorder="1" applyAlignment="1" applyProtection="1">
      <alignment horizontal="left" vertical="top" wrapText="1"/>
      <protection locked="0"/>
    </xf>
    <xf numFmtId="0" fontId="41" fillId="3" borderId="16" xfId="7" applyFont="1" applyFill="1" applyBorder="1" applyAlignment="1" applyProtection="1">
      <alignment horizontal="center" vertical="center"/>
    </xf>
    <xf numFmtId="0" fontId="41" fillId="3" borderId="4" xfId="7" applyFont="1" applyFill="1" applyBorder="1" applyAlignment="1" applyProtection="1">
      <alignment horizontal="center" vertical="center"/>
    </xf>
    <xf numFmtId="0" fontId="41" fillId="3" borderId="9" xfId="7" applyFont="1" applyFill="1" applyBorder="1" applyAlignment="1" applyProtection="1">
      <alignment horizontal="center" vertical="center"/>
    </xf>
    <xf numFmtId="0" fontId="41" fillId="3" borderId="11" xfId="7" applyFont="1" applyFill="1" applyBorder="1" applyAlignment="1" applyProtection="1">
      <alignment horizontal="center" vertical="center"/>
    </xf>
    <xf numFmtId="0" fontId="41" fillId="3" borderId="0" xfId="7" applyFont="1" applyFill="1" applyBorder="1" applyAlignment="1" applyProtection="1">
      <alignment horizontal="center" vertical="center"/>
    </xf>
    <xf numFmtId="0" fontId="41" fillId="3" borderId="5" xfId="7" applyFont="1" applyFill="1" applyBorder="1" applyAlignment="1" applyProtection="1">
      <alignment horizontal="center" vertical="center"/>
    </xf>
    <xf numFmtId="0" fontId="41" fillId="3" borderId="22" xfId="7" applyFont="1" applyFill="1" applyBorder="1" applyAlignment="1" applyProtection="1">
      <alignment horizontal="center" vertical="center"/>
    </xf>
    <xf numFmtId="0" fontId="41" fillId="3" borderId="1" xfId="7" applyFont="1" applyFill="1" applyBorder="1" applyAlignment="1" applyProtection="1">
      <alignment horizontal="center" vertical="center"/>
    </xf>
    <xf numFmtId="0" fontId="41" fillId="3" borderId="15" xfId="7" applyFont="1" applyFill="1" applyBorder="1" applyAlignment="1" applyProtection="1">
      <alignment horizontal="center" vertical="center"/>
    </xf>
    <xf numFmtId="0" fontId="4" fillId="0" borderId="50" xfId="5" applyFont="1" applyFill="1" applyBorder="1" applyAlignment="1" applyProtection="1">
      <alignment horizontal="center" vertical="center"/>
    </xf>
    <xf numFmtId="0" fontId="2" fillId="0" borderId="50" xfId="5" applyFont="1" applyBorder="1" applyProtection="1"/>
    <xf numFmtId="0" fontId="40" fillId="13" borderId="50" xfId="7" applyFont="1" applyFill="1" applyBorder="1" applyAlignment="1" applyProtection="1">
      <alignment horizontal="left" vertical="center" shrinkToFit="1"/>
      <protection locked="0"/>
    </xf>
    <xf numFmtId="0" fontId="40" fillId="4" borderId="50" xfId="7" applyFont="1" applyFill="1" applyBorder="1" applyAlignment="1" applyProtection="1">
      <alignment horizontal="left" vertical="center" shrinkToFit="1"/>
      <protection locked="0"/>
    </xf>
    <xf numFmtId="49" fontId="4" fillId="13" borderId="169" xfId="5" applyNumberFormat="1" applyFont="1" applyFill="1" applyBorder="1" applyAlignment="1" applyProtection="1">
      <alignment horizontal="right" vertical="center"/>
      <protection locked="0"/>
    </xf>
    <xf numFmtId="49" fontId="4" fillId="4" borderId="66" xfId="5" applyNumberFormat="1" applyFont="1" applyFill="1" applyBorder="1" applyAlignment="1" applyProtection="1">
      <alignment horizontal="right" vertical="center"/>
      <protection locked="0"/>
    </xf>
    <xf numFmtId="0" fontId="4" fillId="0" borderId="1" xfId="5" applyFont="1" applyFill="1" applyBorder="1" applyAlignment="1" applyProtection="1">
      <alignment horizontal="center" vertical="center"/>
    </xf>
    <xf numFmtId="0" fontId="4" fillId="0" borderId="12" xfId="5" applyFont="1" applyFill="1" applyBorder="1" applyAlignment="1" applyProtection="1">
      <alignment horizontal="center" vertical="center"/>
    </xf>
    <xf numFmtId="0" fontId="19" fillId="0" borderId="162" xfId="5" applyFont="1" applyBorder="1" applyAlignment="1" applyProtection="1">
      <alignment horizontal="center"/>
    </xf>
    <xf numFmtId="0" fontId="19" fillId="0" borderId="163" xfId="5" applyFont="1" applyBorder="1" applyAlignment="1" applyProtection="1">
      <alignment horizontal="center"/>
    </xf>
    <xf numFmtId="0" fontId="19" fillId="0" borderId="164" xfId="5" applyFont="1" applyBorder="1" applyAlignment="1" applyProtection="1">
      <alignment horizontal="center"/>
    </xf>
    <xf numFmtId="0" fontId="4" fillId="0" borderId="10" xfId="5" applyFont="1" applyFill="1" applyBorder="1" applyAlignment="1" applyProtection="1">
      <alignment horizontal="center" vertical="center"/>
    </xf>
    <xf numFmtId="0" fontId="2" fillId="0" borderId="2" xfId="5" applyFont="1" applyBorder="1" applyProtection="1"/>
    <xf numFmtId="0" fontId="2" fillId="0" borderId="41" xfId="5" applyFont="1" applyBorder="1" applyProtection="1"/>
    <xf numFmtId="0" fontId="2" fillId="0" borderId="13" xfId="5" applyFont="1" applyBorder="1" applyProtection="1"/>
    <xf numFmtId="0" fontId="2" fillId="0" borderId="14" xfId="5" applyFont="1" applyBorder="1" applyProtection="1"/>
    <xf numFmtId="0" fontId="2" fillId="0" borderId="7" xfId="5" applyFont="1" applyBorder="1" applyProtection="1"/>
    <xf numFmtId="0" fontId="2" fillId="0" borderId="17" xfId="5" applyFont="1" applyBorder="1" applyProtection="1"/>
    <xf numFmtId="0" fontId="18" fillId="0" borderId="0" xfId="5" applyFont="1" applyFill="1" applyAlignment="1" applyProtection="1">
      <alignment vertical="center"/>
    </xf>
    <xf numFmtId="0" fontId="39" fillId="0" borderId="0" xfId="5" applyFont="1" applyFill="1" applyAlignment="1" applyProtection="1">
      <alignment horizontal="left" vertical="center"/>
    </xf>
    <xf numFmtId="0" fontId="39" fillId="0" borderId="6" xfId="5" applyFont="1" applyFill="1" applyBorder="1" applyAlignment="1" applyProtection="1">
      <alignment horizontal="left" vertical="center"/>
    </xf>
    <xf numFmtId="0" fontId="39" fillId="0" borderId="1" xfId="5" applyFont="1" applyFill="1" applyBorder="1" applyAlignment="1" applyProtection="1">
      <alignment horizontal="left" vertical="center"/>
    </xf>
    <xf numFmtId="0" fontId="39" fillId="0" borderId="12" xfId="5" applyFont="1" applyFill="1" applyBorder="1" applyAlignment="1" applyProtection="1">
      <alignment horizontal="left" vertical="center"/>
    </xf>
    <xf numFmtId="0" fontId="4" fillId="0" borderId="4" xfId="5" applyFont="1" applyFill="1" applyBorder="1" applyAlignment="1" applyProtection="1">
      <alignment horizontal="center" vertical="center"/>
    </xf>
    <xf numFmtId="0" fontId="4" fillId="0" borderId="9" xfId="5" applyFont="1" applyFill="1" applyBorder="1" applyAlignment="1" applyProtection="1">
      <alignment horizontal="center" vertical="center"/>
    </xf>
    <xf numFmtId="0" fontId="4" fillId="0" borderId="22" xfId="5" applyFont="1" applyFill="1" applyBorder="1" applyAlignment="1" applyProtection="1">
      <alignment horizontal="center" vertical="center"/>
    </xf>
    <xf numFmtId="0" fontId="4" fillId="0" borderId="15" xfId="5" applyFont="1" applyFill="1" applyBorder="1" applyAlignment="1" applyProtection="1">
      <alignment horizontal="center" vertical="center"/>
    </xf>
    <xf numFmtId="49" fontId="4" fillId="13" borderId="16" xfId="5" applyNumberFormat="1" applyFont="1" applyFill="1" applyBorder="1" applyAlignment="1" applyProtection="1">
      <alignment horizontal="left" vertical="center"/>
      <protection locked="0"/>
    </xf>
    <xf numFmtId="49" fontId="4" fillId="4" borderId="4" xfId="5" applyNumberFormat="1" applyFont="1" applyFill="1" applyBorder="1" applyAlignment="1" applyProtection="1">
      <alignment horizontal="left" vertical="center"/>
      <protection locked="0"/>
    </xf>
    <xf numFmtId="49" fontId="4" fillId="4" borderId="9" xfId="5" applyNumberFormat="1" applyFont="1" applyFill="1" applyBorder="1" applyAlignment="1" applyProtection="1">
      <alignment horizontal="left" vertical="center"/>
      <protection locked="0"/>
    </xf>
    <xf numFmtId="49" fontId="4" fillId="4" borderId="22" xfId="5" applyNumberFormat="1" applyFont="1" applyFill="1" applyBorder="1" applyAlignment="1" applyProtection="1">
      <alignment horizontal="left" vertical="center"/>
      <protection locked="0"/>
    </xf>
    <xf numFmtId="49" fontId="4" fillId="4" borderId="1" xfId="5" applyNumberFormat="1" applyFont="1" applyFill="1" applyBorder="1" applyAlignment="1" applyProtection="1">
      <alignment horizontal="left" vertical="center"/>
      <protection locked="0"/>
    </xf>
    <xf numFmtId="49" fontId="4" fillId="4" borderId="15" xfId="5" applyNumberFormat="1" applyFont="1" applyFill="1" applyBorder="1" applyAlignment="1" applyProtection="1">
      <alignment horizontal="left" vertical="center"/>
      <protection locked="0"/>
    </xf>
    <xf numFmtId="0" fontId="4" fillId="0" borderId="11" xfId="5" applyFont="1" applyFill="1" applyBorder="1" applyAlignment="1" applyProtection="1">
      <alignment horizontal="center" vertical="center"/>
    </xf>
    <xf numFmtId="0" fontId="4" fillId="0" borderId="0" xfId="5" applyFont="1" applyFill="1" applyAlignment="1" applyProtection="1">
      <alignment horizontal="center" vertical="center"/>
    </xf>
    <xf numFmtId="0" fontId="20" fillId="0" borderId="0" xfId="6" applyFill="1" applyAlignment="1" applyProtection="1">
      <alignment horizontal="left" vertical="center"/>
      <protection locked="0"/>
    </xf>
    <xf numFmtId="0" fontId="4" fillId="0" borderId="0" xfId="5" applyFont="1" applyFill="1" applyAlignment="1" applyProtection="1">
      <alignment horizontal="left" vertical="center"/>
      <protection locked="0"/>
    </xf>
    <xf numFmtId="0" fontId="4" fillId="0" borderId="16" xfId="7" applyFont="1" applyFill="1" applyBorder="1" applyAlignment="1" applyProtection="1">
      <alignment vertical="center" wrapText="1"/>
    </xf>
    <xf numFmtId="0" fontId="4" fillId="0" borderId="4" xfId="7" applyFont="1" applyFill="1" applyBorder="1" applyAlignment="1" applyProtection="1">
      <alignment vertical="center" wrapText="1"/>
    </xf>
    <xf numFmtId="0" fontId="4" fillId="0" borderId="9" xfId="7" applyFont="1" applyFill="1" applyBorder="1" applyAlignment="1" applyProtection="1">
      <alignment vertical="center" wrapText="1"/>
    </xf>
    <xf numFmtId="0" fontId="4" fillId="0" borderId="11" xfId="7" applyFont="1" applyFill="1" applyBorder="1" applyAlignment="1" applyProtection="1">
      <alignment vertical="center" wrapText="1"/>
    </xf>
    <xf numFmtId="0" fontId="4" fillId="0" borderId="0" xfId="7" applyFont="1" applyFill="1" applyBorder="1" applyAlignment="1" applyProtection="1">
      <alignment vertical="center" wrapText="1"/>
    </xf>
    <xf numFmtId="0" fontId="4" fillId="0" borderId="5" xfId="7" applyFont="1" applyFill="1" applyBorder="1" applyAlignment="1" applyProtection="1">
      <alignment vertical="center" wrapText="1"/>
    </xf>
    <xf numFmtId="0" fontId="4" fillId="0" borderId="22" xfId="7" applyFont="1" applyFill="1" applyBorder="1" applyAlignment="1" applyProtection="1">
      <alignment vertical="center" wrapText="1"/>
    </xf>
    <xf numFmtId="0" fontId="4" fillId="0" borderId="1" xfId="7" applyFont="1" applyFill="1" applyBorder="1" applyAlignment="1" applyProtection="1">
      <alignment vertical="center" wrapText="1"/>
    </xf>
    <xf numFmtId="0" fontId="4" fillId="0" borderId="15" xfId="7" applyFont="1" applyFill="1" applyBorder="1" applyAlignment="1" applyProtection="1">
      <alignment vertical="center" wrapText="1"/>
    </xf>
    <xf numFmtId="0" fontId="4" fillId="13" borderId="16" xfId="5" applyFont="1" applyFill="1" applyBorder="1" applyAlignment="1" applyProtection="1">
      <alignment horizontal="left" vertical="center"/>
      <protection locked="0"/>
    </xf>
    <xf numFmtId="0" fontId="4" fillId="4" borderId="4" xfId="5" applyFont="1" applyFill="1" applyBorder="1" applyAlignment="1" applyProtection="1">
      <alignment horizontal="left" vertical="center"/>
      <protection locked="0"/>
    </xf>
    <xf numFmtId="0" fontId="4" fillId="4" borderId="9" xfId="5" applyFont="1" applyFill="1" applyBorder="1" applyAlignment="1" applyProtection="1">
      <alignment horizontal="left" vertical="center"/>
      <protection locked="0"/>
    </xf>
    <xf numFmtId="0" fontId="4" fillId="4" borderId="22" xfId="5" applyFont="1" applyFill="1" applyBorder="1" applyAlignment="1" applyProtection="1">
      <alignment horizontal="left" vertical="center"/>
      <protection locked="0"/>
    </xf>
    <xf numFmtId="0" fontId="4" fillId="4" borderId="1" xfId="5" applyFont="1" applyFill="1" applyBorder="1" applyAlignment="1" applyProtection="1">
      <alignment horizontal="left" vertical="center"/>
      <protection locked="0"/>
    </xf>
    <xf numFmtId="0" fontId="4" fillId="4" borderId="15" xfId="5" applyFont="1" applyFill="1" applyBorder="1" applyAlignment="1" applyProtection="1">
      <alignment horizontal="left" vertical="center"/>
      <protection locked="0"/>
    </xf>
    <xf numFmtId="0" fontId="2" fillId="0" borderId="0" xfId="5" applyFont="1" applyProtection="1"/>
    <xf numFmtId="0" fontId="4" fillId="4" borderId="9" xfId="5" applyFont="1" applyFill="1" applyBorder="1" applyAlignment="1" applyProtection="1">
      <alignment horizontal="left" vertical="top" wrapText="1"/>
      <protection locked="0"/>
    </xf>
    <xf numFmtId="0" fontId="4" fillId="4" borderId="5" xfId="5" applyFont="1" applyFill="1" applyBorder="1" applyAlignment="1" applyProtection="1">
      <alignment horizontal="left" vertical="top" wrapText="1"/>
      <protection locked="0"/>
    </xf>
    <xf numFmtId="0" fontId="4" fillId="4" borderId="15" xfId="5" applyFont="1" applyFill="1" applyBorder="1" applyAlignment="1" applyProtection="1">
      <alignment horizontal="left" vertical="top" wrapText="1"/>
      <protection locked="0"/>
    </xf>
    <xf numFmtId="0" fontId="4" fillId="0" borderId="16" xfId="5" applyFont="1" applyFill="1" applyBorder="1" applyAlignment="1" applyProtection="1">
      <alignment horizontal="center" vertical="center" wrapText="1"/>
    </xf>
    <xf numFmtId="49" fontId="42" fillId="13" borderId="11" xfId="5" applyNumberFormat="1" applyFont="1" applyFill="1" applyBorder="1" applyAlignment="1" applyProtection="1">
      <alignment horizontal="left" vertical="center" wrapText="1"/>
      <protection locked="0"/>
    </xf>
    <xf numFmtId="49" fontId="42" fillId="4" borderId="0" xfId="5" applyNumberFormat="1" applyFont="1" applyFill="1" applyBorder="1" applyAlignment="1" applyProtection="1">
      <alignment horizontal="left" vertical="center" wrapText="1"/>
      <protection locked="0"/>
    </xf>
    <xf numFmtId="49" fontId="42" fillId="4" borderId="5" xfId="5" applyNumberFormat="1" applyFont="1" applyFill="1" applyBorder="1" applyAlignment="1" applyProtection="1">
      <alignment horizontal="left" vertical="center" wrapText="1"/>
      <protection locked="0"/>
    </xf>
    <xf numFmtId="49" fontId="42" fillId="4" borderId="22" xfId="5" applyNumberFormat="1" applyFont="1" applyFill="1" applyBorder="1" applyAlignment="1" applyProtection="1">
      <alignment horizontal="left" vertical="center" wrapText="1"/>
      <protection locked="0"/>
    </xf>
    <xf numFmtId="49" fontId="42" fillId="4" borderId="1" xfId="5" applyNumberFormat="1" applyFont="1" applyFill="1" applyBorder="1" applyAlignment="1" applyProtection="1">
      <alignment horizontal="left" vertical="center" wrapText="1"/>
      <protection locked="0"/>
    </xf>
    <xf numFmtId="49" fontId="42" fillId="4" borderId="15" xfId="5" applyNumberFormat="1" applyFont="1" applyFill="1" applyBorder="1" applyAlignment="1" applyProtection="1">
      <alignment horizontal="left" vertical="center" wrapText="1"/>
      <protection locked="0"/>
    </xf>
    <xf numFmtId="49" fontId="40" fillId="13" borderId="50" xfId="7" applyNumberFormat="1" applyFont="1" applyFill="1" applyBorder="1" applyAlignment="1" applyProtection="1">
      <alignment horizontal="left" vertical="center" shrinkToFit="1"/>
      <protection locked="0"/>
    </xf>
    <xf numFmtId="49" fontId="40" fillId="4" borderId="50" xfId="7" applyNumberFormat="1" applyFont="1" applyFill="1" applyBorder="1" applyAlignment="1" applyProtection="1">
      <alignment horizontal="left" vertical="center" shrinkToFit="1"/>
      <protection locked="0"/>
    </xf>
    <xf numFmtId="0" fontId="4" fillId="12" borderId="4" xfId="5" applyFont="1" applyFill="1" applyBorder="1" applyAlignment="1" applyProtection="1">
      <alignment horizontal="left" vertical="center"/>
      <protection locked="0"/>
    </xf>
    <xf numFmtId="0" fontId="4" fillId="5" borderId="4" xfId="5" applyFont="1" applyFill="1" applyBorder="1" applyAlignment="1" applyProtection="1">
      <alignment horizontal="left" vertical="center"/>
      <protection locked="0"/>
    </xf>
    <xf numFmtId="0" fontId="4" fillId="5" borderId="1" xfId="5" applyFont="1" applyFill="1" applyBorder="1" applyAlignment="1" applyProtection="1">
      <alignment horizontal="left" vertical="center"/>
      <protection locked="0"/>
    </xf>
    <xf numFmtId="0" fontId="3" fillId="0" borderId="70" xfId="5" applyFont="1" applyFill="1" applyBorder="1" applyAlignment="1" applyProtection="1">
      <alignment horizontal="center" vertical="center" wrapText="1"/>
    </xf>
    <xf numFmtId="0" fontId="3" fillId="0" borderId="68" xfId="5" applyFont="1" applyFill="1" applyBorder="1" applyAlignment="1" applyProtection="1">
      <alignment horizontal="center" vertical="center" wrapText="1"/>
    </xf>
    <xf numFmtId="0" fontId="3" fillId="0" borderId="67" xfId="5" applyFont="1" applyFill="1" applyBorder="1" applyAlignment="1" applyProtection="1">
      <alignment horizontal="center" vertical="center" wrapText="1"/>
    </xf>
    <xf numFmtId="0" fontId="4" fillId="12" borderId="70" xfId="5" applyFont="1" applyFill="1" applyBorder="1" applyAlignment="1" applyProtection="1">
      <alignment horizontal="left" vertical="center"/>
      <protection locked="0"/>
    </xf>
    <xf numFmtId="0" fontId="4" fillId="5" borderId="68" xfId="5" applyFont="1" applyFill="1" applyBorder="1" applyAlignment="1" applyProtection="1">
      <alignment horizontal="left" vertical="center"/>
      <protection locked="0"/>
    </xf>
    <xf numFmtId="0" fontId="4" fillId="5" borderId="69" xfId="5" applyFont="1" applyFill="1" applyBorder="1" applyAlignment="1" applyProtection="1">
      <alignment horizontal="left" vertical="center"/>
      <protection locked="0"/>
    </xf>
    <xf numFmtId="0" fontId="3" fillId="12" borderId="165" xfId="5" applyFont="1" applyFill="1" applyBorder="1" applyAlignment="1" applyProtection="1">
      <alignment horizontal="left" vertical="center"/>
      <protection locked="0"/>
    </xf>
    <xf numFmtId="0" fontId="3" fillId="5" borderId="68" xfId="5" applyFont="1" applyFill="1" applyBorder="1" applyAlignment="1" applyProtection="1">
      <alignment horizontal="left" vertical="center"/>
      <protection locked="0"/>
    </xf>
    <xf numFmtId="0" fontId="3" fillId="5" borderId="69" xfId="5" applyFont="1" applyFill="1" applyBorder="1" applyAlignment="1" applyProtection="1">
      <alignment horizontal="left" vertical="center"/>
      <protection locked="0"/>
    </xf>
    <xf numFmtId="49" fontId="4" fillId="13" borderId="165" xfId="5" applyNumberFormat="1" applyFont="1" applyFill="1" applyBorder="1" applyAlignment="1" applyProtection="1">
      <alignment horizontal="right" vertical="center"/>
      <protection locked="0"/>
    </xf>
    <xf numFmtId="49" fontId="4" fillId="4" borderId="68" xfId="5" applyNumberFormat="1" applyFont="1" applyFill="1" applyBorder="1" applyAlignment="1" applyProtection="1">
      <alignment horizontal="right" vertical="center"/>
      <protection locked="0"/>
    </xf>
    <xf numFmtId="0" fontId="4" fillId="0" borderId="166" xfId="5" applyFont="1" applyFill="1" applyBorder="1" applyAlignment="1" applyProtection="1">
      <alignment horizontal="center" vertical="center"/>
    </xf>
    <xf numFmtId="0" fontId="4" fillId="0" borderId="167" xfId="5" applyFont="1" applyFill="1" applyBorder="1" applyAlignment="1" applyProtection="1">
      <alignment horizontal="center" vertical="center"/>
    </xf>
    <xf numFmtId="0" fontId="4" fillId="12" borderId="10" xfId="5" applyFont="1" applyFill="1" applyBorder="1" applyAlignment="1" applyProtection="1">
      <alignment horizontal="left" vertical="center" wrapText="1"/>
      <protection locked="0"/>
    </xf>
    <xf numFmtId="0" fontId="4" fillId="5" borderId="2" xfId="5" applyFont="1" applyFill="1" applyBorder="1" applyAlignment="1" applyProtection="1">
      <alignment horizontal="left" vertical="center" wrapText="1"/>
      <protection locked="0"/>
    </xf>
    <xf numFmtId="0" fontId="4" fillId="5" borderId="3" xfId="5" applyFont="1" applyFill="1" applyBorder="1" applyAlignment="1" applyProtection="1">
      <alignment horizontal="left" vertical="center" wrapText="1"/>
      <protection locked="0"/>
    </xf>
    <xf numFmtId="0" fontId="4" fillId="5" borderId="14" xfId="5" applyFont="1" applyFill="1" applyBorder="1" applyAlignment="1" applyProtection="1">
      <alignment horizontal="left" vertical="center" wrapText="1"/>
      <protection locked="0"/>
    </xf>
    <xf numFmtId="0" fontId="4" fillId="5" borderId="7" xfId="5" applyFont="1" applyFill="1" applyBorder="1" applyAlignment="1" applyProtection="1">
      <alignment horizontal="left" vertical="center" wrapText="1"/>
      <protection locked="0"/>
    </xf>
    <xf numFmtId="0" fontId="4" fillId="5" borderId="8" xfId="5" applyFont="1" applyFill="1" applyBorder="1" applyAlignment="1" applyProtection="1">
      <alignment horizontal="left" vertical="center" wrapText="1"/>
      <protection locked="0"/>
    </xf>
    <xf numFmtId="0" fontId="3" fillId="0" borderId="64" xfId="5" applyFont="1" applyBorder="1" applyAlignment="1" applyProtection="1">
      <alignment horizontal="center"/>
    </xf>
    <xf numFmtId="0" fontId="3" fillId="0" borderId="66" xfId="5" applyFont="1" applyBorder="1" applyAlignment="1" applyProtection="1">
      <alignment horizontal="center"/>
    </xf>
    <xf numFmtId="0" fontId="3" fillId="0" borderId="65" xfId="5" applyFont="1" applyBorder="1" applyAlignment="1" applyProtection="1">
      <alignment horizontal="center"/>
    </xf>
    <xf numFmtId="0" fontId="4" fillId="12" borderId="64" xfId="5" applyFont="1" applyFill="1" applyBorder="1" applyAlignment="1" applyProtection="1">
      <alignment horizontal="left" vertical="center"/>
      <protection locked="0"/>
    </xf>
    <xf numFmtId="0" fontId="4" fillId="5" borderId="66" xfId="5" applyFont="1" applyFill="1" applyBorder="1" applyAlignment="1" applyProtection="1">
      <alignment horizontal="left" vertical="center"/>
      <protection locked="0"/>
    </xf>
    <xf numFmtId="0" fontId="4" fillId="5" borderId="168" xfId="5" applyFont="1" applyFill="1" applyBorder="1" applyAlignment="1" applyProtection="1">
      <alignment horizontal="left" vertical="center"/>
      <protection locked="0"/>
    </xf>
    <xf numFmtId="0" fontId="4" fillId="0" borderId="4" xfId="5" applyFont="1" applyFill="1" applyBorder="1" applyAlignment="1" applyProtection="1">
      <alignment horizontal="center" vertical="center"/>
      <protection locked="0"/>
    </xf>
    <xf numFmtId="0" fontId="2" fillId="0" borderId="1" xfId="5" applyFont="1" applyBorder="1" applyProtection="1">
      <protection locked="0"/>
    </xf>
    <xf numFmtId="0" fontId="4" fillId="13" borderId="0" xfId="5" applyFont="1" applyFill="1" applyAlignment="1" applyProtection="1">
      <alignment horizontal="right" vertical="center"/>
      <protection locked="0"/>
    </xf>
    <xf numFmtId="0" fontId="4" fillId="4" borderId="0" xfId="5" applyFont="1" applyFill="1" applyAlignment="1" applyProtection="1">
      <alignment horizontal="right" vertical="center"/>
      <protection locked="0"/>
    </xf>
    <xf numFmtId="0" fontId="4" fillId="3" borderId="16" xfId="5" applyFont="1" applyFill="1" applyBorder="1" applyAlignment="1" applyProtection="1">
      <alignment horizontal="center" vertical="center"/>
    </xf>
    <xf numFmtId="0" fontId="4" fillId="3" borderId="4" xfId="5" applyFont="1" applyFill="1" applyBorder="1" applyAlignment="1" applyProtection="1">
      <alignment horizontal="center" vertical="center"/>
    </xf>
    <xf numFmtId="0" fontId="4" fillId="3" borderId="11" xfId="5" applyFont="1" applyFill="1" applyBorder="1" applyAlignment="1" applyProtection="1">
      <alignment horizontal="center" vertical="center"/>
    </xf>
    <xf numFmtId="0" fontId="4" fillId="3" borderId="0" xfId="5" applyFont="1" applyFill="1" applyBorder="1" applyAlignment="1" applyProtection="1">
      <alignment horizontal="center" vertical="center"/>
    </xf>
    <xf numFmtId="0" fontId="4" fillId="3" borderId="22" xfId="5" applyFont="1" applyFill="1" applyBorder="1" applyAlignment="1" applyProtection="1">
      <alignment horizontal="center" vertical="center"/>
    </xf>
    <xf numFmtId="0" fontId="4" fillId="3" borderId="1" xfId="5" applyFont="1" applyFill="1" applyBorder="1" applyAlignment="1" applyProtection="1">
      <alignment horizontal="center" vertical="center"/>
    </xf>
    <xf numFmtId="0" fontId="4" fillId="13" borderId="4" xfId="5" applyFont="1" applyFill="1" applyBorder="1" applyAlignment="1" applyProtection="1">
      <alignment horizontal="left" vertical="center"/>
      <protection locked="0"/>
    </xf>
    <xf numFmtId="0" fontId="4" fillId="4" borderId="0" xfId="5" applyFont="1" applyFill="1" applyBorder="1" applyAlignment="1" applyProtection="1">
      <alignment horizontal="left" vertical="center"/>
      <protection locked="0"/>
    </xf>
    <xf numFmtId="49" fontId="4" fillId="13" borderId="22" xfId="5" applyNumberFormat="1" applyFont="1" applyFill="1" applyBorder="1" applyAlignment="1" applyProtection="1">
      <alignment horizontal="left" vertical="center"/>
      <protection locked="0"/>
    </xf>
    <xf numFmtId="0" fontId="4" fillId="12" borderId="4" xfId="5" applyFont="1" applyFill="1" applyBorder="1" applyAlignment="1" applyProtection="1">
      <alignment horizontal="center" vertical="center"/>
    </xf>
    <xf numFmtId="0" fontId="4" fillId="5" borderId="4" xfId="5" applyFont="1" applyFill="1" applyBorder="1" applyAlignment="1" applyProtection="1">
      <alignment horizontal="center" vertical="center"/>
    </xf>
    <xf numFmtId="0" fontId="4" fillId="0" borderId="16" xfId="5" applyFont="1" applyFill="1" applyBorder="1" applyAlignment="1" applyProtection="1">
      <alignment horizontal="center" vertical="center" shrinkToFit="1"/>
    </xf>
    <xf numFmtId="0" fontId="4" fillId="3" borderId="10" xfId="5" applyFont="1" applyFill="1" applyBorder="1" applyAlignment="1" applyProtection="1">
      <alignment horizontal="center" vertical="center"/>
    </xf>
    <xf numFmtId="0" fontId="4" fillId="3" borderId="2" xfId="5" applyFont="1" applyFill="1" applyBorder="1" applyAlignment="1" applyProtection="1">
      <alignment horizontal="center" vertical="center"/>
    </xf>
    <xf numFmtId="0" fontId="4" fillId="3" borderId="3" xfId="5" applyFont="1" applyFill="1" applyBorder="1" applyAlignment="1" applyProtection="1">
      <alignment horizontal="center" vertical="center"/>
    </xf>
    <xf numFmtId="0" fontId="4" fillId="3" borderId="14" xfId="5" applyFont="1" applyFill="1" applyBorder="1" applyAlignment="1" applyProtection="1">
      <alignment horizontal="center" vertical="center"/>
    </xf>
    <xf numFmtId="0" fontId="4" fillId="3" borderId="7" xfId="5" applyFont="1" applyFill="1" applyBorder="1" applyAlignment="1" applyProtection="1">
      <alignment horizontal="center" vertical="center"/>
    </xf>
    <xf numFmtId="0" fontId="4" fillId="3" borderId="8" xfId="5" applyFont="1" applyFill="1" applyBorder="1" applyAlignment="1" applyProtection="1">
      <alignment horizontal="center" vertical="center"/>
    </xf>
    <xf numFmtId="178" fontId="4" fillId="13" borderId="10" xfId="5" applyNumberFormat="1" applyFont="1" applyFill="1" applyBorder="1" applyAlignment="1" applyProtection="1">
      <alignment horizontal="right" vertical="center"/>
      <protection locked="0"/>
    </xf>
    <xf numFmtId="178" fontId="4" fillId="4" borderId="2" xfId="5" applyNumberFormat="1" applyFont="1" applyFill="1" applyBorder="1" applyAlignment="1" applyProtection="1">
      <alignment horizontal="right" vertical="center"/>
      <protection locked="0"/>
    </xf>
    <xf numFmtId="178" fontId="4" fillId="4" borderId="3" xfId="5" applyNumberFormat="1" applyFont="1" applyFill="1" applyBorder="1" applyAlignment="1" applyProtection="1">
      <alignment horizontal="right" vertical="center"/>
      <protection locked="0"/>
    </xf>
    <xf numFmtId="178" fontId="4" fillId="4" borderId="14" xfId="5" applyNumberFormat="1" applyFont="1" applyFill="1" applyBorder="1" applyAlignment="1" applyProtection="1">
      <alignment horizontal="right" vertical="center"/>
      <protection locked="0"/>
    </xf>
    <xf numFmtId="178" fontId="4" fillId="4" borderId="7" xfId="5" applyNumberFormat="1" applyFont="1" applyFill="1" applyBorder="1" applyAlignment="1" applyProtection="1">
      <alignment horizontal="right" vertical="center"/>
      <protection locked="0"/>
    </xf>
    <xf numFmtId="178" fontId="4" fillId="4" borderId="8" xfId="5" applyNumberFormat="1" applyFont="1" applyFill="1" applyBorder="1" applyAlignment="1" applyProtection="1">
      <alignment horizontal="right" vertical="center"/>
      <protection locked="0"/>
    </xf>
    <xf numFmtId="0" fontId="2" fillId="0" borderId="21" xfId="5" applyFont="1" applyBorder="1" applyProtection="1"/>
    <xf numFmtId="0" fontId="2" fillId="0" borderId="6" xfId="5" applyFont="1" applyBorder="1" applyProtection="1"/>
    <xf numFmtId="0" fontId="2" fillId="0" borderId="8" xfId="5" applyFont="1" applyBorder="1" applyProtection="1"/>
    <xf numFmtId="0" fontId="4" fillId="13" borderId="11" xfId="5" applyFont="1" applyFill="1" applyBorder="1" applyAlignment="1" applyProtection="1">
      <alignment vertical="top" wrapText="1"/>
      <protection locked="0"/>
    </xf>
    <xf numFmtId="0" fontId="4" fillId="4" borderId="0" xfId="5" applyFont="1" applyFill="1" applyBorder="1" applyAlignment="1" applyProtection="1">
      <alignment vertical="top" wrapText="1"/>
      <protection locked="0"/>
    </xf>
    <xf numFmtId="0" fontId="4" fillId="4" borderId="5" xfId="5" applyFont="1" applyFill="1" applyBorder="1" applyAlignment="1" applyProtection="1">
      <alignment vertical="top" wrapText="1"/>
      <protection locked="0"/>
    </xf>
    <xf numFmtId="0" fontId="4" fillId="4" borderId="11" xfId="5" applyFont="1" applyFill="1" applyBorder="1" applyAlignment="1" applyProtection="1">
      <alignment vertical="top" wrapText="1"/>
      <protection locked="0"/>
    </xf>
    <xf numFmtId="0" fontId="4" fillId="4" borderId="22" xfId="5" applyFont="1" applyFill="1" applyBorder="1" applyAlignment="1" applyProtection="1">
      <alignment vertical="top" wrapText="1"/>
      <protection locked="0"/>
    </xf>
    <xf numFmtId="0" fontId="4" fillId="4" borderId="1" xfId="5" applyFont="1" applyFill="1" applyBorder="1" applyAlignment="1" applyProtection="1">
      <alignment vertical="top" wrapText="1"/>
      <protection locked="0"/>
    </xf>
    <xf numFmtId="0" fontId="4" fillId="4" borderId="15" xfId="5" applyFont="1" applyFill="1" applyBorder="1" applyAlignment="1" applyProtection="1">
      <alignment vertical="top" wrapText="1"/>
      <protection locked="0"/>
    </xf>
    <xf numFmtId="0" fontId="4" fillId="12" borderId="50" xfId="5" applyFont="1" applyFill="1" applyBorder="1" applyAlignment="1" applyProtection="1">
      <alignment horizontal="left" vertical="center"/>
      <protection locked="0"/>
    </xf>
    <xf numFmtId="0" fontId="4" fillId="5" borderId="50" xfId="5" applyFont="1" applyFill="1" applyBorder="1" applyAlignment="1" applyProtection="1">
      <alignment horizontal="left" vertical="center"/>
      <protection locked="0"/>
    </xf>
    <xf numFmtId="0" fontId="2" fillId="0" borderId="0" xfId="5" applyFont="1" applyFill="1" applyProtection="1"/>
    <xf numFmtId="0" fontId="2" fillId="0" borderId="1" xfId="5" applyFont="1" applyFill="1" applyBorder="1" applyProtection="1"/>
    <xf numFmtId="0" fontId="2" fillId="0" borderId="5" xfId="5" applyFont="1" applyFill="1" applyBorder="1" applyProtection="1"/>
    <xf numFmtId="0" fontId="2" fillId="0" borderId="22" xfId="5" applyFont="1" applyFill="1" applyBorder="1" applyProtection="1"/>
    <xf numFmtId="0" fontId="2" fillId="0" borderId="15" xfId="5" applyFont="1" applyFill="1" applyBorder="1" applyProtection="1"/>
    <xf numFmtId="0" fontId="4" fillId="0" borderId="58" xfId="5" applyFont="1" applyFill="1" applyBorder="1" applyAlignment="1" applyProtection="1">
      <alignment horizontal="center" vertical="center"/>
    </xf>
    <xf numFmtId="0" fontId="2" fillId="0" borderId="77" xfId="5" applyFont="1" applyBorder="1" applyProtection="1"/>
    <xf numFmtId="0" fontId="2" fillId="0" borderId="78" xfId="5" applyFont="1" applyBorder="1" applyProtection="1"/>
    <xf numFmtId="0" fontId="2" fillId="0" borderId="12" xfId="5" applyFont="1" applyBorder="1" applyProtection="1"/>
    <xf numFmtId="178" fontId="4" fillId="13" borderId="79" xfId="5" applyNumberFormat="1" applyFont="1" applyFill="1" applyBorder="1" applyAlignment="1" applyProtection="1">
      <alignment horizontal="right" vertical="center"/>
      <protection locked="0"/>
    </xf>
    <xf numFmtId="178" fontId="4" fillId="4" borderId="77" xfId="5" applyNumberFormat="1" applyFont="1" applyFill="1" applyBorder="1" applyAlignment="1" applyProtection="1">
      <alignment horizontal="right" vertical="center"/>
      <protection locked="0"/>
    </xf>
    <xf numFmtId="178" fontId="4" fillId="4" borderId="80" xfId="5" applyNumberFormat="1" applyFont="1" applyFill="1" applyBorder="1" applyAlignment="1" applyProtection="1">
      <alignment horizontal="right" vertical="center"/>
      <protection locked="0"/>
    </xf>
    <xf numFmtId="178" fontId="4" fillId="4" borderId="20" xfId="5" applyNumberFormat="1" applyFont="1" applyFill="1" applyBorder="1" applyAlignment="1" applyProtection="1">
      <alignment horizontal="right" vertical="center"/>
      <protection locked="0"/>
    </xf>
    <xf numFmtId="178" fontId="4" fillId="4" borderId="1" xfId="5" applyNumberFormat="1" applyFont="1" applyFill="1" applyBorder="1" applyAlignment="1" applyProtection="1">
      <alignment horizontal="right" vertical="center"/>
      <protection locked="0"/>
    </xf>
    <xf numFmtId="178" fontId="4" fillId="4" borderId="82" xfId="5" applyNumberFormat="1" applyFont="1" applyFill="1" applyBorder="1" applyAlignment="1" applyProtection="1">
      <alignment horizontal="right" vertical="center"/>
      <protection locked="0"/>
    </xf>
    <xf numFmtId="0" fontId="4" fillId="0" borderId="81" xfId="5" applyFont="1" applyFill="1" applyBorder="1" applyAlignment="1" applyProtection="1"/>
    <xf numFmtId="0" fontId="2" fillId="0" borderId="83" xfId="5" applyFont="1" applyBorder="1" applyProtection="1"/>
    <xf numFmtId="0" fontId="4" fillId="12" borderId="11" xfId="5" applyFont="1" applyFill="1" applyBorder="1" applyAlignment="1" applyProtection="1">
      <alignment horizontal="left" vertical="center"/>
      <protection locked="0"/>
    </xf>
    <xf numFmtId="0" fontId="4" fillId="5" borderId="0" xfId="5" applyFont="1" applyFill="1" applyBorder="1" applyAlignment="1" applyProtection="1">
      <alignment horizontal="left" vertical="center"/>
      <protection locked="0"/>
    </xf>
    <xf numFmtId="0" fontId="4" fillId="5" borderId="5" xfId="5" applyFont="1" applyFill="1" applyBorder="1" applyAlignment="1" applyProtection="1">
      <alignment horizontal="left" vertical="center"/>
      <protection locked="0"/>
    </xf>
    <xf numFmtId="0" fontId="4" fillId="5" borderId="22" xfId="5" applyFont="1" applyFill="1" applyBorder="1" applyAlignment="1" applyProtection="1">
      <alignment horizontal="left" vertical="center"/>
      <protection locked="0"/>
    </xf>
    <xf numFmtId="0" fontId="4" fillId="5" borderId="15" xfId="5" applyFont="1" applyFill="1" applyBorder="1" applyAlignment="1" applyProtection="1">
      <alignment horizontal="left" vertical="center"/>
      <protection locked="0"/>
    </xf>
    <xf numFmtId="0" fontId="2" fillId="0" borderId="4" xfId="5" applyFont="1" applyFill="1" applyBorder="1" applyProtection="1"/>
    <xf numFmtId="178" fontId="4" fillId="3" borderId="10" xfId="5" applyNumberFormat="1" applyFont="1" applyFill="1" applyBorder="1" applyAlignment="1" applyProtection="1">
      <alignment horizontal="right" vertical="center"/>
    </xf>
    <xf numFmtId="178" fontId="4" fillId="3" borderId="2" xfId="5" applyNumberFormat="1" applyFont="1" applyFill="1" applyBorder="1" applyAlignment="1" applyProtection="1">
      <alignment horizontal="right" vertical="center"/>
    </xf>
    <xf numFmtId="178" fontId="4" fillId="3" borderId="3" xfId="5" applyNumberFormat="1" applyFont="1" applyFill="1" applyBorder="1" applyAlignment="1" applyProtection="1">
      <alignment horizontal="right" vertical="center"/>
    </xf>
    <xf numFmtId="178" fontId="4" fillId="3" borderId="14" xfId="5" applyNumberFormat="1" applyFont="1" applyFill="1" applyBorder="1" applyAlignment="1" applyProtection="1">
      <alignment horizontal="right" vertical="center"/>
    </xf>
    <xf numFmtId="178" fontId="4" fillId="3" borderId="7" xfId="5" applyNumberFormat="1" applyFont="1" applyFill="1" applyBorder="1" applyAlignment="1" applyProtection="1">
      <alignment horizontal="right" vertical="center"/>
    </xf>
    <xf numFmtId="178" fontId="4" fillId="3" borderId="8" xfId="5" applyNumberFormat="1" applyFont="1" applyFill="1" applyBorder="1" applyAlignment="1" applyProtection="1">
      <alignment horizontal="right" vertical="center"/>
    </xf>
    <xf numFmtId="0" fontId="2" fillId="0" borderId="42" xfId="5" applyFont="1" applyBorder="1" applyProtection="1"/>
    <xf numFmtId="0" fontId="2" fillId="0" borderId="19" xfId="5" applyFont="1" applyBorder="1" applyProtection="1"/>
    <xf numFmtId="0" fontId="2" fillId="0" borderId="73" xfId="5" applyFont="1" applyBorder="1" applyProtection="1"/>
    <xf numFmtId="178" fontId="4" fillId="4" borderId="71" xfId="5" applyNumberFormat="1" applyFont="1" applyFill="1" applyBorder="1" applyAlignment="1" applyProtection="1">
      <alignment horizontal="right" vertical="center"/>
      <protection locked="0"/>
    </xf>
    <xf numFmtId="178" fontId="4" fillId="4" borderId="74" xfId="5" applyNumberFormat="1" applyFont="1" applyFill="1" applyBorder="1" applyAlignment="1" applyProtection="1">
      <alignment horizontal="right" vertical="center"/>
      <protection locked="0"/>
    </xf>
    <xf numFmtId="178" fontId="4" fillId="4" borderId="19" xfId="5" applyNumberFormat="1" applyFont="1" applyFill="1" applyBorder="1" applyAlignment="1" applyProtection="1">
      <alignment horizontal="right" vertical="center"/>
      <protection locked="0"/>
    </xf>
    <xf numFmtId="178" fontId="4" fillId="4" borderId="75" xfId="5" applyNumberFormat="1" applyFont="1" applyFill="1" applyBorder="1" applyAlignment="1" applyProtection="1">
      <alignment horizontal="right" vertical="center"/>
      <protection locked="0"/>
    </xf>
    <xf numFmtId="0" fontId="4" fillId="0" borderId="72" xfId="5" applyFont="1" applyFill="1" applyBorder="1" applyAlignment="1" applyProtection="1"/>
    <xf numFmtId="0" fontId="2" fillId="0" borderId="3" xfId="5" applyFont="1" applyBorder="1" applyProtection="1"/>
    <xf numFmtId="0" fontId="2" fillId="0" borderId="76" xfId="5" applyFont="1" applyBorder="1" applyProtection="1"/>
    <xf numFmtId="0" fontId="2" fillId="0" borderId="0" xfId="5" applyFont="1" applyFill="1" applyBorder="1" applyProtection="1"/>
    <xf numFmtId="0" fontId="2" fillId="0" borderId="11" xfId="5" applyFont="1" applyFill="1" applyBorder="1" applyProtection="1"/>
    <xf numFmtId="0" fontId="4" fillId="0" borderId="0" xfId="5" applyFont="1" applyFill="1" applyBorder="1" applyAlignment="1" applyProtection="1">
      <alignment horizontal="center" vertical="center"/>
    </xf>
    <xf numFmtId="0" fontId="4" fillId="12" borderId="62" xfId="5" applyFont="1" applyFill="1" applyBorder="1" applyAlignment="1" applyProtection="1">
      <alignment horizontal="left" vertical="center"/>
      <protection locked="0"/>
    </xf>
    <xf numFmtId="0" fontId="4" fillId="5" borderId="62" xfId="5" applyFont="1" applyFill="1" applyBorder="1" applyAlignment="1" applyProtection="1">
      <alignment horizontal="left" vertical="center"/>
      <protection locked="0"/>
    </xf>
    <xf numFmtId="0" fontId="11" fillId="0" borderId="11" xfId="5" applyFont="1" applyFill="1" applyBorder="1" applyAlignment="1" applyProtection="1">
      <alignment horizontal="center" vertical="center"/>
    </xf>
    <xf numFmtId="0" fontId="2" fillId="0" borderId="6" xfId="5" applyFont="1" applyFill="1" applyBorder="1" applyProtection="1"/>
    <xf numFmtId="0" fontId="4" fillId="0" borderId="93" xfId="5" applyFont="1" applyFill="1" applyBorder="1" applyAlignment="1" applyProtection="1">
      <alignment horizontal="center" vertical="center"/>
    </xf>
    <xf numFmtId="0" fontId="2" fillId="0" borderId="92" xfId="5" applyFont="1" applyBorder="1" applyProtection="1"/>
    <xf numFmtId="0" fontId="4" fillId="0" borderId="81" xfId="5" applyFont="1" applyFill="1" applyBorder="1" applyAlignment="1" applyProtection="1">
      <alignment horizontal="center" vertical="center"/>
    </xf>
    <xf numFmtId="0" fontId="2" fillId="0" borderId="48" xfId="5" applyFont="1" applyBorder="1" applyProtection="1"/>
    <xf numFmtId="0" fontId="4" fillId="0" borderId="24" xfId="5" applyFont="1" applyFill="1" applyBorder="1" applyAlignment="1" applyProtection="1">
      <alignment horizontal="center" vertical="center"/>
    </xf>
    <xf numFmtId="0" fontId="2" fillId="0" borderId="23" xfId="5" applyFont="1" applyFill="1" applyBorder="1" applyProtection="1"/>
    <xf numFmtId="0" fontId="2" fillId="0" borderId="54" xfId="5" applyFont="1" applyFill="1" applyBorder="1" applyProtection="1"/>
    <xf numFmtId="0" fontId="5" fillId="0" borderId="84" xfId="5" applyFont="1" applyFill="1" applyBorder="1" applyAlignment="1" applyProtection="1">
      <alignment horizontal="center" vertical="center"/>
    </xf>
    <xf numFmtId="0" fontId="2" fillId="0" borderId="85" xfId="5" applyFont="1" applyBorder="1" applyAlignment="1" applyProtection="1">
      <alignment vertical="center"/>
    </xf>
    <xf numFmtId="0" fontId="11" fillId="0" borderId="55" xfId="5" applyFont="1" applyFill="1" applyBorder="1" applyAlignment="1" applyProtection="1">
      <alignment horizontal="center" vertical="center"/>
    </xf>
    <xf numFmtId="0" fontId="2" fillId="0" borderId="2" xfId="5" applyFont="1" applyFill="1" applyBorder="1" applyAlignment="1" applyProtection="1">
      <alignment vertical="center"/>
    </xf>
    <xf numFmtId="0" fontId="2" fillId="0" borderId="3" xfId="5" applyFont="1" applyFill="1" applyBorder="1" applyAlignment="1" applyProtection="1">
      <alignment vertical="center"/>
    </xf>
    <xf numFmtId="0" fontId="4" fillId="0" borderId="44" xfId="5" applyFont="1" applyFill="1" applyBorder="1" applyAlignment="1" applyProtection="1">
      <alignment horizontal="center" vertical="center"/>
    </xf>
    <xf numFmtId="0" fontId="2" fillId="0" borderId="43" xfId="5" applyFont="1" applyBorder="1" applyProtection="1"/>
    <xf numFmtId="0" fontId="2" fillId="0" borderId="23" xfId="5" applyFont="1" applyBorder="1" applyProtection="1"/>
    <xf numFmtId="0" fontId="2" fillId="0" borderId="25" xfId="5" applyFont="1" applyBorder="1" applyProtection="1"/>
    <xf numFmtId="0" fontId="4" fillId="0" borderId="88" xfId="5" applyFont="1" applyFill="1" applyBorder="1" applyAlignment="1" applyProtection="1">
      <alignment horizontal="center" vertical="center"/>
    </xf>
    <xf numFmtId="0" fontId="2" fillId="0" borderId="9" xfId="5" applyFont="1" applyFill="1" applyBorder="1" applyProtection="1"/>
    <xf numFmtId="0" fontId="2" fillId="0" borderId="91" xfId="5" applyFont="1" applyFill="1" applyBorder="1" applyProtection="1"/>
    <xf numFmtId="0" fontId="11" fillId="0" borderId="16" xfId="5" applyFont="1" applyFill="1" applyBorder="1" applyAlignment="1" applyProtection="1">
      <alignment horizontal="center" vertical="center"/>
    </xf>
    <xf numFmtId="0" fontId="2" fillId="0" borderId="89" xfId="5" applyFont="1" applyBorder="1" applyProtection="1"/>
    <xf numFmtId="0" fontId="2" fillId="0" borderId="24" xfId="5" applyFont="1" applyBorder="1" applyProtection="1"/>
    <xf numFmtId="0" fontId="2" fillId="0" borderId="95" xfId="5" applyFont="1" applyBorder="1" applyProtection="1"/>
    <xf numFmtId="0" fontId="4" fillId="0" borderId="90" xfId="5" applyFont="1" applyFill="1" applyBorder="1" applyAlignment="1" applyProtection="1">
      <alignment horizontal="center" vertical="center"/>
    </xf>
    <xf numFmtId="0" fontId="4" fillId="12" borderId="13" xfId="5" applyFont="1" applyFill="1" applyBorder="1" applyAlignment="1" applyProtection="1">
      <alignment horizontal="left" vertical="center"/>
      <protection locked="0"/>
    </xf>
    <xf numFmtId="0" fontId="4" fillId="5" borderId="6" xfId="5" applyFont="1" applyFill="1" applyBorder="1" applyAlignment="1" applyProtection="1">
      <alignment horizontal="left" vertical="center"/>
      <protection locked="0"/>
    </xf>
    <xf numFmtId="0" fontId="4" fillId="5" borderId="20" xfId="5" applyFont="1" applyFill="1" applyBorder="1" applyAlignment="1" applyProtection="1">
      <alignment horizontal="left" vertical="center"/>
      <protection locked="0"/>
    </xf>
    <xf numFmtId="0" fontId="4" fillId="5" borderId="12" xfId="5" applyFont="1" applyFill="1" applyBorder="1" applyAlignment="1" applyProtection="1">
      <alignment horizontal="left" vertical="center"/>
      <protection locked="0"/>
    </xf>
    <xf numFmtId="0" fontId="4" fillId="0" borderId="11" xfId="5" applyFont="1" applyFill="1" applyBorder="1" applyAlignment="1" applyProtection="1">
      <alignment horizontal="center" vertical="center" wrapText="1"/>
    </xf>
    <xf numFmtId="0" fontId="4" fillId="0" borderId="0" xfId="5" applyFont="1" applyFill="1" applyBorder="1" applyAlignment="1" applyProtection="1">
      <alignment horizontal="center" vertical="center" wrapText="1"/>
    </xf>
    <xf numFmtId="0" fontId="4" fillId="0" borderId="5" xfId="5" applyFont="1" applyFill="1" applyBorder="1" applyAlignment="1" applyProtection="1">
      <alignment horizontal="center" vertical="center" wrapText="1"/>
    </xf>
    <xf numFmtId="0" fontId="4" fillId="0" borderId="22" xfId="5" applyFont="1" applyFill="1" applyBorder="1" applyAlignment="1" applyProtection="1">
      <alignment horizontal="center" vertical="center" wrapText="1"/>
    </xf>
    <xf numFmtId="0" fontId="4" fillId="0" borderId="1" xfId="5" applyFont="1" applyFill="1" applyBorder="1" applyAlignment="1" applyProtection="1">
      <alignment horizontal="center" vertical="center" wrapText="1"/>
    </xf>
    <xf numFmtId="0" fontId="4" fillId="0" borderId="15" xfId="5" applyFont="1" applyFill="1" applyBorder="1" applyAlignment="1" applyProtection="1">
      <alignment horizontal="center" vertical="center" wrapText="1"/>
    </xf>
    <xf numFmtId="0" fontId="4" fillId="12" borderId="44" xfId="5" applyFont="1" applyFill="1" applyBorder="1" applyAlignment="1" applyProtection="1">
      <alignment horizontal="left" vertical="center" wrapText="1"/>
      <protection locked="0"/>
    </xf>
    <xf numFmtId="0" fontId="4" fillId="5" borderId="4" xfId="5" applyFont="1" applyFill="1" applyBorder="1" applyAlignment="1" applyProtection="1">
      <alignment horizontal="left" vertical="center" wrapText="1"/>
      <protection locked="0"/>
    </xf>
    <xf numFmtId="0" fontId="4" fillId="5" borderId="21" xfId="5" applyFont="1" applyFill="1" applyBorder="1" applyAlignment="1" applyProtection="1">
      <alignment horizontal="left" vertical="center" wrapText="1"/>
      <protection locked="0"/>
    </xf>
    <xf numFmtId="0" fontId="4" fillId="5" borderId="13" xfId="5" applyFont="1" applyFill="1" applyBorder="1" applyAlignment="1" applyProtection="1">
      <alignment horizontal="left" vertical="center" wrapText="1"/>
      <protection locked="0"/>
    </xf>
    <xf numFmtId="0" fontId="4" fillId="5" borderId="0" xfId="5" applyFont="1" applyFill="1" applyBorder="1" applyAlignment="1" applyProtection="1">
      <alignment horizontal="left" vertical="center" wrapText="1"/>
      <protection locked="0"/>
    </xf>
    <xf numFmtId="0" fontId="4" fillId="5" borderId="6" xfId="5" applyFont="1" applyFill="1" applyBorder="1" applyAlignment="1" applyProtection="1">
      <alignment horizontal="left" vertical="center" wrapText="1"/>
      <protection locked="0"/>
    </xf>
    <xf numFmtId="0" fontId="2" fillId="0" borderId="0" xfId="5" applyFont="1" applyBorder="1" applyAlignment="1" applyProtection="1"/>
    <xf numFmtId="0" fontId="3" fillId="0" borderId="0" xfId="5" applyFont="1" applyFill="1" applyAlignment="1" applyProtection="1">
      <alignment horizontal="left" vertical="center" wrapText="1"/>
    </xf>
    <xf numFmtId="0" fontId="3" fillId="0" borderId="7" xfId="5" applyFont="1" applyFill="1" applyBorder="1" applyAlignment="1" applyProtection="1">
      <alignment horizontal="left" vertical="center" wrapText="1"/>
    </xf>
    <xf numFmtId="0" fontId="4" fillId="0" borderId="0" xfId="5" applyFont="1" applyFill="1" applyAlignment="1" applyProtection="1">
      <alignment vertical="top" wrapText="1"/>
    </xf>
    <xf numFmtId="0" fontId="4" fillId="0" borderId="4" xfId="5" applyFont="1" applyFill="1" applyBorder="1" applyAlignment="1" applyProtection="1">
      <alignment vertical="center"/>
    </xf>
    <xf numFmtId="0" fontId="4" fillId="0" borderId="1" xfId="5" applyFont="1" applyFill="1" applyBorder="1" applyAlignment="1" applyProtection="1">
      <alignment vertical="center"/>
    </xf>
    <xf numFmtId="0" fontId="4" fillId="0" borderId="5" xfId="5" applyFont="1" applyFill="1" applyBorder="1" applyAlignment="1" applyProtection="1">
      <alignment horizontal="center" vertical="center"/>
    </xf>
    <xf numFmtId="0" fontId="4" fillId="0" borderId="59" xfId="5" applyFont="1" applyFill="1" applyBorder="1" applyAlignment="1" applyProtection="1">
      <alignment horizontal="center" vertical="center" textRotation="255"/>
    </xf>
    <xf numFmtId="0" fontId="2" fillId="0" borderId="28" xfId="5" applyFont="1" applyBorder="1" applyProtection="1"/>
    <xf numFmtId="0" fontId="4" fillId="0" borderId="26" xfId="5" applyFont="1" applyFill="1" applyBorder="1" applyAlignment="1" applyProtection="1">
      <alignment horizontal="center" vertical="center" shrinkToFit="1"/>
    </xf>
    <xf numFmtId="0" fontId="2" fillId="0" borderId="27" xfId="5" applyFont="1" applyBorder="1" applyAlignment="1" applyProtection="1">
      <alignment horizontal="center"/>
    </xf>
    <xf numFmtId="0" fontId="2" fillId="0" borderId="28" xfId="5" applyFont="1" applyBorder="1" applyAlignment="1" applyProtection="1">
      <alignment horizontal="center"/>
    </xf>
    <xf numFmtId="0" fontId="4" fillId="12" borderId="97" xfId="5" applyFont="1" applyFill="1" applyBorder="1" applyAlignment="1" applyProtection="1">
      <alignment horizontal="left" vertical="center" shrinkToFit="1"/>
      <protection locked="0"/>
    </xf>
    <xf numFmtId="0" fontId="4" fillId="5" borderId="98" xfId="5" applyFont="1" applyFill="1" applyBorder="1" applyAlignment="1" applyProtection="1">
      <alignment horizontal="left" vertical="center" shrinkToFit="1"/>
      <protection locked="0"/>
    </xf>
    <xf numFmtId="0" fontId="4" fillId="5" borderId="99" xfId="5" applyFont="1" applyFill="1" applyBorder="1" applyAlignment="1" applyProtection="1">
      <alignment horizontal="left" vertical="center" shrinkToFit="1"/>
      <protection locked="0"/>
    </xf>
    <xf numFmtId="0" fontId="4" fillId="13" borderId="97" xfId="5" applyFont="1" applyFill="1" applyBorder="1" applyAlignment="1" applyProtection="1">
      <alignment horizontal="left" vertical="center" shrinkToFit="1"/>
      <protection locked="0"/>
    </xf>
    <xf numFmtId="0" fontId="4" fillId="4" borderId="98" xfId="5" applyFont="1" applyFill="1" applyBorder="1" applyAlignment="1" applyProtection="1">
      <alignment horizontal="left" vertical="center" shrinkToFit="1"/>
      <protection locked="0"/>
    </xf>
    <xf numFmtId="0" fontId="4" fillId="4" borderId="99" xfId="5" applyFont="1" applyFill="1" applyBorder="1" applyAlignment="1" applyProtection="1">
      <alignment horizontal="left" vertical="center" shrinkToFit="1"/>
      <protection locked="0"/>
    </xf>
    <xf numFmtId="179" fontId="4" fillId="13" borderId="97" xfId="9" applyNumberFormat="1" applyFont="1" applyFill="1" applyBorder="1" applyAlignment="1" applyProtection="1">
      <alignment vertical="center" shrinkToFit="1"/>
      <protection locked="0"/>
    </xf>
    <xf numFmtId="179" fontId="4" fillId="4" borderId="98" xfId="9" applyNumberFormat="1" applyFont="1" applyFill="1" applyBorder="1" applyAlignment="1" applyProtection="1">
      <alignment vertical="center" shrinkToFit="1"/>
      <protection locked="0"/>
    </xf>
    <xf numFmtId="0" fontId="4" fillId="0" borderId="98" xfId="5" applyFont="1" applyFill="1" applyBorder="1" applyAlignment="1" applyProtection="1">
      <alignment horizontal="left" vertical="center" shrinkToFit="1"/>
    </xf>
    <xf numFmtId="0" fontId="4" fillId="0" borderId="100" xfId="5" applyFont="1" applyFill="1" applyBorder="1" applyAlignment="1" applyProtection="1">
      <alignment horizontal="left" vertical="center" shrinkToFit="1"/>
    </xf>
    <xf numFmtId="0" fontId="4" fillId="0" borderId="23" xfId="5" applyFont="1" applyFill="1" applyBorder="1" applyAlignment="1" applyProtection="1">
      <alignment horizontal="center" vertical="center"/>
    </xf>
    <xf numFmtId="0" fontId="2" fillId="0" borderId="23" xfId="5" applyFont="1" applyBorder="1" applyAlignment="1" applyProtection="1">
      <alignment horizontal="center"/>
    </xf>
    <xf numFmtId="180" fontId="4" fillId="7" borderId="34" xfId="5" applyNumberFormat="1" applyFont="1" applyFill="1" applyBorder="1" applyAlignment="1" applyProtection="1">
      <alignment horizontal="right" vertical="center"/>
    </xf>
    <xf numFmtId="180" fontId="4" fillId="7" borderId="35" xfId="5" applyNumberFormat="1" applyFont="1" applyFill="1" applyBorder="1" applyAlignment="1" applyProtection="1">
      <alignment horizontal="right" vertical="center"/>
    </xf>
    <xf numFmtId="0" fontId="4" fillId="12" borderId="104" xfId="5" applyFont="1" applyFill="1" applyBorder="1" applyAlignment="1" applyProtection="1">
      <alignment horizontal="left" vertical="center" shrinkToFit="1"/>
      <protection locked="0"/>
    </xf>
    <xf numFmtId="0" fontId="4" fillId="5" borderId="105" xfId="5" applyFont="1" applyFill="1" applyBorder="1" applyAlignment="1" applyProtection="1">
      <alignment horizontal="left" vertical="center" shrinkToFit="1"/>
      <protection locked="0"/>
    </xf>
    <xf numFmtId="0" fontId="4" fillId="5" borderId="106" xfId="5" applyFont="1" applyFill="1" applyBorder="1" applyAlignment="1" applyProtection="1">
      <alignment horizontal="left" vertical="center" shrinkToFit="1"/>
      <protection locked="0"/>
    </xf>
    <xf numFmtId="0" fontId="4" fillId="13" borderId="104" xfId="5" applyFont="1" applyFill="1" applyBorder="1" applyAlignment="1" applyProtection="1">
      <alignment horizontal="left" vertical="center" shrinkToFit="1"/>
      <protection locked="0"/>
    </xf>
    <xf numFmtId="0" fontId="4" fillId="4" borderId="105" xfId="5" applyFont="1" applyFill="1" applyBorder="1" applyAlignment="1" applyProtection="1">
      <alignment horizontal="left" vertical="center" shrinkToFit="1"/>
      <protection locked="0"/>
    </xf>
    <xf numFmtId="0" fontId="4" fillId="4" borderId="106" xfId="5" applyFont="1" applyFill="1" applyBorder="1" applyAlignment="1" applyProtection="1">
      <alignment horizontal="left" vertical="center" shrinkToFit="1"/>
      <protection locked="0"/>
    </xf>
    <xf numFmtId="0" fontId="4" fillId="0" borderId="94" xfId="5" applyFont="1" applyFill="1" applyBorder="1" applyAlignment="1" applyProtection="1">
      <alignment horizontal="center" vertical="center"/>
    </xf>
    <xf numFmtId="0" fontId="2" fillId="0" borderId="25" xfId="5" applyFont="1" applyFill="1" applyBorder="1" applyProtection="1"/>
    <xf numFmtId="0" fontId="4" fillId="0" borderId="96" xfId="5" applyFont="1" applyFill="1" applyBorder="1" applyAlignment="1" applyProtection="1">
      <alignment horizontal="center" vertical="center"/>
    </xf>
    <xf numFmtId="0" fontId="4" fillId="12" borderId="101" xfId="5" applyFont="1" applyFill="1" applyBorder="1" applyAlignment="1" applyProtection="1">
      <alignment horizontal="left" vertical="center" shrinkToFit="1"/>
      <protection locked="0"/>
    </xf>
    <xf numFmtId="0" fontId="4" fillId="12" borderId="110" xfId="5" applyFont="1" applyFill="1" applyBorder="1" applyAlignment="1" applyProtection="1">
      <alignment horizontal="left" vertical="center" shrinkToFit="1"/>
      <protection locked="0"/>
    </xf>
    <xf numFmtId="0" fontId="4" fillId="4" borderId="109" xfId="5" applyFont="1" applyFill="1" applyBorder="1" applyAlignment="1" applyProtection="1">
      <alignment horizontal="left" vertical="center" shrinkToFit="1"/>
      <protection locked="0"/>
    </xf>
    <xf numFmtId="49" fontId="4" fillId="13" borderId="110" xfId="5" applyNumberFormat="1" applyFont="1" applyFill="1" applyBorder="1" applyAlignment="1" applyProtection="1">
      <alignment horizontal="left" vertical="center" shrinkToFit="1"/>
      <protection locked="0"/>
    </xf>
    <xf numFmtId="49" fontId="4" fillId="4" borderId="105" xfId="5" applyNumberFormat="1" applyFont="1" applyFill="1" applyBorder="1" applyAlignment="1" applyProtection="1">
      <alignment horizontal="left" vertical="center" shrinkToFit="1"/>
      <protection locked="0"/>
    </xf>
    <xf numFmtId="49" fontId="4" fillId="4" borderId="106" xfId="5" applyNumberFormat="1" applyFont="1" applyFill="1" applyBorder="1" applyAlignment="1" applyProtection="1">
      <alignment horizontal="left" vertical="center" shrinkToFit="1"/>
      <protection locked="0"/>
    </xf>
    <xf numFmtId="180" fontId="4" fillId="13" borderId="97" xfId="5" applyNumberFormat="1" applyFont="1" applyFill="1" applyBorder="1" applyAlignment="1" applyProtection="1">
      <alignment vertical="center" shrinkToFit="1"/>
      <protection locked="0"/>
    </xf>
    <xf numFmtId="180" fontId="4" fillId="4" borderId="98" xfId="5" applyNumberFormat="1" applyFont="1" applyFill="1" applyBorder="1" applyAlignment="1" applyProtection="1">
      <alignment vertical="center" shrinkToFit="1"/>
      <protection locked="0"/>
    </xf>
    <xf numFmtId="0" fontId="4" fillId="5" borderId="109" xfId="5" applyFont="1" applyFill="1" applyBorder="1" applyAlignment="1" applyProtection="1">
      <alignment horizontal="left" vertical="center" shrinkToFit="1"/>
      <protection locked="0"/>
    </xf>
    <xf numFmtId="176" fontId="4" fillId="7" borderId="42" xfId="5" applyNumberFormat="1" applyFont="1" applyFill="1" applyBorder="1" applyAlignment="1" applyProtection="1">
      <alignment horizontal="right" vertical="center" shrinkToFit="1"/>
    </xf>
    <xf numFmtId="176" fontId="4" fillId="7" borderId="19" xfId="5" applyNumberFormat="1" applyFont="1" applyFill="1" applyBorder="1" applyAlignment="1" applyProtection="1">
      <alignment horizontal="right" vertical="center" shrinkToFit="1"/>
    </xf>
    <xf numFmtId="0" fontId="3" fillId="0" borderId="26" xfId="5" applyFont="1" applyFill="1" applyBorder="1" applyAlignment="1" applyProtection="1">
      <alignment horizontal="center" vertical="top" wrapText="1"/>
    </xf>
    <xf numFmtId="0" fontId="3" fillId="0" borderId="27" xfId="5" applyFont="1" applyFill="1" applyBorder="1" applyAlignment="1" applyProtection="1">
      <alignment horizontal="center" vertical="top" wrapText="1"/>
    </xf>
    <xf numFmtId="0" fontId="3" fillId="0" borderId="11" xfId="5" applyFont="1" applyFill="1" applyBorder="1" applyAlignment="1" applyProtection="1">
      <alignment horizontal="center" vertical="top" wrapText="1"/>
    </xf>
    <xf numFmtId="0" fontId="3" fillId="0" borderId="0" xfId="5" applyFont="1" applyFill="1" applyBorder="1" applyAlignment="1" applyProtection="1">
      <alignment horizontal="center" vertical="top" wrapText="1"/>
    </xf>
    <xf numFmtId="0" fontId="3" fillId="0" borderId="24" xfId="5" applyFont="1" applyFill="1" applyBorder="1" applyAlignment="1" applyProtection="1">
      <alignment horizontal="center" vertical="top" wrapText="1"/>
    </xf>
    <xf numFmtId="0" fontId="3" fillId="0" borderId="23" xfId="5" applyFont="1" applyFill="1" applyBorder="1" applyAlignment="1" applyProtection="1">
      <alignment horizontal="center" vertical="top" wrapText="1"/>
    </xf>
    <xf numFmtId="0" fontId="4" fillId="13" borderId="105" xfId="5" applyFont="1" applyFill="1" applyBorder="1" applyAlignment="1" applyProtection="1">
      <alignment vertical="center" shrinkToFit="1"/>
      <protection locked="0"/>
    </xf>
    <xf numFmtId="0" fontId="4" fillId="4" borderId="105" xfId="5" applyFont="1" applyFill="1" applyBorder="1" applyAlignment="1" applyProtection="1">
      <alignment vertical="center" shrinkToFit="1"/>
      <protection locked="0"/>
    </xf>
    <xf numFmtId="0" fontId="4" fillId="4" borderId="109" xfId="5" applyFont="1" applyFill="1" applyBorder="1" applyAlignment="1" applyProtection="1">
      <alignment vertical="center" shrinkToFit="1"/>
      <protection locked="0"/>
    </xf>
    <xf numFmtId="176" fontId="4" fillId="7" borderId="22" xfId="5" applyNumberFormat="1" applyFont="1" applyFill="1" applyBorder="1" applyAlignment="1" applyProtection="1">
      <alignment horizontal="right" vertical="center" shrinkToFit="1"/>
    </xf>
    <xf numFmtId="176" fontId="4" fillId="7" borderId="1" xfId="5" applyNumberFormat="1" applyFont="1" applyFill="1" applyBorder="1" applyAlignment="1" applyProtection="1">
      <alignment horizontal="right" vertical="center" shrinkToFit="1"/>
    </xf>
    <xf numFmtId="0" fontId="4" fillId="4" borderId="102" xfId="5" applyFont="1" applyFill="1" applyBorder="1" applyAlignment="1" applyProtection="1">
      <alignment horizontal="left" vertical="center" shrinkToFit="1"/>
      <protection locked="0"/>
    </xf>
    <xf numFmtId="49" fontId="4" fillId="13" borderId="103" xfId="5" applyNumberFormat="1" applyFont="1" applyFill="1" applyBorder="1" applyAlignment="1" applyProtection="1">
      <alignment horizontal="left" vertical="center" shrinkToFit="1"/>
      <protection locked="0"/>
    </xf>
    <xf numFmtId="49" fontId="4" fillId="4" borderId="98" xfId="5" applyNumberFormat="1" applyFont="1" applyFill="1" applyBorder="1" applyAlignment="1" applyProtection="1">
      <alignment horizontal="left" vertical="center" shrinkToFit="1"/>
      <protection locked="0"/>
    </xf>
    <xf numFmtId="49" fontId="4" fillId="4" borderId="99" xfId="5" applyNumberFormat="1" applyFont="1" applyFill="1" applyBorder="1" applyAlignment="1" applyProtection="1">
      <alignment horizontal="left" vertical="center" shrinkToFit="1"/>
      <protection locked="0"/>
    </xf>
    <xf numFmtId="176" fontId="4" fillId="7" borderId="97" xfId="5" applyNumberFormat="1" applyFont="1" applyFill="1" applyBorder="1" applyAlignment="1" applyProtection="1">
      <alignment horizontal="right" vertical="center" shrinkToFit="1"/>
    </xf>
    <xf numFmtId="176" fontId="4" fillId="7" borderId="98" xfId="5" applyNumberFormat="1" applyFont="1" applyFill="1" applyBorder="1" applyAlignment="1" applyProtection="1">
      <alignment horizontal="right" vertical="center" shrinkToFit="1"/>
    </xf>
    <xf numFmtId="180" fontId="4" fillId="13" borderId="104" xfId="5" applyNumberFormat="1" applyFont="1" applyFill="1" applyBorder="1" applyAlignment="1" applyProtection="1">
      <alignment vertical="center" shrinkToFit="1"/>
      <protection locked="0"/>
    </xf>
    <xf numFmtId="180" fontId="4" fillId="4" borderId="105" xfId="5" applyNumberFormat="1" applyFont="1" applyFill="1" applyBorder="1" applyAlignment="1" applyProtection="1">
      <alignment vertical="center" shrinkToFit="1"/>
      <protection locked="0"/>
    </xf>
    <xf numFmtId="0" fontId="4" fillId="0" borderId="105" xfId="5" applyFont="1" applyFill="1" applyBorder="1" applyAlignment="1" applyProtection="1">
      <alignment horizontal="left" vertical="center" shrinkToFit="1"/>
    </xf>
    <xf numFmtId="0" fontId="4" fillId="0" borderId="107" xfId="5" applyFont="1" applyFill="1" applyBorder="1" applyAlignment="1" applyProtection="1">
      <alignment horizontal="left" vertical="center" shrinkToFit="1"/>
    </xf>
    <xf numFmtId="0" fontId="4" fillId="12" borderId="108" xfId="5" applyFont="1" applyFill="1" applyBorder="1" applyAlignment="1" applyProtection="1">
      <alignment horizontal="left" vertical="center" shrinkToFit="1"/>
      <protection locked="0"/>
    </xf>
    <xf numFmtId="0" fontId="4" fillId="13" borderId="98" xfId="5" applyFont="1" applyFill="1" applyBorder="1" applyAlignment="1" applyProtection="1">
      <alignment vertical="center" shrinkToFit="1"/>
      <protection locked="0"/>
    </xf>
    <xf numFmtId="0" fontId="4" fillId="4" borderId="98" xfId="5" applyFont="1" applyFill="1" applyBorder="1" applyAlignment="1" applyProtection="1">
      <alignment vertical="center" shrinkToFit="1"/>
      <protection locked="0"/>
    </xf>
    <xf numFmtId="0" fontId="4" fillId="4" borderId="102" xfId="5" applyFont="1" applyFill="1" applyBorder="1" applyAlignment="1" applyProtection="1">
      <alignment vertical="center" shrinkToFit="1"/>
      <protection locked="0"/>
    </xf>
    <xf numFmtId="0" fontId="4" fillId="12" borderId="103" xfId="5" applyFont="1" applyFill="1" applyBorder="1" applyAlignment="1" applyProtection="1">
      <alignment horizontal="left" vertical="center" shrinkToFit="1"/>
      <protection locked="0"/>
    </xf>
    <xf numFmtId="0" fontId="4" fillId="5" borderId="102" xfId="5" applyFont="1" applyFill="1" applyBorder="1" applyAlignment="1" applyProtection="1">
      <alignment horizontal="left" vertical="center" shrinkToFit="1"/>
      <protection locked="0"/>
    </xf>
    <xf numFmtId="0" fontId="4" fillId="0" borderId="35" xfId="5" applyFont="1" applyFill="1" applyBorder="1" applyAlignment="1" applyProtection="1">
      <alignment horizontal="center" vertical="center"/>
    </xf>
    <xf numFmtId="0" fontId="4" fillId="13" borderId="105" xfId="5" applyFont="1" applyFill="1" applyBorder="1" applyAlignment="1" applyProtection="1">
      <alignment horizontal="left" vertical="center" shrinkToFit="1"/>
      <protection locked="0"/>
    </xf>
    <xf numFmtId="0" fontId="4" fillId="13" borderId="98" xfId="5" applyFont="1" applyFill="1" applyBorder="1" applyAlignment="1" applyProtection="1">
      <alignment horizontal="left" vertical="center" shrinkToFit="1"/>
      <protection locked="0"/>
    </xf>
    <xf numFmtId="0" fontId="4" fillId="0" borderId="26" xfId="5" applyFont="1" applyFill="1" applyBorder="1" applyAlignment="1" applyProtection="1">
      <alignment horizontal="center" vertical="center"/>
    </xf>
    <xf numFmtId="0" fontId="4" fillId="0" borderId="11" xfId="5" quotePrefix="1" applyFont="1" applyFill="1" applyBorder="1" applyAlignment="1" applyProtection="1">
      <alignment horizontal="center" vertical="center"/>
    </xf>
    <xf numFmtId="0" fontId="2" fillId="0" borderId="27" xfId="5" applyFont="1" applyFill="1" applyBorder="1" applyAlignment="1" applyProtection="1">
      <alignment horizontal="center"/>
    </xf>
    <xf numFmtId="0" fontId="2" fillId="0" borderId="28" xfId="5" applyFont="1" applyFill="1" applyBorder="1" applyAlignment="1" applyProtection="1">
      <alignment horizontal="center"/>
    </xf>
    <xf numFmtId="0" fontId="4" fillId="0" borderId="105" xfId="5" applyFont="1" applyFill="1" applyBorder="1" applyAlignment="1" applyProtection="1">
      <alignment horizontal="left" vertical="top" shrinkToFit="1"/>
    </xf>
    <xf numFmtId="0" fontId="4" fillId="0" borderId="107" xfId="5" applyFont="1" applyFill="1" applyBorder="1" applyAlignment="1" applyProtection="1">
      <alignment horizontal="left" vertical="top" shrinkToFit="1"/>
    </xf>
    <xf numFmtId="0" fontId="4" fillId="0" borderId="98" xfId="5" applyFont="1" applyFill="1" applyBorder="1" applyAlignment="1" applyProtection="1">
      <alignment horizontal="left" vertical="top" shrinkToFit="1"/>
    </xf>
    <xf numFmtId="0" fontId="4" fillId="0" borderId="100" xfId="5" applyFont="1" applyFill="1" applyBorder="1" applyAlignment="1" applyProtection="1">
      <alignment horizontal="left" vertical="top" shrinkToFit="1"/>
    </xf>
    <xf numFmtId="0" fontId="4" fillId="0" borderId="105" xfId="5" applyFont="1" applyFill="1" applyBorder="1" applyAlignment="1" applyProtection="1">
      <alignment horizontal="left" vertical="top"/>
    </xf>
    <xf numFmtId="0" fontId="4" fillId="0" borderId="107" xfId="5" applyFont="1" applyFill="1" applyBorder="1" applyAlignment="1" applyProtection="1">
      <alignment horizontal="left" vertical="top"/>
    </xf>
    <xf numFmtId="0" fontId="4" fillId="0" borderId="98" xfId="5" applyFont="1" applyFill="1" applyBorder="1" applyAlignment="1" applyProtection="1">
      <alignment horizontal="left" vertical="top"/>
    </xf>
    <xf numFmtId="0" fontId="4" fillId="0" borderId="100" xfId="5" applyFont="1" applyFill="1" applyBorder="1" applyAlignment="1" applyProtection="1">
      <alignment horizontal="left" vertical="top"/>
    </xf>
    <xf numFmtId="0" fontId="4" fillId="0" borderId="27" xfId="5" applyFont="1" applyBorder="1" applyAlignment="1" applyProtection="1">
      <alignment horizontal="center" shrinkToFit="1"/>
    </xf>
    <xf numFmtId="0" fontId="4" fillId="0" borderId="28" xfId="5" applyFont="1" applyBorder="1" applyAlignment="1" applyProtection="1">
      <alignment horizontal="center" shrinkToFit="1"/>
    </xf>
    <xf numFmtId="0" fontId="4" fillId="0" borderId="35" xfId="5" applyFont="1" applyFill="1" applyBorder="1" applyAlignment="1" applyProtection="1">
      <alignment horizontal="left" vertical="top"/>
    </xf>
    <xf numFmtId="0" fontId="4" fillId="0" borderId="113" xfId="5" applyFont="1" applyFill="1" applyBorder="1" applyAlignment="1" applyProtection="1">
      <alignment horizontal="left" vertical="top"/>
    </xf>
    <xf numFmtId="0" fontId="4" fillId="0" borderId="113" xfId="5" applyFont="1" applyFill="1" applyBorder="1" applyAlignment="1" applyProtection="1">
      <alignment horizontal="center" vertical="center"/>
    </xf>
    <xf numFmtId="0" fontId="2" fillId="0" borderId="27" xfId="5" applyFont="1" applyBorder="1" applyAlignment="1" applyProtection="1">
      <alignment horizontal="center" shrinkToFit="1"/>
    </xf>
    <xf numFmtId="0" fontId="2" fillId="0" borderId="28" xfId="5" applyFont="1" applyBorder="1" applyAlignment="1" applyProtection="1">
      <alignment horizontal="center" shrinkToFit="1"/>
    </xf>
    <xf numFmtId="0" fontId="4" fillId="13" borderId="108" xfId="5" applyFont="1" applyFill="1" applyBorder="1" applyAlignment="1" applyProtection="1">
      <alignment horizontal="left" vertical="center" shrinkToFit="1"/>
      <protection locked="0"/>
    </xf>
    <xf numFmtId="0" fontId="4" fillId="13" borderId="101" xfId="5" applyFont="1" applyFill="1" applyBorder="1" applyAlignment="1" applyProtection="1">
      <alignment horizontal="left" vertical="center" shrinkToFit="1"/>
      <protection locked="0"/>
    </xf>
    <xf numFmtId="0" fontId="19" fillId="0" borderId="117" xfId="5" applyFont="1" applyBorder="1" applyAlignment="1" applyProtection="1">
      <alignment horizontal="center" vertical="center"/>
    </xf>
    <xf numFmtId="0" fontId="2" fillId="0" borderId="27" xfId="5" applyFont="1" applyBorder="1" applyProtection="1"/>
    <xf numFmtId="0" fontId="2" fillId="0" borderId="125" xfId="5" applyFont="1" applyBorder="1" applyProtection="1"/>
    <xf numFmtId="0" fontId="2" fillId="0" borderId="94" xfId="5" applyFont="1" applyBorder="1" applyProtection="1"/>
    <xf numFmtId="0" fontId="2" fillId="0" borderId="116" xfId="5" applyFont="1" applyBorder="1" applyProtection="1"/>
    <xf numFmtId="0" fontId="3" fillId="0" borderId="0" xfId="5" applyFont="1" applyFill="1" applyAlignment="1" applyProtection="1">
      <alignment horizontal="left" vertical="center"/>
    </xf>
    <xf numFmtId="0" fontId="3" fillId="0" borderId="7" xfId="5" applyFont="1" applyFill="1" applyBorder="1" applyAlignment="1" applyProtection="1">
      <alignment horizontal="left" vertical="center"/>
    </xf>
    <xf numFmtId="0" fontId="2" fillId="0" borderId="55" xfId="5" applyFont="1" applyFill="1" applyBorder="1" applyAlignment="1" applyProtection="1">
      <alignment horizontal="center" vertical="center"/>
    </xf>
    <xf numFmtId="0" fontId="2" fillId="0" borderId="2" xfId="5" applyFont="1" applyFill="1" applyBorder="1" applyAlignment="1" applyProtection="1">
      <alignment horizontal="center" vertical="center"/>
    </xf>
    <xf numFmtId="0" fontId="2" fillId="0" borderId="129" xfId="5" applyFont="1" applyFill="1" applyBorder="1" applyAlignment="1" applyProtection="1">
      <alignment horizontal="center" vertical="center"/>
    </xf>
    <xf numFmtId="0" fontId="2" fillId="0" borderId="11" xfId="5" applyFont="1" applyFill="1" applyBorder="1" applyAlignment="1" applyProtection="1">
      <alignment horizontal="center" vertical="center"/>
    </xf>
    <xf numFmtId="0" fontId="2" fillId="0" borderId="0" xfId="5" applyFont="1" applyFill="1" applyBorder="1" applyAlignment="1" applyProtection="1">
      <alignment horizontal="center" vertical="center"/>
    </xf>
    <xf numFmtId="0" fontId="2" fillId="0" borderId="132" xfId="5" applyFont="1" applyFill="1" applyBorder="1" applyAlignment="1" applyProtection="1">
      <alignment horizontal="center" vertical="center"/>
    </xf>
    <xf numFmtId="0" fontId="11" fillId="0" borderId="86" xfId="5" applyFont="1" applyFill="1" applyBorder="1" applyAlignment="1" applyProtection="1">
      <alignment horizontal="center" vertical="center"/>
    </xf>
    <xf numFmtId="0" fontId="2" fillId="0" borderId="85" xfId="5" applyFont="1" applyBorder="1" applyProtection="1"/>
    <xf numFmtId="0" fontId="2" fillId="0" borderId="130" xfId="5" applyFont="1" applyBorder="1" applyProtection="1"/>
    <xf numFmtId="0" fontId="5" fillId="0" borderId="131" xfId="5" applyFont="1" applyFill="1" applyBorder="1" applyAlignment="1" applyProtection="1">
      <alignment horizontal="center" vertical="center"/>
    </xf>
    <xf numFmtId="0" fontId="5" fillId="0" borderId="2" xfId="5" applyFont="1" applyFill="1" applyBorder="1" applyAlignment="1" applyProtection="1">
      <alignment horizontal="center" vertical="center"/>
    </xf>
    <xf numFmtId="0" fontId="5" fillId="0" borderId="134" xfId="5" applyFont="1" applyFill="1" applyBorder="1" applyAlignment="1" applyProtection="1">
      <alignment horizontal="center" vertical="center"/>
    </xf>
    <xf numFmtId="0" fontId="5" fillId="0" borderId="1" xfId="5" applyFont="1" applyFill="1" applyBorder="1" applyAlignment="1" applyProtection="1">
      <alignment horizontal="center" vertical="center"/>
    </xf>
    <xf numFmtId="0" fontId="4" fillId="0" borderId="55" xfId="5" applyFont="1" applyFill="1" applyBorder="1" applyAlignment="1" applyProtection="1">
      <alignment horizontal="center" vertical="center" wrapText="1"/>
    </xf>
    <xf numFmtId="0" fontId="4" fillId="0" borderId="2" xfId="5" applyFont="1" applyFill="1" applyBorder="1" applyAlignment="1" applyProtection="1">
      <alignment horizontal="center" vertical="center"/>
    </xf>
    <xf numFmtId="0" fontId="4" fillId="0" borderId="3" xfId="5" applyFont="1" applyFill="1" applyBorder="1" applyAlignment="1" applyProtection="1">
      <alignment horizontal="center" vertical="center"/>
    </xf>
    <xf numFmtId="0" fontId="4" fillId="0" borderId="6" xfId="5" applyFont="1" applyFill="1" applyBorder="1" applyAlignment="1" applyProtection="1">
      <alignment horizontal="center" vertical="center"/>
    </xf>
    <xf numFmtId="0" fontId="4" fillId="0" borderId="13" xfId="5" applyFont="1" applyFill="1" applyBorder="1" applyAlignment="1" applyProtection="1">
      <alignment horizontal="center" vertical="center"/>
    </xf>
    <xf numFmtId="0" fontId="2" fillId="0" borderId="134" xfId="5" applyFont="1" applyBorder="1" applyProtection="1"/>
    <xf numFmtId="0" fontId="2" fillId="0" borderId="133" xfId="5" applyFont="1" applyBorder="1" applyProtection="1"/>
    <xf numFmtId="0" fontId="2" fillId="0" borderId="135" xfId="5" applyFont="1" applyBorder="1" applyProtection="1"/>
    <xf numFmtId="176" fontId="4" fillId="7" borderId="104" xfId="5" applyNumberFormat="1" applyFont="1" applyFill="1" applyBorder="1" applyAlignment="1" applyProtection="1">
      <alignment vertical="center"/>
    </xf>
    <xf numFmtId="176" fontId="4" fillId="7" borderId="105" xfId="5" applyNumberFormat="1" applyFont="1" applyFill="1" applyBorder="1" applyAlignment="1" applyProtection="1">
      <alignment vertical="center"/>
    </xf>
    <xf numFmtId="0" fontId="4" fillId="0" borderId="38" xfId="5" applyFont="1" applyFill="1" applyBorder="1" applyAlignment="1" applyProtection="1">
      <alignment horizontal="center" vertical="center"/>
    </xf>
    <xf numFmtId="180" fontId="4" fillId="7" borderId="45" xfId="5" applyNumberFormat="1" applyFont="1" applyFill="1" applyBorder="1" applyAlignment="1" applyProtection="1">
      <alignment horizontal="right" vertical="center"/>
    </xf>
    <xf numFmtId="180" fontId="4" fillId="7" borderId="38" xfId="5" applyNumberFormat="1" applyFont="1" applyFill="1" applyBorder="1" applyAlignment="1" applyProtection="1">
      <alignment horizontal="right" vertical="center"/>
    </xf>
    <xf numFmtId="176" fontId="4" fillId="7" borderId="45" xfId="5" applyNumberFormat="1" applyFont="1" applyFill="1" applyBorder="1" applyAlignment="1" applyProtection="1">
      <alignment vertical="center"/>
    </xf>
    <xf numFmtId="176" fontId="4" fillId="7" borderId="38" xfId="5" applyNumberFormat="1" applyFont="1" applyFill="1" applyBorder="1" applyAlignment="1" applyProtection="1">
      <alignment vertical="center"/>
    </xf>
    <xf numFmtId="0" fontId="4" fillId="0" borderId="28" xfId="5" applyFont="1" applyFill="1" applyBorder="1" applyAlignment="1" applyProtection="1">
      <alignment horizontal="center" vertical="center" textRotation="255"/>
    </xf>
    <xf numFmtId="0" fontId="4" fillId="0" borderId="13" xfId="5" applyFont="1" applyFill="1" applyBorder="1" applyAlignment="1" applyProtection="1">
      <alignment horizontal="center" vertical="center" textRotation="255"/>
    </xf>
    <xf numFmtId="0" fontId="4" fillId="0" borderId="5" xfId="5" applyFont="1" applyFill="1" applyBorder="1" applyAlignment="1" applyProtection="1">
      <alignment horizontal="center" vertical="center" textRotation="255"/>
    </xf>
    <xf numFmtId="0" fontId="4" fillId="0" borderId="14" xfId="5" applyFont="1" applyFill="1" applyBorder="1" applyAlignment="1" applyProtection="1">
      <alignment horizontal="center" vertical="center" textRotation="255"/>
    </xf>
    <xf numFmtId="0" fontId="4" fillId="0" borderId="17" xfId="5" applyFont="1" applyFill="1" applyBorder="1" applyAlignment="1" applyProtection="1">
      <alignment horizontal="center" vertical="center" textRotation="255"/>
    </xf>
    <xf numFmtId="176" fontId="4" fillId="7" borderId="97" xfId="5" applyNumberFormat="1" applyFont="1" applyFill="1" applyBorder="1" applyAlignment="1" applyProtection="1">
      <alignment horizontal="right" vertical="center"/>
    </xf>
    <xf numFmtId="176" fontId="4" fillId="7" borderId="98" xfId="5" applyNumberFormat="1" applyFont="1" applyFill="1" applyBorder="1" applyAlignment="1" applyProtection="1">
      <alignment horizontal="right" vertical="center"/>
    </xf>
    <xf numFmtId="0" fontId="4" fillId="0" borderId="11" xfId="5" applyFont="1" applyFill="1" applyBorder="1" applyAlignment="1" applyProtection="1">
      <alignment horizontal="center" vertical="center" shrinkToFit="1"/>
    </xf>
    <xf numFmtId="0" fontId="4" fillId="0" borderId="0" xfId="5" applyFont="1" applyAlignment="1" applyProtection="1">
      <alignment horizontal="center"/>
    </xf>
    <xf numFmtId="0" fontId="4" fillId="0" borderId="5" xfId="5" applyFont="1" applyBorder="1" applyAlignment="1" applyProtection="1">
      <alignment horizontal="center"/>
    </xf>
    <xf numFmtId="0" fontId="3" fillId="0" borderId="138" xfId="5" applyFont="1" applyFill="1" applyBorder="1" applyAlignment="1" applyProtection="1">
      <alignment horizontal="center" vertical="center"/>
    </xf>
    <xf numFmtId="0" fontId="3" fillId="0" borderId="140" xfId="5" applyFont="1" applyFill="1" applyBorder="1" applyAlignment="1" applyProtection="1">
      <alignment horizontal="center" vertical="center"/>
    </xf>
    <xf numFmtId="0" fontId="3" fillId="0" borderId="139" xfId="5" applyFont="1" applyFill="1" applyBorder="1" applyAlignment="1" applyProtection="1">
      <alignment horizontal="center" vertical="center"/>
    </xf>
    <xf numFmtId="0" fontId="3" fillId="0" borderId="141" xfId="5" applyFont="1" applyFill="1" applyBorder="1" applyAlignment="1" applyProtection="1">
      <alignment horizontal="center" vertical="center"/>
    </xf>
    <xf numFmtId="0" fontId="7" fillId="0" borderId="16" xfId="5" applyFont="1" applyFill="1" applyBorder="1" applyAlignment="1" applyProtection="1">
      <alignment horizontal="center" vertical="center" shrinkToFit="1"/>
    </xf>
    <xf numFmtId="0" fontId="7" fillId="0" borderId="4" xfId="5" applyFont="1" applyFill="1" applyBorder="1" applyAlignment="1" applyProtection="1">
      <alignment shrinkToFit="1"/>
    </xf>
    <xf numFmtId="0" fontId="7" fillId="0" borderId="133" xfId="5" applyFont="1" applyFill="1" applyBorder="1" applyAlignment="1" applyProtection="1">
      <alignment shrinkToFit="1"/>
    </xf>
    <xf numFmtId="0" fontId="7" fillId="0" borderId="11" xfId="5" applyFont="1" applyFill="1" applyBorder="1" applyAlignment="1" applyProtection="1">
      <alignment shrinkToFit="1"/>
    </xf>
    <xf numFmtId="0" fontId="7" fillId="0" borderId="0" xfId="5" applyFont="1" applyFill="1" applyAlignment="1" applyProtection="1">
      <alignment shrinkToFit="1"/>
    </xf>
    <xf numFmtId="0" fontId="7" fillId="0" borderId="132" xfId="5" applyFont="1" applyFill="1" applyBorder="1" applyAlignment="1" applyProtection="1">
      <alignment shrinkToFit="1"/>
    </xf>
    <xf numFmtId="0" fontId="7" fillId="0" borderId="0" xfId="5" applyFont="1" applyFill="1" applyBorder="1" applyAlignment="1" applyProtection="1">
      <alignment shrinkToFit="1"/>
    </xf>
    <xf numFmtId="0" fontId="4" fillId="0" borderId="81" xfId="5" applyFont="1" applyFill="1" applyBorder="1" applyAlignment="1" applyProtection="1">
      <alignment horizontal="center" vertical="center" wrapText="1"/>
    </xf>
    <xf numFmtId="0" fontId="4" fillId="0" borderId="77" xfId="5" applyFont="1" applyFill="1" applyBorder="1" applyAlignment="1" applyProtection="1">
      <alignment horizontal="center" vertical="center"/>
    </xf>
    <xf numFmtId="0" fontId="4" fillId="0" borderId="80" xfId="5" applyFont="1" applyFill="1" applyBorder="1" applyAlignment="1" applyProtection="1">
      <alignment horizontal="center" vertical="center"/>
    </xf>
    <xf numFmtId="0" fontId="4" fillId="0" borderId="92" xfId="5" applyFont="1" applyFill="1" applyBorder="1" applyAlignment="1" applyProtection="1">
      <alignment horizontal="center" vertical="center"/>
    </xf>
    <xf numFmtId="0" fontId="4" fillId="0" borderId="95" xfId="5" applyFont="1" applyFill="1" applyBorder="1" applyAlignment="1" applyProtection="1">
      <alignment horizontal="center" vertical="center"/>
    </xf>
    <xf numFmtId="0" fontId="3" fillId="0" borderId="93" xfId="5" applyFont="1" applyFill="1" applyBorder="1" applyAlignment="1" applyProtection="1">
      <alignment horizontal="center" vertical="center" wrapText="1"/>
    </xf>
    <xf numFmtId="0" fontId="3" fillId="0" borderId="0" xfId="5" applyFont="1" applyFill="1" applyBorder="1" applyAlignment="1" applyProtection="1">
      <alignment horizontal="center" vertical="center"/>
    </xf>
    <xf numFmtId="0" fontId="3" fillId="0" borderId="5" xfId="5" applyFont="1" applyFill="1" applyBorder="1" applyAlignment="1" applyProtection="1">
      <alignment horizontal="center" vertical="center"/>
    </xf>
    <xf numFmtId="0" fontId="3" fillId="0" borderId="93" xfId="5" applyFont="1" applyFill="1" applyBorder="1" applyAlignment="1" applyProtection="1">
      <alignment horizontal="center" vertical="center"/>
    </xf>
    <xf numFmtId="0" fontId="3" fillId="0" borderId="96" xfId="5" applyFont="1" applyFill="1" applyBorder="1" applyAlignment="1" applyProtection="1">
      <alignment horizontal="center" vertical="center"/>
    </xf>
    <xf numFmtId="0" fontId="3" fillId="0" borderId="23" xfId="5" applyFont="1" applyFill="1" applyBorder="1" applyAlignment="1" applyProtection="1">
      <alignment horizontal="center" vertical="center"/>
    </xf>
    <xf numFmtId="0" fontId="3" fillId="0" borderId="25" xfId="5" applyFont="1" applyFill="1" applyBorder="1" applyAlignment="1" applyProtection="1">
      <alignment horizontal="center" vertical="center"/>
    </xf>
    <xf numFmtId="0" fontId="4" fillId="0" borderId="48" xfId="5" applyFont="1" applyFill="1" applyBorder="1" applyAlignment="1" applyProtection="1">
      <alignment horizontal="center" vertical="center"/>
    </xf>
    <xf numFmtId="0" fontId="11" fillId="0" borderId="88" xfId="5" applyFont="1" applyFill="1" applyBorder="1" applyAlignment="1" applyProtection="1">
      <alignment horizontal="center" vertical="center"/>
    </xf>
    <xf numFmtId="0" fontId="2" fillId="0" borderId="4" xfId="5" applyFont="1" applyBorder="1" applyAlignment="1" applyProtection="1"/>
    <xf numFmtId="0" fontId="2" fillId="0" borderId="91" xfId="5" applyFont="1" applyBorder="1" applyAlignment="1" applyProtection="1"/>
    <xf numFmtId="0" fontId="2" fillId="0" borderId="0" xfId="5" applyFont="1" applyAlignment="1" applyProtection="1"/>
    <xf numFmtId="0" fontId="11" fillId="0" borderId="16" xfId="5" applyFont="1" applyFill="1" applyBorder="1" applyAlignment="1" applyProtection="1">
      <alignment horizontal="left" vertical="center"/>
    </xf>
    <xf numFmtId="0" fontId="11" fillId="0" borderId="4" xfId="5" applyFont="1" applyFill="1" applyBorder="1" applyAlignment="1" applyProtection="1">
      <alignment horizontal="left" vertical="center"/>
    </xf>
    <xf numFmtId="0" fontId="11" fillId="0" borderId="11" xfId="5" applyFont="1" applyFill="1" applyBorder="1" applyAlignment="1" applyProtection="1">
      <alignment horizontal="left" vertical="center"/>
    </xf>
    <xf numFmtId="0" fontId="11" fillId="0" borderId="0" xfId="5" applyFont="1" applyFill="1" applyBorder="1" applyAlignment="1" applyProtection="1">
      <alignment horizontal="left" vertical="center"/>
    </xf>
    <xf numFmtId="0" fontId="3" fillId="0" borderId="90" xfId="5" applyFont="1" applyFill="1" applyBorder="1" applyAlignment="1" applyProtection="1">
      <alignment horizontal="center" vertical="top" wrapText="1"/>
    </xf>
    <xf numFmtId="0" fontId="3" fillId="0" borderId="4" xfId="5" applyFont="1" applyFill="1" applyBorder="1" applyAlignment="1" applyProtection="1">
      <alignment horizontal="center" vertical="top"/>
    </xf>
    <xf numFmtId="0" fontId="3" fillId="0" borderId="9" xfId="5" applyFont="1" applyFill="1" applyBorder="1" applyAlignment="1" applyProtection="1">
      <alignment horizontal="center" vertical="top"/>
    </xf>
    <xf numFmtId="0" fontId="3" fillId="0" borderId="93" xfId="5" applyFont="1" applyFill="1" applyBorder="1" applyAlignment="1" applyProtection="1">
      <alignment horizontal="center" vertical="top"/>
    </xf>
    <xf numFmtId="0" fontId="3" fillId="0" borderId="0" xfId="5" applyFont="1" applyFill="1" applyBorder="1" applyAlignment="1" applyProtection="1">
      <alignment horizontal="center" vertical="top"/>
    </xf>
    <xf numFmtId="0" fontId="3" fillId="0" borderId="5" xfId="5" applyFont="1" applyFill="1" applyBorder="1" applyAlignment="1" applyProtection="1">
      <alignment horizontal="center" vertical="top"/>
    </xf>
    <xf numFmtId="0" fontId="3" fillId="0" borderId="96" xfId="5" applyFont="1" applyFill="1" applyBorder="1" applyAlignment="1" applyProtection="1">
      <alignment horizontal="center" vertical="top"/>
    </xf>
    <xf numFmtId="0" fontId="3" fillId="0" borderId="23" xfId="5" applyFont="1" applyFill="1" applyBorder="1" applyAlignment="1" applyProtection="1">
      <alignment horizontal="center" vertical="top"/>
    </xf>
    <xf numFmtId="0" fontId="3" fillId="0" borderId="25" xfId="5" applyFont="1" applyFill="1" applyBorder="1" applyAlignment="1" applyProtection="1">
      <alignment horizontal="center" vertical="top"/>
    </xf>
    <xf numFmtId="0" fontId="4" fillId="0" borderId="25" xfId="5" applyFont="1" applyFill="1" applyBorder="1" applyAlignment="1" applyProtection="1">
      <alignment horizontal="center" vertical="center"/>
    </xf>
    <xf numFmtId="0" fontId="3" fillId="0" borderId="13" xfId="5" applyFont="1" applyFill="1" applyBorder="1" applyAlignment="1" applyProtection="1">
      <alignment vertical="center" textRotation="255" wrapText="1"/>
    </xf>
    <xf numFmtId="0" fontId="3" fillId="0" borderId="5" xfId="5" applyFont="1" applyFill="1" applyBorder="1" applyAlignment="1" applyProtection="1">
      <alignment vertical="center" textRotation="255"/>
    </xf>
    <xf numFmtId="0" fontId="3" fillId="0" borderId="13" xfId="5" applyFont="1" applyFill="1" applyBorder="1" applyAlignment="1" applyProtection="1">
      <alignment vertical="center" textRotation="255"/>
    </xf>
    <xf numFmtId="0" fontId="3" fillId="0" borderId="20" xfId="5" applyFont="1" applyFill="1" applyBorder="1" applyAlignment="1" applyProtection="1">
      <alignment vertical="center" textRotation="255"/>
    </xf>
    <xf numFmtId="0" fontId="3" fillId="0" borderId="15" xfId="5" applyFont="1" applyFill="1" applyBorder="1" applyAlignment="1" applyProtection="1">
      <alignment vertical="center" textRotation="255"/>
    </xf>
    <xf numFmtId="0" fontId="4" fillId="0" borderId="0" xfId="5" applyFont="1" applyFill="1" applyBorder="1" applyAlignment="1" applyProtection="1">
      <alignment horizontal="center" vertical="center" shrinkToFit="1"/>
    </xf>
    <xf numFmtId="0" fontId="4" fillId="0" borderId="5" xfId="5" applyFont="1" applyFill="1" applyBorder="1" applyAlignment="1" applyProtection="1">
      <alignment horizontal="center" vertical="center" shrinkToFit="1"/>
    </xf>
    <xf numFmtId="180" fontId="4" fillId="7" borderId="26" xfId="5" applyNumberFormat="1" applyFont="1" applyFill="1" applyBorder="1" applyAlignment="1" applyProtection="1">
      <alignment vertical="center" shrinkToFit="1"/>
    </xf>
    <xf numFmtId="180" fontId="4" fillId="7" borderId="27" xfId="5" applyNumberFormat="1" applyFont="1" applyFill="1" applyBorder="1" applyAlignment="1" applyProtection="1">
      <alignment vertical="center" shrinkToFit="1"/>
    </xf>
    <xf numFmtId="180" fontId="4" fillId="7" borderId="11" xfId="5" applyNumberFormat="1" applyFont="1" applyFill="1" applyBorder="1" applyAlignment="1" applyProtection="1">
      <alignment vertical="center" shrinkToFit="1"/>
    </xf>
    <xf numFmtId="180" fontId="4" fillId="7" borderId="0" xfId="5" applyNumberFormat="1" applyFont="1" applyFill="1" applyBorder="1" applyAlignment="1" applyProtection="1">
      <alignment vertical="center" shrinkToFit="1"/>
    </xf>
    <xf numFmtId="0" fontId="4" fillId="12" borderId="117" xfId="5" applyFont="1" applyFill="1" applyBorder="1" applyAlignment="1" applyProtection="1">
      <alignment horizontal="left" vertical="center" shrinkToFit="1"/>
      <protection locked="0"/>
    </xf>
    <xf numFmtId="0" fontId="4" fillId="5" borderId="27" xfId="5" applyFont="1" applyFill="1" applyBorder="1" applyAlignment="1" applyProtection="1">
      <alignment horizontal="left" vertical="center" shrinkToFit="1"/>
      <protection locked="0"/>
    </xf>
    <xf numFmtId="0" fontId="4" fillId="5" borderId="28" xfId="5" applyFont="1" applyFill="1" applyBorder="1" applyAlignment="1" applyProtection="1">
      <alignment horizontal="left" vertical="center" shrinkToFit="1"/>
      <protection locked="0"/>
    </xf>
    <xf numFmtId="0" fontId="4" fillId="5" borderId="134" xfId="5" applyFont="1" applyFill="1" applyBorder="1" applyAlignment="1" applyProtection="1">
      <alignment horizontal="left" vertical="center" shrinkToFit="1"/>
      <protection locked="0"/>
    </xf>
    <xf numFmtId="0" fontId="4" fillId="5" borderId="1" xfId="5" applyFont="1" applyFill="1" applyBorder="1" applyAlignment="1" applyProtection="1">
      <alignment horizontal="left" vertical="center" shrinkToFit="1"/>
      <protection locked="0"/>
    </xf>
    <xf numFmtId="0" fontId="4" fillId="5" borderId="15" xfId="5" applyFont="1" applyFill="1" applyBorder="1" applyAlignment="1" applyProtection="1">
      <alignment horizontal="left" vertical="center" shrinkToFit="1"/>
      <protection locked="0"/>
    </xf>
    <xf numFmtId="180" fontId="4" fillId="13" borderId="26" xfId="5" applyNumberFormat="1" applyFont="1" applyFill="1" applyBorder="1" applyAlignment="1" applyProtection="1">
      <alignment horizontal="right" vertical="center" shrinkToFit="1"/>
      <protection locked="0"/>
    </xf>
    <xf numFmtId="180" fontId="4" fillId="4" borderId="27" xfId="5" applyNumberFormat="1" applyFont="1" applyFill="1" applyBorder="1" applyAlignment="1" applyProtection="1">
      <alignment horizontal="right" vertical="center" shrinkToFit="1"/>
      <protection locked="0"/>
    </xf>
    <xf numFmtId="180" fontId="4" fillId="13" borderId="170" xfId="5" applyNumberFormat="1" applyFont="1" applyFill="1" applyBorder="1" applyAlignment="1" applyProtection="1">
      <alignment horizontal="right" vertical="center" shrinkToFit="1"/>
      <protection locked="0"/>
    </xf>
    <xf numFmtId="180" fontId="4" fillId="4" borderId="28" xfId="5" applyNumberFormat="1" applyFont="1" applyFill="1" applyBorder="1" applyAlignment="1" applyProtection="1">
      <alignment horizontal="right" vertical="center" shrinkToFit="1"/>
      <protection locked="0"/>
    </xf>
    <xf numFmtId="0" fontId="3" fillId="0" borderId="16" xfId="5" applyFont="1" applyFill="1" applyBorder="1" applyAlignment="1" applyProtection="1">
      <alignment horizontal="center" vertical="center"/>
    </xf>
    <xf numFmtId="0" fontId="3" fillId="0" borderId="4" xfId="5" applyFont="1" applyFill="1" applyBorder="1" applyAlignment="1" applyProtection="1">
      <alignment horizontal="center" vertical="center"/>
    </xf>
    <xf numFmtId="0" fontId="3" fillId="0" borderId="9" xfId="5" applyFont="1" applyFill="1" applyBorder="1" applyAlignment="1" applyProtection="1">
      <alignment horizontal="center" vertical="center"/>
    </xf>
    <xf numFmtId="180" fontId="4" fillId="7" borderId="30" xfId="5" applyNumberFormat="1" applyFont="1" applyFill="1" applyBorder="1" applyAlignment="1" applyProtection="1">
      <alignment vertical="center" shrinkToFit="1"/>
    </xf>
    <xf numFmtId="180" fontId="4" fillId="7" borderId="31" xfId="5" applyNumberFormat="1" applyFont="1" applyFill="1" applyBorder="1" applyAlignment="1" applyProtection="1">
      <alignment vertical="center" shrinkToFit="1"/>
    </xf>
    <xf numFmtId="0" fontId="4" fillId="12" borderId="91" xfId="5" applyFont="1" applyFill="1" applyBorder="1" applyAlignment="1" applyProtection="1">
      <alignment horizontal="left" vertical="center" shrinkToFit="1"/>
      <protection locked="0"/>
    </xf>
    <xf numFmtId="0" fontId="4" fillId="5" borderId="0" xfId="5" applyFont="1" applyFill="1" applyBorder="1" applyAlignment="1" applyProtection="1">
      <alignment horizontal="left" vertical="center" shrinkToFit="1"/>
      <protection locked="0"/>
    </xf>
    <xf numFmtId="0" fontId="4" fillId="5" borderId="5" xfId="5" applyFont="1" applyFill="1" applyBorder="1" applyAlignment="1" applyProtection="1">
      <alignment horizontal="left" vertical="center" shrinkToFit="1"/>
      <protection locked="0"/>
    </xf>
    <xf numFmtId="180" fontId="4" fillId="13" borderId="11" xfId="5" applyNumberFormat="1" applyFont="1" applyFill="1" applyBorder="1" applyAlignment="1" applyProtection="1">
      <alignment horizontal="right" vertical="center" shrinkToFit="1"/>
      <protection locked="0"/>
    </xf>
    <xf numFmtId="180" fontId="4" fillId="4" borderId="0" xfId="5" applyNumberFormat="1" applyFont="1" applyFill="1" applyBorder="1" applyAlignment="1" applyProtection="1">
      <alignment horizontal="right" vertical="center" shrinkToFit="1"/>
      <protection locked="0"/>
    </xf>
    <xf numFmtId="0" fontId="10" fillId="0" borderId="24" xfId="5" applyFont="1" applyFill="1" applyBorder="1" applyAlignment="1" applyProtection="1">
      <alignment horizontal="center" vertical="center"/>
    </xf>
    <xf numFmtId="0" fontId="10" fillId="0" borderId="23" xfId="5" applyFont="1" applyFill="1" applyBorder="1" applyAlignment="1" applyProtection="1">
      <alignment horizontal="center" vertical="center"/>
    </xf>
    <xf numFmtId="0" fontId="10" fillId="0" borderId="116" xfId="5" applyFont="1" applyFill="1" applyBorder="1" applyAlignment="1" applyProtection="1">
      <alignment horizontal="center" vertical="center"/>
    </xf>
    <xf numFmtId="0" fontId="10" fillId="0" borderId="24" xfId="5" quotePrefix="1" applyFont="1" applyFill="1" applyBorder="1" applyAlignment="1" applyProtection="1">
      <alignment horizontal="center"/>
    </xf>
    <xf numFmtId="0" fontId="10" fillId="0" borderId="23" xfId="5" applyFont="1" applyFill="1" applyBorder="1" applyAlignment="1" applyProtection="1">
      <alignment horizontal="center"/>
    </xf>
    <xf numFmtId="0" fontId="10" fillId="0" borderId="96" xfId="5" quotePrefix="1" applyFont="1" applyFill="1" applyBorder="1" applyAlignment="1" applyProtection="1">
      <alignment horizontal="center"/>
    </xf>
    <xf numFmtId="0" fontId="10" fillId="0" borderId="25" xfId="5" applyFont="1" applyFill="1" applyBorder="1" applyAlignment="1" applyProtection="1">
      <alignment horizontal="center"/>
    </xf>
    <xf numFmtId="0" fontId="10" fillId="0" borderId="116" xfId="5" applyFont="1" applyFill="1" applyBorder="1" applyAlignment="1" applyProtection="1">
      <alignment horizontal="center"/>
    </xf>
    <xf numFmtId="0" fontId="6" fillId="0" borderId="24" xfId="5" quotePrefix="1" applyFont="1" applyFill="1" applyBorder="1" applyAlignment="1" applyProtection="1">
      <alignment horizontal="center"/>
    </xf>
    <xf numFmtId="0" fontId="6" fillId="0" borderId="23" xfId="5" applyFont="1" applyFill="1" applyBorder="1" applyAlignment="1" applyProtection="1">
      <alignment horizontal="center"/>
    </xf>
    <xf numFmtId="0" fontId="3" fillId="0" borderId="96" xfId="5" quotePrefix="1" applyFont="1" applyFill="1" applyBorder="1" applyAlignment="1" applyProtection="1">
      <alignment horizontal="center" vertical="center"/>
    </xf>
    <xf numFmtId="0" fontId="2" fillId="0" borderId="77" xfId="5" applyFont="1" applyFill="1" applyBorder="1" applyProtection="1"/>
    <xf numFmtId="0" fontId="2" fillId="0" borderId="48" xfId="5" applyFont="1" applyFill="1" applyBorder="1" applyProtection="1"/>
    <xf numFmtId="0" fontId="4" fillId="0" borderId="132" xfId="5" applyFont="1" applyFill="1" applyBorder="1" applyAlignment="1" applyProtection="1">
      <alignment horizontal="center" vertical="center"/>
    </xf>
    <xf numFmtId="0" fontId="4" fillId="0" borderId="88" xfId="5" applyFont="1" applyFill="1" applyBorder="1" applyAlignment="1" applyProtection="1">
      <alignment horizontal="center" vertical="center" wrapText="1"/>
    </xf>
    <xf numFmtId="0" fontId="4" fillId="0" borderId="91" xfId="5" applyFont="1" applyFill="1" applyBorder="1" applyAlignment="1" applyProtection="1">
      <alignment horizontal="center" vertical="center"/>
    </xf>
    <xf numFmtId="0" fontId="7" fillId="0" borderId="16" xfId="5" applyFont="1" applyFill="1" applyBorder="1" applyAlignment="1" applyProtection="1">
      <alignment horizontal="center" vertical="center"/>
    </xf>
    <xf numFmtId="0" fontId="7" fillId="0" borderId="4" xfId="5" applyFont="1" applyFill="1" applyBorder="1" applyAlignment="1" applyProtection="1">
      <alignment horizontal="center" vertical="center"/>
    </xf>
    <xf numFmtId="0" fontId="7" fillId="0" borderId="11" xfId="5" applyFont="1" applyFill="1" applyBorder="1" applyAlignment="1" applyProtection="1">
      <alignment horizontal="center" vertical="center"/>
    </xf>
    <xf numFmtId="0" fontId="7" fillId="0" borderId="0" xfId="5" applyFont="1" applyFill="1" applyBorder="1" applyAlignment="1" applyProtection="1">
      <alignment horizontal="center" vertical="center"/>
    </xf>
    <xf numFmtId="0" fontId="4" fillId="0" borderId="143" xfId="5" applyFont="1" applyFill="1" applyBorder="1" applyAlignment="1" applyProtection="1">
      <alignment horizontal="center" vertical="center"/>
    </xf>
    <xf numFmtId="0" fontId="4" fillId="13" borderId="110" xfId="5" applyFont="1" applyFill="1" applyBorder="1" applyAlignment="1" applyProtection="1">
      <alignment horizontal="left" vertical="center" shrinkToFit="1"/>
      <protection locked="0"/>
    </xf>
    <xf numFmtId="0" fontId="2" fillId="5" borderId="105" xfId="5" applyFont="1" applyFill="1" applyBorder="1" applyAlignment="1" applyProtection="1">
      <alignment horizontal="left" vertical="center" shrinkToFit="1"/>
      <protection locked="0"/>
    </xf>
    <xf numFmtId="0" fontId="2" fillId="5" borderId="109" xfId="5" applyFont="1" applyFill="1" applyBorder="1" applyAlignment="1" applyProtection="1">
      <alignment horizontal="left" vertical="center" shrinkToFit="1"/>
      <protection locked="0"/>
    </xf>
    <xf numFmtId="0" fontId="2" fillId="0" borderId="105" xfId="8" applyFont="1" applyBorder="1" applyAlignment="1" applyProtection="1">
      <alignment horizontal="left" vertical="center" shrinkToFit="1"/>
      <protection locked="0"/>
    </xf>
    <xf numFmtId="0" fontId="2" fillId="0" borderId="106" xfId="8" applyFont="1" applyBorder="1" applyAlignment="1" applyProtection="1">
      <alignment horizontal="left" vertical="center" shrinkToFit="1"/>
      <protection locked="0"/>
    </xf>
    <xf numFmtId="0" fontId="4" fillId="13" borderId="97" xfId="5" applyFont="1" applyFill="1" applyBorder="1" applyAlignment="1" applyProtection="1">
      <alignment horizontal="right" vertical="center" shrinkToFit="1"/>
      <protection locked="0"/>
    </xf>
    <xf numFmtId="0" fontId="4" fillId="4" borderId="98" xfId="5" applyFont="1" applyFill="1" applyBorder="1" applyAlignment="1" applyProtection="1">
      <alignment horizontal="right" vertical="center" shrinkToFit="1"/>
      <protection locked="0"/>
    </xf>
    <xf numFmtId="0" fontId="4" fillId="4" borderId="102" xfId="5" applyFont="1" applyFill="1" applyBorder="1" applyAlignment="1" applyProtection="1">
      <alignment horizontal="right" vertical="center" shrinkToFit="1"/>
      <protection locked="0"/>
    </xf>
    <xf numFmtId="180" fontId="4" fillId="13" borderId="103" xfId="5" applyNumberFormat="1" applyFont="1" applyFill="1" applyBorder="1" applyAlignment="1" applyProtection="1">
      <alignment vertical="center" shrinkToFit="1"/>
      <protection locked="0"/>
    </xf>
    <xf numFmtId="0" fontId="4" fillId="12" borderId="76" xfId="5" applyFont="1" applyFill="1" applyBorder="1" applyAlignment="1" applyProtection="1">
      <alignment horizontal="left" vertical="center" shrinkToFit="1"/>
      <protection locked="0"/>
    </xf>
    <xf numFmtId="0" fontId="2" fillId="0" borderId="19" xfId="8" applyFont="1" applyBorder="1" applyAlignment="1" applyProtection="1">
      <alignment horizontal="left" vertical="center" shrinkToFit="1"/>
      <protection locked="0"/>
    </xf>
    <xf numFmtId="0" fontId="2" fillId="0" borderId="47" xfId="8" applyFont="1" applyBorder="1" applyAlignment="1" applyProtection="1">
      <alignment horizontal="left" vertical="center" shrinkToFit="1"/>
      <protection locked="0"/>
    </xf>
    <xf numFmtId="176" fontId="4" fillId="7" borderId="22" xfId="5" applyNumberFormat="1" applyFont="1" applyFill="1" applyBorder="1" applyAlignment="1" applyProtection="1">
      <alignment horizontal="right" vertical="center"/>
    </xf>
    <xf numFmtId="176" fontId="4" fillId="7" borderId="1" xfId="5" applyNumberFormat="1" applyFont="1" applyFill="1" applyBorder="1" applyAlignment="1" applyProtection="1">
      <alignment horizontal="right" vertical="center"/>
    </xf>
    <xf numFmtId="176" fontId="4" fillId="7" borderId="30" xfId="5" applyNumberFormat="1" applyFont="1" applyFill="1" applyBorder="1" applyAlignment="1" applyProtection="1">
      <alignment horizontal="right" vertical="center"/>
    </xf>
    <xf numFmtId="176" fontId="4" fillId="7" borderId="31" xfId="5" applyNumberFormat="1" applyFont="1" applyFill="1" applyBorder="1" applyAlignment="1" applyProtection="1">
      <alignment horizontal="right" vertical="center"/>
    </xf>
    <xf numFmtId="0" fontId="4" fillId="13" borderId="104" xfId="5" applyFont="1" applyFill="1" applyBorder="1" applyAlignment="1" applyProtection="1">
      <alignment horizontal="right" vertical="center" shrinkToFit="1"/>
      <protection locked="0"/>
    </xf>
    <xf numFmtId="0" fontId="4" fillId="4" borderId="105" xfId="5" applyFont="1" applyFill="1" applyBorder="1" applyAlignment="1" applyProtection="1">
      <alignment horizontal="right" vertical="center" shrinkToFit="1"/>
      <protection locked="0"/>
    </xf>
    <xf numFmtId="0" fontId="4" fillId="4" borderId="109" xfId="5" applyFont="1" applyFill="1" applyBorder="1" applyAlignment="1" applyProtection="1">
      <alignment horizontal="right" vertical="center" shrinkToFit="1"/>
      <protection locked="0"/>
    </xf>
    <xf numFmtId="180" fontId="4" fillId="13" borderId="110" xfId="5" applyNumberFormat="1" applyFont="1" applyFill="1" applyBorder="1" applyAlignment="1" applyProtection="1">
      <alignment vertical="center" shrinkToFit="1"/>
      <protection locked="0"/>
    </xf>
    <xf numFmtId="0" fontId="4" fillId="0" borderId="142" xfId="5" applyFont="1" applyFill="1" applyBorder="1" applyAlignment="1" applyProtection="1">
      <alignment horizontal="center" vertical="center"/>
    </xf>
    <xf numFmtId="0" fontId="4" fillId="13" borderId="103" xfId="5" applyFont="1" applyFill="1" applyBorder="1" applyAlignment="1" applyProtection="1">
      <alignment horizontal="left" vertical="center" shrinkToFit="1"/>
      <protection locked="0"/>
    </xf>
    <xf numFmtId="0" fontId="2" fillId="5" borderId="19" xfId="5" applyFont="1" applyFill="1" applyBorder="1" applyAlignment="1" applyProtection="1">
      <alignment horizontal="left" vertical="center" shrinkToFit="1"/>
      <protection locked="0"/>
    </xf>
    <xf numFmtId="0" fontId="2" fillId="5" borderId="75" xfId="5" applyFont="1" applyFill="1" applyBorder="1" applyAlignment="1" applyProtection="1">
      <alignment horizontal="left" vertical="center" shrinkToFit="1"/>
      <protection locked="0"/>
    </xf>
    <xf numFmtId="0" fontId="2" fillId="0" borderId="98" xfId="8" applyFont="1" applyBorder="1" applyAlignment="1" applyProtection="1">
      <alignment horizontal="left" vertical="center" shrinkToFit="1"/>
      <protection locked="0"/>
    </xf>
    <xf numFmtId="0" fontId="2" fillId="0" borderId="99" xfId="8" applyFont="1" applyBorder="1" applyAlignment="1" applyProtection="1">
      <alignment horizontal="left" vertical="center" shrinkToFit="1"/>
      <protection locked="0"/>
    </xf>
    <xf numFmtId="0" fontId="13" fillId="0" borderId="22" xfId="5" applyFont="1" applyFill="1" applyBorder="1" applyAlignment="1" applyProtection="1">
      <alignment horizontal="center" vertical="center" wrapText="1"/>
    </xf>
    <xf numFmtId="0" fontId="13" fillId="0" borderId="1" xfId="5" applyFont="1" applyFill="1" applyBorder="1" applyAlignment="1" applyProtection="1">
      <alignment horizontal="center" vertical="center" wrapText="1"/>
    </xf>
    <xf numFmtId="0" fontId="13" fillId="0" borderId="15" xfId="5" applyFont="1" applyFill="1" applyBorder="1" applyAlignment="1" applyProtection="1">
      <alignment horizontal="center" vertical="center" wrapText="1"/>
    </xf>
    <xf numFmtId="0" fontId="4" fillId="0" borderId="108" xfId="5" applyFont="1" applyFill="1" applyBorder="1" applyAlignment="1" applyProtection="1">
      <alignment horizontal="center" vertical="center"/>
    </xf>
    <xf numFmtId="0" fontId="2" fillId="0" borderId="105" xfId="5" applyFont="1" applyBorder="1" applyProtection="1"/>
    <xf numFmtId="49" fontId="4" fillId="13" borderId="76" xfId="5" applyNumberFormat="1" applyFont="1" applyFill="1" applyBorder="1" applyAlignment="1" applyProtection="1">
      <alignment horizontal="left" vertical="center" shrinkToFit="1"/>
      <protection locked="0"/>
    </xf>
    <xf numFmtId="49" fontId="4" fillId="4" borderId="19" xfId="5" applyNumberFormat="1" applyFont="1" applyFill="1" applyBorder="1" applyAlignment="1" applyProtection="1">
      <alignment horizontal="left" vertical="center" shrinkToFit="1"/>
      <protection locked="0"/>
    </xf>
    <xf numFmtId="49" fontId="4" fillId="4" borderId="47" xfId="5" applyNumberFormat="1" applyFont="1" applyFill="1" applyBorder="1" applyAlignment="1" applyProtection="1">
      <alignment horizontal="left" vertical="center" shrinkToFit="1"/>
      <protection locked="0"/>
    </xf>
    <xf numFmtId="0" fontId="4" fillId="13" borderId="42" xfId="5" applyFont="1" applyFill="1" applyBorder="1" applyAlignment="1" applyProtection="1">
      <alignment horizontal="right" vertical="center" shrinkToFit="1"/>
      <protection locked="0"/>
    </xf>
    <xf numFmtId="0" fontId="4" fillId="4" borderId="19" xfId="5" applyFont="1" applyFill="1" applyBorder="1" applyAlignment="1" applyProtection="1">
      <alignment horizontal="right" vertical="center" shrinkToFit="1"/>
      <protection locked="0"/>
    </xf>
    <xf numFmtId="0" fontId="4" fillId="4" borderId="75" xfId="5" applyFont="1" applyFill="1" applyBorder="1" applyAlignment="1" applyProtection="1">
      <alignment horizontal="right" vertical="center" shrinkToFit="1"/>
      <protection locked="0"/>
    </xf>
    <xf numFmtId="0" fontId="4" fillId="5" borderId="19" xfId="5" applyFont="1" applyFill="1" applyBorder="1" applyAlignment="1" applyProtection="1">
      <alignment horizontal="left" vertical="center" shrinkToFit="1"/>
      <protection locked="0"/>
    </xf>
    <xf numFmtId="0" fontId="4" fillId="5" borderId="47" xfId="5" applyFont="1" applyFill="1" applyBorder="1" applyAlignment="1" applyProtection="1">
      <alignment horizontal="left" vertical="center" shrinkToFit="1"/>
      <protection locked="0"/>
    </xf>
    <xf numFmtId="180" fontId="4" fillId="13" borderId="42" xfId="5" applyNumberFormat="1" applyFont="1" applyFill="1" applyBorder="1" applyAlignment="1" applyProtection="1">
      <alignment vertical="center" shrinkToFit="1"/>
      <protection locked="0"/>
    </xf>
    <xf numFmtId="180" fontId="4" fillId="4" borderId="19" xfId="5" applyNumberFormat="1" applyFont="1" applyFill="1" applyBorder="1" applyAlignment="1" applyProtection="1">
      <alignment vertical="center" shrinkToFit="1"/>
      <protection locked="0"/>
    </xf>
    <xf numFmtId="180" fontId="4" fillId="13" borderId="93" xfId="5" applyNumberFormat="1" applyFont="1" applyFill="1" applyBorder="1" applyAlignment="1" applyProtection="1">
      <alignment horizontal="right" vertical="center" shrinkToFit="1"/>
      <protection locked="0"/>
    </xf>
    <xf numFmtId="180" fontId="4" fillId="4" borderId="5" xfId="5" applyNumberFormat="1" applyFont="1" applyFill="1" applyBorder="1" applyAlignment="1" applyProtection="1">
      <alignment horizontal="right" vertical="center" shrinkToFit="1"/>
      <protection locked="0"/>
    </xf>
    <xf numFmtId="0" fontId="4" fillId="0" borderId="144" xfId="5" applyFont="1" applyFill="1" applyBorder="1" applyAlignment="1" applyProtection="1">
      <alignment horizontal="center" vertical="center"/>
    </xf>
    <xf numFmtId="0" fontId="2" fillId="0" borderId="137" xfId="5" applyFont="1" applyBorder="1" applyProtection="1"/>
    <xf numFmtId="0" fontId="4" fillId="13" borderId="76" xfId="5" applyFont="1" applyFill="1" applyBorder="1" applyAlignment="1" applyProtection="1">
      <alignment horizontal="left" vertical="center" shrinkToFit="1"/>
      <protection locked="0"/>
    </xf>
    <xf numFmtId="0" fontId="4" fillId="4" borderId="19" xfId="5" applyFont="1" applyFill="1" applyBorder="1" applyAlignment="1" applyProtection="1">
      <alignment horizontal="left" vertical="center" shrinkToFit="1"/>
      <protection locked="0"/>
    </xf>
    <xf numFmtId="0" fontId="4" fillId="4" borderId="75" xfId="5" applyFont="1" applyFill="1" applyBorder="1" applyAlignment="1" applyProtection="1">
      <alignment horizontal="left" vertical="center" shrinkToFit="1"/>
      <protection locked="0"/>
    </xf>
    <xf numFmtId="177" fontId="4" fillId="13" borderId="110" xfId="5" applyNumberFormat="1" applyFont="1" applyFill="1" applyBorder="1" applyAlignment="1" applyProtection="1">
      <alignment vertical="center" shrinkToFit="1"/>
      <protection locked="0"/>
    </xf>
    <xf numFmtId="177" fontId="4" fillId="4" borderId="105" xfId="5" applyNumberFormat="1" applyFont="1" applyFill="1" applyBorder="1" applyAlignment="1" applyProtection="1">
      <alignment vertical="center" shrinkToFit="1"/>
      <protection locked="0"/>
    </xf>
    <xf numFmtId="0" fontId="4" fillId="0" borderId="44" xfId="5" applyFont="1" applyFill="1" applyBorder="1" applyAlignment="1" applyProtection="1">
      <alignment horizontal="center" vertical="center" textRotation="255"/>
    </xf>
    <xf numFmtId="0" fontId="4" fillId="0" borderId="9" xfId="5" applyFont="1" applyFill="1" applyBorder="1" applyAlignment="1" applyProtection="1">
      <alignment horizontal="center" vertical="center" textRotation="255"/>
    </xf>
    <xf numFmtId="0" fontId="2" fillId="0" borderId="13" xfId="5" applyFont="1" applyBorder="1" applyAlignment="1" applyProtection="1">
      <alignment horizontal="center" vertical="center" textRotation="255"/>
    </xf>
    <xf numFmtId="0" fontId="2" fillId="0" borderId="5" xfId="5" applyFont="1" applyBorder="1" applyAlignment="1" applyProtection="1">
      <alignment horizontal="center" vertical="center" textRotation="255"/>
    </xf>
    <xf numFmtId="0" fontId="2" fillId="0" borderId="14" xfId="5" applyFont="1" applyBorder="1" applyAlignment="1" applyProtection="1">
      <alignment horizontal="center" vertical="center" textRotation="255"/>
    </xf>
    <xf numFmtId="0" fontId="2" fillId="0" borderId="17" xfId="5" applyFont="1" applyBorder="1" applyAlignment="1" applyProtection="1">
      <alignment horizontal="center" vertical="center" textRotation="255"/>
    </xf>
    <xf numFmtId="0" fontId="3" fillId="0" borderId="22" xfId="5" applyFont="1" applyFill="1" applyBorder="1" applyAlignment="1" applyProtection="1">
      <alignment horizontal="center" vertical="center"/>
    </xf>
    <xf numFmtId="0" fontId="3" fillId="0" borderId="1" xfId="5" applyFont="1" applyFill="1" applyBorder="1" applyAlignment="1" applyProtection="1">
      <alignment horizontal="center" vertical="center"/>
    </xf>
    <xf numFmtId="0" fontId="3" fillId="0" borderId="15" xfId="5" applyFont="1" applyFill="1" applyBorder="1" applyAlignment="1" applyProtection="1">
      <alignment horizontal="center" vertical="center"/>
    </xf>
    <xf numFmtId="177" fontId="4" fillId="13" borderId="145" xfId="5" applyNumberFormat="1" applyFont="1" applyFill="1" applyBorder="1" applyAlignment="1" applyProtection="1">
      <alignment vertical="center" shrinkToFit="1"/>
      <protection locked="0"/>
    </xf>
    <xf numFmtId="177" fontId="4" fillId="4" borderId="137" xfId="5" applyNumberFormat="1" applyFont="1" applyFill="1" applyBorder="1" applyAlignment="1" applyProtection="1">
      <alignment vertical="center" shrinkToFit="1"/>
      <protection locked="0"/>
    </xf>
    <xf numFmtId="0" fontId="3" fillId="0" borderId="16" xfId="5" applyFont="1" applyFill="1" applyBorder="1" applyAlignment="1" applyProtection="1">
      <alignment horizontal="center" vertical="center" wrapText="1"/>
    </xf>
    <xf numFmtId="0" fontId="3" fillId="0" borderId="4" xfId="5" applyFont="1" applyFill="1" applyBorder="1" applyAlignment="1" applyProtection="1">
      <alignment horizontal="center" vertical="center" wrapText="1"/>
    </xf>
    <xf numFmtId="0" fontId="3" fillId="0" borderId="9" xfId="5" applyFont="1" applyFill="1" applyBorder="1" applyAlignment="1" applyProtection="1">
      <alignment horizontal="center" vertical="center" wrapText="1"/>
    </xf>
    <xf numFmtId="0" fontId="3" fillId="0" borderId="22" xfId="5" applyFont="1" applyFill="1" applyBorder="1" applyAlignment="1" applyProtection="1">
      <alignment horizontal="center" vertical="center" wrapText="1"/>
    </xf>
    <xf numFmtId="0" fontId="3" fillId="0" borderId="1" xfId="5" applyFont="1" applyFill="1" applyBorder="1" applyAlignment="1" applyProtection="1">
      <alignment horizontal="center" vertical="center" wrapText="1"/>
    </xf>
    <xf numFmtId="0" fontId="3" fillId="0" borderId="15" xfId="5" applyFont="1" applyFill="1" applyBorder="1" applyAlignment="1" applyProtection="1">
      <alignment horizontal="center" vertical="center" wrapText="1"/>
    </xf>
    <xf numFmtId="0" fontId="4" fillId="12" borderId="16" xfId="5" applyFont="1" applyFill="1" applyBorder="1" applyAlignment="1" applyProtection="1">
      <alignment horizontal="left" vertical="center" shrinkToFit="1"/>
      <protection locked="0"/>
    </xf>
    <xf numFmtId="0" fontId="4" fillId="5" borderId="4" xfId="5" applyFont="1" applyFill="1" applyBorder="1" applyAlignment="1" applyProtection="1">
      <alignment horizontal="left" vertical="center" shrinkToFit="1"/>
      <protection locked="0"/>
    </xf>
    <xf numFmtId="0" fontId="4" fillId="5" borderId="9" xfId="5" applyFont="1" applyFill="1" applyBorder="1" applyAlignment="1" applyProtection="1">
      <alignment horizontal="left" vertical="center" shrinkToFit="1"/>
      <protection locked="0"/>
    </xf>
    <xf numFmtId="0" fontId="4" fillId="5" borderId="22" xfId="5" applyFont="1" applyFill="1" applyBorder="1" applyAlignment="1" applyProtection="1">
      <alignment horizontal="left" vertical="center" shrinkToFit="1"/>
      <protection locked="0"/>
    </xf>
    <xf numFmtId="180" fontId="4" fillId="13" borderId="16" xfId="5" applyNumberFormat="1" applyFont="1" applyFill="1" applyBorder="1" applyAlignment="1" applyProtection="1">
      <alignment horizontal="right" vertical="center" shrinkToFit="1"/>
      <protection locked="0"/>
    </xf>
    <xf numFmtId="180" fontId="4" fillId="4" borderId="4" xfId="5" applyNumberFormat="1" applyFont="1" applyFill="1" applyBorder="1" applyAlignment="1" applyProtection="1">
      <alignment horizontal="right" vertical="center" shrinkToFit="1"/>
      <protection locked="0"/>
    </xf>
    <xf numFmtId="180" fontId="4" fillId="4" borderId="133" xfId="5" applyNumberFormat="1" applyFont="1" applyFill="1" applyBorder="1" applyAlignment="1" applyProtection="1">
      <alignment horizontal="right" vertical="center" shrinkToFit="1"/>
      <protection locked="0"/>
    </xf>
    <xf numFmtId="0" fontId="4" fillId="0" borderId="4" xfId="5" applyFont="1" applyFill="1" applyBorder="1" applyAlignment="1" applyProtection="1">
      <alignment horizontal="center" vertical="center" wrapText="1"/>
    </xf>
    <xf numFmtId="0" fontId="4" fillId="0" borderId="9" xfId="5" applyFont="1" applyFill="1" applyBorder="1" applyAlignment="1" applyProtection="1">
      <alignment horizontal="center" vertical="center" wrapText="1"/>
    </xf>
    <xf numFmtId="0" fontId="3" fillId="0" borderId="11" xfId="5" applyFont="1" applyFill="1" applyBorder="1" applyAlignment="1" applyProtection="1">
      <alignment horizontal="center" vertical="center" wrapText="1"/>
    </xf>
    <xf numFmtId="0" fontId="3" fillId="0" borderId="0" xfId="5" applyFont="1" applyFill="1" applyBorder="1" applyAlignment="1" applyProtection="1">
      <alignment horizontal="center" vertical="center" wrapText="1"/>
    </xf>
    <xf numFmtId="0" fontId="3" fillId="0" borderId="5" xfId="5" applyFont="1" applyFill="1" applyBorder="1" applyAlignment="1" applyProtection="1">
      <alignment horizontal="center" vertical="center" wrapText="1"/>
    </xf>
    <xf numFmtId="0" fontId="2" fillId="0" borderId="22" xfId="5" applyFont="1" applyBorder="1" applyAlignment="1" applyProtection="1">
      <alignment vertical="center" wrapText="1"/>
    </xf>
    <xf numFmtId="0" fontId="2" fillId="0" borderId="1" xfId="5" applyFont="1" applyBorder="1" applyAlignment="1" applyProtection="1">
      <alignment vertical="center" wrapText="1"/>
    </xf>
    <xf numFmtId="0" fontId="2" fillId="0" borderId="15" xfId="5" applyFont="1" applyBorder="1" applyAlignment="1" applyProtection="1">
      <alignment vertical="center" wrapText="1"/>
    </xf>
    <xf numFmtId="176" fontId="4" fillId="7" borderId="45" xfId="5" applyNumberFormat="1" applyFont="1" applyFill="1" applyBorder="1" applyAlignment="1" applyProtection="1">
      <alignment horizontal="right" vertical="center"/>
    </xf>
    <xf numFmtId="176" fontId="4" fillId="7" borderId="38" xfId="5" applyNumberFormat="1" applyFont="1" applyFill="1" applyBorder="1" applyAlignment="1" applyProtection="1">
      <alignment horizontal="right" vertical="center"/>
    </xf>
    <xf numFmtId="0" fontId="4" fillId="0" borderId="22" xfId="5" applyFont="1" applyFill="1" applyBorder="1" applyAlignment="1" applyProtection="1">
      <alignment horizontal="center" vertical="center" shrinkToFit="1"/>
    </xf>
    <xf numFmtId="0" fontId="4" fillId="0" borderId="1" xfId="5" applyFont="1" applyFill="1" applyBorder="1" applyAlignment="1" applyProtection="1">
      <alignment horizontal="center" vertical="center" shrinkToFit="1"/>
    </xf>
    <xf numFmtId="0" fontId="4" fillId="0" borderId="15" xfId="5" applyFont="1" applyFill="1" applyBorder="1" applyAlignment="1" applyProtection="1">
      <alignment horizontal="center" vertical="center" shrinkToFit="1"/>
    </xf>
    <xf numFmtId="0" fontId="4" fillId="13" borderId="147" xfId="5" applyFont="1" applyFill="1" applyBorder="1" applyAlignment="1" applyProtection="1">
      <alignment horizontal="left" vertical="center" shrinkToFit="1"/>
      <protection locked="0"/>
    </xf>
    <xf numFmtId="0" fontId="4" fillId="4" borderId="148" xfId="5" applyFont="1" applyFill="1" applyBorder="1" applyAlignment="1" applyProtection="1">
      <alignment horizontal="left" vertical="center" shrinkToFit="1"/>
      <protection locked="0"/>
    </xf>
    <xf numFmtId="0" fontId="4" fillId="4" borderId="149" xfId="5" applyFont="1" applyFill="1" applyBorder="1" applyAlignment="1" applyProtection="1">
      <alignment horizontal="left" vertical="center" shrinkToFit="1"/>
      <protection locked="0"/>
    </xf>
    <xf numFmtId="0" fontId="4" fillId="12" borderId="147" xfId="5" applyFont="1" applyFill="1" applyBorder="1" applyAlignment="1" applyProtection="1">
      <alignment horizontal="left" vertical="center" shrinkToFit="1"/>
      <protection locked="0"/>
    </xf>
    <xf numFmtId="0" fontId="2" fillId="5" borderId="148" xfId="5" applyFont="1" applyFill="1" applyBorder="1" applyAlignment="1" applyProtection="1">
      <alignment horizontal="left" vertical="center" shrinkToFit="1"/>
      <protection locked="0"/>
    </xf>
    <xf numFmtId="0" fontId="2" fillId="5" borderId="149" xfId="5" applyFont="1" applyFill="1" applyBorder="1" applyAlignment="1" applyProtection="1">
      <alignment horizontal="left" vertical="center" shrinkToFit="1"/>
      <protection locked="0"/>
    </xf>
    <xf numFmtId="0" fontId="2" fillId="0" borderId="148" xfId="8" applyFont="1" applyBorder="1" applyAlignment="1" applyProtection="1">
      <alignment horizontal="left" vertical="center" shrinkToFit="1"/>
      <protection locked="0"/>
    </xf>
    <xf numFmtId="0" fontId="2" fillId="0" borderId="150" xfId="8" applyFont="1" applyBorder="1" applyAlignment="1" applyProtection="1">
      <alignment horizontal="left" vertical="center" shrinkToFit="1"/>
      <protection locked="0"/>
    </xf>
    <xf numFmtId="0" fontId="4" fillId="13" borderId="151" xfId="5" applyFont="1" applyFill="1" applyBorder="1" applyAlignment="1" applyProtection="1">
      <alignment horizontal="left" vertical="center" shrinkToFit="1"/>
      <protection locked="0"/>
    </xf>
    <xf numFmtId="49" fontId="4" fillId="13" borderId="147" xfId="5" applyNumberFormat="1" applyFont="1" applyFill="1" applyBorder="1" applyAlignment="1" applyProtection="1">
      <alignment horizontal="left" vertical="center" shrinkToFit="1"/>
      <protection locked="0"/>
    </xf>
    <xf numFmtId="49" fontId="4" fillId="4" borderId="148" xfId="5" applyNumberFormat="1" applyFont="1" applyFill="1" applyBorder="1" applyAlignment="1" applyProtection="1">
      <alignment horizontal="left" vertical="center" shrinkToFit="1"/>
      <protection locked="0"/>
    </xf>
    <xf numFmtId="49" fontId="4" fillId="4" borderId="150" xfId="5" applyNumberFormat="1" applyFont="1" applyFill="1" applyBorder="1" applyAlignment="1" applyProtection="1">
      <alignment horizontal="left" vertical="center" shrinkToFit="1"/>
      <protection locked="0"/>
    </xf>
    <xf numFmtId="0" fontId="4" fillId="13" borderId="151" xfId="5" applyFont="1" applyFill="1" applyBorder="1" applyAlignment="1" applyProtection="1">
      <alignment horizontal="right" vertical="center" shrinkToFit="1"/>
      <protection locked="0"/>
    </xf>
    <xf numFmtId="0" fontId="4" fillId="4" borderId="148" xfId="5" applyFont="1" applyFill="1" applyBorder="1" applyAlignment="1" applyProtection="1">
      <alignment horizontal="right" vertical="center" shrinkToFit="1"/>
      <protection locked="0"/>
    </xf>
    <xf numFmtId="0" fontId="4" fillId="4" borderId="149" xfId="5" applyFont="1" applyFill="1" applyBorder="1" applyAlignment="1" applyProtection="1">
      <alignment horizontal="right" vertical="center" shrinkToFit="1"/>
      <protection locked="0"/>
    </xf>
    <xf numFmtId="0" fontId="4" fillId="5" borderId="148" xfId="5" applyFont="1" applyFill="1" applyBorder="1" applyAlignment="1" applyProtection="1">
      <alignment horizontal="left" vertical="center" shrinkToFit="1"/>
      <protection locked="0"/>
    </xf>
    <xf numFmtId="0" fontId="4" fillId="5" borderId="150" xfId="5" applyFont="1" applyFill="1" applyBorder="1" applyAlignment="1" applyProtection="1">
      <alignment horizontal="left" vertical="center" shrinkToFit="1"/>
      <protection locked="0"/>
    </xf>
    <xf numFmtId="0" fontId="4" fillId="13" borderId="42" xfId="5" applyFont="1" applyFill="1" applyBorder="1" applyAlignment="1" applyProtection="1">
      <alignment horizontal="left" vertical="center" shrinkToFit="1"/>
      <protection locked="0"/>
    </xf>
    <xf numFmtId="180" fontId="4" fillId="7" borderId="16" xfId="5" applyNumberFormat="1" applyFont="1" applyFill="1" applyBorder="1" applyAlignment="1" applyProtection="1">
      <alignment vertical="center" shrinkToFit="1"/>
    </xf>
    <xf numFmtId="180" fontId="4" fillId="7" borderId="4" xfId="5" applyNumberFormat="1" applyFont="1" applyFill="1" applyBorder="1" applyAlignment="1" applyProtection="1">
      <alignment vertical="center" shrinkToFit="1"/>
    </xf>
    <xf numFmtId="180" fontId="4" fillId="7" borderId="18" xfId="5" applyNumberFormat="1" applyFont="1" applyFill="1" applyBorder="1" applyAlignment="1" applyProtection="1">
      <alignment vertical="center" shrinkToFit="1"/>
    </xf>
    <xf numFmtId="180" fontId="4" fillId="7" borderId="7" xfId="5" applyNumberFormat="1" applyFont="1" applyFill="1" applyBorder="1" applyAlignment="1" applyProtection="1">
      <alignment vertical="center" shrinkToFit="1"/>
    </xf>
    <xf numFmtId="180" fontId="4" fillId="13" borderId="151" xfId="5" applyNumberFormat="1" applyFont="1" applyFill="1" applyBorder="1" applyAlignment="1" applyProtection="1">
      <alignment vertical="center" shrinkToFit="1"/>
      <protection locked="0"/>
    </xf>
    <xf numFmtId="180" fontId="4" fillId="4" borderId="148" xfId="5" applyNumberFormat="1" applyFont="1" applyFill="1" applyBorder="1" applyAlignment="1" applyProtection="1">
      <alignment vertical="center" shrinkToFit="1"/>
      <protection locked="0"/>
    </xf>
    <xf numFmtId="180" fontId="4" fillId="7" borderId="22" xfId="5" applyNumberFormat="1" applyFont="1" applyFill="1" applyBorder="1" applyAlignment="1" applyProtection="1">
      <alignment vertical="center" shrinkToFit="1"/>
    </xf>
    <xf numFmtId="180" fontId="4" fillId="7" borderId="1" xfId="5" applyNumberFormat="1" applyFont="1" applyFill="1" applyBorder="1" applyAlignment="1" applyProtection="1">
      <alignment vertical="center" shrinkToFit="1"/>
    </xf>
    <xf numFmtId="180" fontId="4" fillId="13" borderId="154" xfId="5" applyNumberFormat="1" applyFont="1" applyFill="1" applyBorder="1" applyAlignment="1" applyProtection="1">
      <alignment vertical="center" shrinkToFit="1"/>
      <protection locked="0"/>
    </xf>
    <xf numFmtId="180" fontId="4" fillId="4" borderId="153" xfId="5" applyNumberFormat="1" applyFont="1" applyFill="1" applyBorder="1" applyAlignment="1" applyProtection="1">
      <alignment vertical="center" shrinkToFit="1"/>
      <protection locked="0"/>
    </xf>
    <xf numFmtId="176" fontId="4" fillId="7" borderId="11" xfId="5" applyNumberFormat="1" applyFont="1" applyFill="1" applyBorder="1" applyAlignment="1" applyProtection="1">
      <alignment vertical="center"/>
    </xf>
    <xf numFmtId="176" fontId="4" fillId="7" borderId="0" xfId="5" applyNumberFormat="1" applyFont="1" applyFill="1" applyBorder="1" applyAlignment="1" applyProtection="1">
      <alignment vertical="center"/>
    </xf>
    <xf numFmtId="0" fontId="4" fillId="0" borderId="155" xfId="5" applyFont="1" applyFill="1" applyBorder="1" applyAlignment="1" applyProtection="1">
      <alignment horizontal="center" vertical="center"/>
    </xf>
    <xf numFmtId="0" fontId="2" fillId="0" borderId="156" xfId="5" applyFont="1" applyBorder="1" applyProtection="1"/>
    <xf numFmtId="0" fontId="4" fillId="0" borderId="55" xfId="5" applyFont="1" applyFill="1" applyBorder="1" applyAlignment="1" applyProtection="1">
      <alignment horizontal="center" vertical="center"/>
    </xf>
    <xf numFmtId="0" fontId="4" fillId="0" borderId="41" xfId="5" applyFont="1" applyFill="1" applyBorder="1" applyAlignment="1" applyProtection="1">
      <alignment horizontal="center" vertical="center"/>
    </xf>
    <xf numFmtId="180" fontId="4" fillId="7" borderId="55" xfId="5" applyNumberFormat="1" applyFont="1" applyFill="1" applyBorder="1" applyAlignment="1" applyProtection="1">
      <alignment vertical="center" shrinkToFit="1"/>
    </xf>
    <xf numFmtId="180" fontId="4" fillId="7" borderId="2" xfId="5" applyNumberFormat="1" applyFont="1" applyFill="1" applyBorder="1" applyAlignment="1" applyProtection="1">
      <alignment vertical="center" shrinkToFit="1"/>
    </xf>
    <xf numFmtId="180" fontId="4" fillId="13" borderId="55" xfId="5" applyNumberFormat="1" applyFont="1" applyFill="1" applyBorder="1" applyAlignment="1" applyProtection="1">
      <alignment horizontal="right" vertical="center" shrinkToFit="1"/>
      <protection locked="0"/>
    </xf>
    <xf numFmtId="180" fontId="4" fillId="4" borderId="2" xfId="5" applyNumberFormat="1" applyFont="1" applyFill="1" applyBorder="1" applyAlignment="1" applyProtection="1">
      <alignment horizontal="right" vertical="center" shrinkToFit="1"/>
      <protection locked="0"/>
    </xf>
    <xf numFmtId="180" fontId="4" fillId="4" borderId="41" xfId="5" applyNumberFormat="1" applyFont="1" applyFill="1" applyBorder="1" applyAlignment="1" applyProtection="1">
      <alignment horizontal="right" vertical="center" shrinkToFit="1"/>
      <protection locked="0"/>
    </xf>
    <xf numFmtId="0" fontId="4" fillId="0" borderId="152" xfId="5" applyFont="1" applyFill="1" applyBorder="1" applyAlignment="1" applyProtection="1">
      <alignment horizontal="center" vertical="center"/>
    </xf>
    <xf numFmtId="0" fontId="2" fillId="0" borderId="153" xfId="5" applyFont="1" applyBorder="1" applyProtection="1"/>
    <xf numFmtId="180" fontId="4" fillId="13" borderId="145" xfId="5" applyNumberFormat="1" applyFont="1" applyFill="1" applyBorder="1" applyAlignment="1" applyProtection="1">
      <alignment vertical="center" shrinkToFit="1"/>
      <protection locked="0"/>
    </xf>
    <xf numFmtId="180" fontId="4" fillId="4" borderId="137" xfId="5" applyNumberFormat="1" applyFont="1" applyFill="1" applyBorder="1" applyAlignment="1" applyProtection="1">
      <alignment vertical="center" shrinkToFit="1"/>
      <protection locked="0"/>
    </xf>
    <xf numFmtId="176" fontId="4" fillId="7" borderId="30" xfId="5" applyNumberFormat="1" applyFont="1" applyFill="1" applyBorder="1" applyAlignment="1" applyProtection="1">
      <alignment vertical="center"/>
    </xf>
    <xf numFmtId="176" fontId="4" fillId="7" borderId="31" xfId="5" applyNumberFormat="1" applyFont="1" applyFill="1" applyBorder="1" applyAlignment="1" applyProtection="1">
      <alignment vertical="center"/>
    </xf>
    <xf numFmtId="0" fontId="4" fillId="0" borderId="4" xfId="5" applyFont="1" applyFill="1" applyBorder="1" applyAlignment="1" applyProtection="1">
      <alignment horizontal="center" vertical="center" shrinkToFit="1"/>
    </xf>
    <xf numFmtId="0" fontId="4" fillId="0" borderId="9" xfId="5" applyFont="1" applyFill="1" applyBorder="1" applyAlignment="1" applyProtection="1">
      <alignment horizontal="center" vertical="center" shrinkToFit="1"/>
    </xf>
    <xf numFmtId="0" fontId="4" fillId="0" borderId="22" xfId="5" applyFont="1" applyBorder="1" applyAlignment="1" applyProtection="1">
      <alignment horizontal="center" vertical="top" shrinkToFit="1"/>
    </xf>
    <xf numFmtId="0" fontId="4" fillId="0" borderId="1" xfId="5" applyFont="1" applyBorder="1" applyAlignment="1" applyProtection="1">
      <alignment horizontal="center" vertical="top" shrinkToFit="1"/>
    </xf>
    <xf numFmtId="0" fontId="4" fillId="0" borderId="15" xfId="5" applyFont="1" applyBorder="1" applyAlignment="1" applyProtection="1">
      <alignment horizontal="center" vertical="top" shrinkToFit="1"/>
    </xf>
    <xf numFmtId="0" fontId="19" fillId="0" borderId="117" xfId="5" applyFont="1" applyBorder="1" applyAlignment="1" applyProtection="1">
      <alignment horizontal="center"/>
    </xf>
    <xf numFmtId="0" fontId="2" fillId="0" borderId="91" xfId="5" applyFont="1" applyBorder="1" applyProtection="1"/>
    <xf numFmtId="0" fontId="2" fillId="0" borderId="132" xfId="5" applyFont="1" applyBorder="1" applyProtection="1"/>
    <xf numFmtId="0" fontId="20" fillId="0" borderId="0" xfId="6" applyFill="1" applyAlignment="1" applyProtection="1">
      <alignment horizontal="left" vertical="center"/>
    </xf>
    <xf numFmtId="0" fontId="4" fillId="0" borderId="0" xfId="5" applyFont="1" applyFill="1" applyAlignment="1" applyProtection="1">
      <alignment horizontal="left" vertical="center"/>
    </xf>
    <xf numFmtId="0" fontId="4" fillId="0" borderId="18" xfId="5" applyFont="1" applyFill="1" applyBorder="1" applyAlignment="1" applyProtection="1">
      <alignment horizontal="center" vertical="center"/>
    </xf>
    <xf numFmtId="0" fontId="4" fillId="0" borderId="7" xfId="5" applyFont="1" applyFill="1" applyBorder="1" applyAlignment="1" applyProtection="1">
      <alignment horizontal="center" vertical="center"/>
    </xf>
    <xf numFmtId="0" fontId="4" fillId="0" borderId="17" xfId="5" applyFont="1" applyFill="1" applyBorder="1" applyAlignment="1" applyProtection="1">
      <alignment horizontal="center" vertical="center"/>
    </xf>
    <xf numFmtId="177" fontId="4" fillId="0" borderId="16" xfId="5" applyNumberFormat="1" applyFont="1" applyFill="1" applyBorder="1" applyAlignment="1" applyProtection="1">
      <alignment horizontal="right" vertical="center" shrinkToFit="1"/>
    </xf>
    <xf numFmtId="177" fontId="4" fillId="0" borderId="4" xfId="5" applyNumberFormat="1" applyFont="1" applyFill="1" applyBorder="1" applyAlignment="1" applyProtection="1">
      <alignment horizontal="right" vertical="center" shrinkToFit="1"/>
    </xf>
    <xf numFmtId="177" fontId="4" fillId="0" borderId="90" xfId="5" applyNumberFormat="1" applyFont="1" applyFill="1" applyBorder="1" applyAlignment="1" applyProtection="1">
      <alignment horizontal="right" vertical="center" shrinkToFit="1"/>
    </xf>
    <xf numFmtId="177" fontId="4" fillId="0" borderId="9" xfId="5" applyNumberFormat="1" applyFont="1" applyFill="1" applyBorder="1" applyAlignment="1" applyProtection="1">
      <alignment horizontal="right" vertical="center" shrinkToFit="1"/>
    </xf>
    <xf numFmtId="180" fontId="4" fillId="7" borderId="90" xfId="5" applyNumberFormat="1" applyFont="1" applyFill="1" applyBorder="1" applyAlignment="1" applyProtection="1">
      <alignment vertical="center" shrinkToFit="1"/>
    </xf>
    <xf numFmtId="180" fontId="4" fillId="7" borderId="159" xfId="5" applyNumberFormat="1" applyFont="1" applyFill="1" applyBorder="1" applyAlignment="1" applyProtection="1">
      <alignment vertical="center" shrinkToFit="1"/>
    </xf>
    <xf numFmtId="0" fontId="4" fillId="12" borderId="4" xfId="5" applyFont="1" applyFill="1" applyBorder="1" applyAlignment="1" applyProtection="1">
      <alignment horizontal="center" vertical="center"/>
      <protection locked="0"/>
    </xf>
    <xf numFmtId="0" fontId="4" fillId="5" borderId="4" xfId="5" applyFont="1" applyFill="1" applyBorder="1" applyAlignment="1" applyProtection="1">
      <alignment horizontal="center" vertical="center"/>
      <protection locked="0"/>
    </xf>
    <xf numFmtId="0" fontId="4" fillId="5" borderId="1" xfId="5" applyFont="1" applyFill="1" applyBorder="1" applyAlignment="1" applyProtection="1">
      <alignment horizontal="center" vertical="center"/>
      <protection locked="0"/>
    </xf>
    <xf numFmtId="0" fontId="3" fillId="12" borderId="160" xfId="5" applyFont="1" applyFill="1" applyBorder="1" applyAlignment="1" applyProtection="1">
      <alignment horizontal="left" vertical="center"/>
      <protection locked="0"/>
    </xf>
    <xf numFmtId="0" fontId="3" fillId="5" borderId="160" xfId="5" applyFont="1" applyFill="1" applyBorder="1" applyAlignment="1" applyProtection="1">
      <alignment horizontal="left" vertical="center"/>
      <protection locked="0"/>
    </xf>
    <xf numFmtId="49" fontId="4" fillId="13" borderId="160" xfId="5" applyNumberFormat="1" applyFont="1" applyFill="1" applyBorder="1" applyAlignment="1" applyProtection="1">
      <alignment horizontal="right" vertical="center"/>
      <protection locked="0"/>
    </xf>
    <xf numFmtId="49" fontId="4" fillId="4" borderId="160" xfId="5" applyNumberFormat="1" applyFont="1" applyFill="1" applyBorder="1" applyAlignment="1" applyProtection="1">
      <alignment horizontal="right" vertical="center"/>
      <protection locked="0"/>
    </xf>
    <xf numFmtId="0" fontId="4" fillId="0" borderId="160" xfId="5" applyFont="1" applyFill="1" applyBorder="1" applyAlignment="1" applyProtection="1">
      <alignment horizontal="center" vertical="center"/>
    </xf>
    <xf numFmtId="0" fontId="4" fillId="0" borderId="161" xfId="5" applyFont="1" applyFill="1" applyBorder="1" applyAlignment="1" applyProtection="1">
      <alignment horizontal="center" vertical="center"/>
    </xf>
    <xf numFmtId="0" fontId="4" fillId="12" borderId="104" xfId="5" applyFont="1" applyFill="1" applyBorder="1" applyAlignment="1" applyProtection="1">
      <alignment horizontal="left" vertical="center"/>
      <protection locked="0"/>
    </xf>
    <xf numFmtId="0" fontId="4" fillId="5" borderId="105" xfId="5" applyFont="1" applyFill="1" applyBorder="1" applyAlignment="1" applyProtection="1">
      <alignment horizontal="left" vertical="center"/>
      <protection locked="0"/>
    </xf>
    <xf numFmtId="0" fontId="4" fillId="5" borderId="109" xfId="5" applyFont="1" applyFill="1" applyBorder="1" applyAlignment="1" applyProtection="1">
      <alignment horizontal="left" vertical="center"/>
      <protection locked="0"/>
    </xf>
    <xf numFmtId="0" fontId="4" fillId="13" borderId="10" xfId="5" applyFont="1" applyFill="1" applyBorder="1" applyAlignment="1" applyProtection="1">
      <alignment horizontal="right" vertical="center"/>
      <protection locked="0"/>
    </xf>
    <xf numFmtId="0" fontId="4" fillId="4" borderId="2" xfId="5" applyFont="1" applyFill="1" applyBorder="1" applyAlignment="1" applyProtection="1">
      <alignment horizontal="right" vertical="center"/>
      <protection locked="0"/>
    </xf>
    <xf numFmtId="0" fontId="4" fillId="4" borderId="3" xfId="5" applyFont="1" applyFill="1" applyBorder="1" applyAlignment="1" applyProtection="1">
      <alignment horizontal="right" vertical="center"/>
      <protection locked="0"/>
    </xf>
    <xf numFmtId="0" fontId="4" fillId="4" borderId="14" xfId="5" applyFont="1" applyFill="1" applyBorder="1" applyAlignment="1" applyProtection="1">
      <alignment horizontal="right" vertical="center"/>
      <protection locked="0"/>
    </xf>
    <xf numFmtId="0" fontId="4" fillId="4" borderId="7" xfId="5" applyFont="1" applyFill="1" applyBorder="1" applyAlignment="1" applyProtection="1">
      <alignment horizontal="right" vertical="center"/>
      <protection locked="0"/>
    </xf>
    <xf numFmtId="0" fontId="4" fillId="4" borderId="8" xfId="5" applyFont="1" applyFill="1" applyBorder="1" applyAlignment="1" applyProtection="1">
      <alignment horizontal="right" vertical="center"/>
      <protection locked="0"/>
    </xf>
    <xf numFmtId="49" fontId="4" fillId="13" borderId="1" xfId="5" applyNumberFormat="1" applyFont="1" applyFill="1" applyBorder="1" applyAlignment="1" applyProtection="1">
      <alignment horizontal="right" vertical="center"/>
      <protection locked="0"/>
    </xf>
    <xf numFmtId="49" fontId="4" fillId="4" borderId="1" xfId="5" applyNumberFormat="1" applyFont="1" applyFill="1" applyBorder="1" applyAlignment="1" applyProtection="1">
      <alignment horizontal="right" vertical="center"/>
      <protection locked="0"/>
    </xf>
    <xf numFmtId="0" fontId="4" fillId="13" borderId="11" xfId="5" applyFont="1" applyFill="1" applyBorder="1" applyAlignment="1" applyProtection="1">
      <alignment horizontal="left" vertical="top" wrapText="1"/>
      <protection locked="0"/>
    </xf>
    <xf numFmtId="0" fontId="4" fillId="12" borderId="50" xfId="5" applyFont="1" applyFill="1" applyBorder="1" applyAlignment="1" applyProtection="1">
      <alignment horizontal="center" vertical="center"/>
      <protection locked="0"/>
    </xf>
    <xf numFmtId="0" fontId="4" fillId="5" borderId="50" xfId="5" applyFont="1" applyFill="1" applyBorder="1" applyAlignment="1" applyProtection="1">
      <alignment horizontal="center" vertical="center"/>
      <protection locked="0"/>
    </xf>
    <xf numFmtId="0" fontId="4" fillId="13" borderId="79" xfId="5" applyFont="1" applyFill="1" applyBorder="1" applyAlignment="1" applyProtection="1">
      <alignment horizontal="right" vertical="center"/>
      <protection locked="0"/>
    </xf>
    <xf numFmtId="0" fontId="4" fillId="4" borderId="77" xfId="5" applyFont="1" applyFill="1" applyBorder="1" applyAlignment="1" applyProtection="1">
      <alignment horizontal="right" vertical="center"/>
      <protection locked="0"/>
    </xf>
    <xf numFmtId="0" fontId="4" fillId="4" borderId="80" xfId="5" applyFont="1" applyFill="1" applyBorder="1" applyAlignment="1" applyProtection="1">
      <alignment horizontal="right" vertical="center"/>
      <protection locked="0"/>
    </xf>
    <xf numFmtId="0" fontId="4" fillId="4" borderId="20" xfId="5" applyFont="1" applyFill="1" applyBorder="1" applyAlignment="1" applyProtection="1">
      <alignment horizontal="right" vertical="center"/>
      <protection locked="0"/>
    </xf>
    <xf numFmtId="0" fontId="4" fillId="4" borderId="1" xfId="5" applyFont="1" applyFill="1" applyBorder="1" applyAlignment="1" applyProtection="1">
      <alignment horizontal="right" vertical="center"/>
      <protection locked="0"/>
    </xf>
    <xf numFmtId="0" fontId="4" fillId="4" borderId="82" xfId="5" applyFont="1" applyFill="1" applyBorder="1" applyAlignment="1" applyProtection="1">
      <alignment horizontal="right" vertical="center"/>
      <protection locked="0"/>
    </xf>
    <xf numFmtId="0" fontId="4" fillId="4" borderId="71" xfId="5" applyFont="1" applyFill="1" applyBorder="1" applyAlignment="1" applyProtection="1">
      <alignment horizontal="right" vertical="center"/>
      <protection locked="0"/>
    </xf>
    <xf numFmtId="0" fontId="4" fillId="4" borderId="74" xfId="5" applyFont="1" applyFill="1" applyBorder="1" applyAlignment="1" applyProtection="1">
      <alignment horizontal="right" vertical="center"/>
      <protection locked="0"/>
    </xf>
    <xf numFmtId="0" fontId="4" fillId="4" borderId="19" xfId="5" applyFont="1" applyFill="1" applyBorder="1" applyAlignment="1" applyProtection="1">
      <alignment horizontal="right" vertical="center"/>
      <protection locked="0"/>
    </xf>
    <xf numFmtId="0" fontId="4" fillId="4" borderId="75" xfId="5" applyFont="1" applyFill="1" applyBorder="1" applyAlignment="1" applyProtection="1">
      <alignment horizontal="right" vertical="center"/>
      <protection locked="0"/>
    </xf>
    <xf numFmtId="0" fontId="4" fillId="12" borderId="62" xfId="5" applyFont="1" applyFill="1" applyBorder="1" applyAlignment="1" applyProtection="1">
      <alignment horizontal="center" vertical="center"/>
      <protection locked="0"/>
    </xf>
    <xf numFmtId="0" fontId="4" fillId="5" borderId="62" xfId="5" applyFont="1" applyFill="1" applyBorder="1" applyAlignment="1" applyProtection="1">
      <alignment horizontal="center" vertical="center"/>
      <protection locked="0"/>
    </xf>
    <xf numFmtId="181" fontId="4" fillId="13" borderId="97" xfId="9" applyNumberFormat="1" applyFont="1" applyFill="1" applyBorder="1" applyAlignment="1" applyProtection="1">
      <alignment vertical="center" shrinkToFit="1"/>
      <protection locked="0"/>
    </xf>
    <xf numFmtId="181" fontId="4" fillId="4" borderId="98" xfId="9" applyNumberFormat="1" applyFont="1" applyFill="1" applyBorder="1" applyAlignment="1" applyProtection="1">
      <alignment vertical="center" shrinkToFit="1"/>
      <protection locked="0"/>
    </xf>
    <xf numFmtId="181" fontId="4" fillId="7" borderId="34" xfId="5" applyNumberFormat="1" applyFont="1" applyFill="1" applyBorder="1" applyAlignment="1" applyProtection="1">
      <alignment horizontal="right" vertical="center"/>
    </xf>
    <xf numFmtId="181" fontId="4" fillId="7" borderId="35" xfId="5" applyNumberFormat="1" applyFont="1" applyFill="1" applyBorder="1" applyAlignment="1" applyProtection="1">
      <alignment horizontal="right" vertical="center"/>
    </xf>
    <xf numFmtId="181" fontId="4" fillId="13" borderId="97" xfId="5" applyNumberFormat="1" applyFont="1" applyFill="1" applyBorder="1" applyAlignment="1" applyProtection="1">
      <alignment vertical="center" shrinkToFit="1"/>
      <protection locked="0"/>
    </xf>
    <xf numFmtId="181" fontId="4" fillId="4" borderId="98" xfId="5" applyNumberFormat="1" applyFont="1" applyFill="1" applyBorder="1" applyAlignment="1" applyProtection="1">
      <alignment vertical="center" shrinkToFit="1"/>
      <protection locked="0"/>
    </xf>
    <xf numFmtId="181" fontId="4" fillId="13" borderId="104" xfId="5" applyNumberFormat="1" applyFont="1" applyFill="1" applyBorder="1" applyAlignment="1" applyProtection="1">
      <alignment vertical="center" shrinkToFit="1"/>
      <protection locked="0"/>
    </xf>
    <xf numFmtId="181" fontId="4" fillId="4" borderId="105" xfId="5" applyNumberFormat="1" applyFont="1" applyFill="1" applyBorder="1" applyAlignment="1" applyProtection="1">
      <alignment vertical="center" shrinkToFit="1"/>
      <protection locked="0"/>
    </xf>
    <xf numFmtId="181" fontId="4" fillId="7" borderId="45" xfId="5" applyNumberFormat="1" applyFont="1" applyFill="1" applyBorder="1" applyAlignment="1" applyProtection="1">
      <alignment horizontal="right" vertical="center"/>
    </xf>
    <xf numFmtId="181" fontId="4" fillId="7" borderId="38" xfId="5" applyNumberFormat="1" applyFont="1" applyFill="1" applyBorder="1" applyAlignment="1" applyProtection="1">
      <alignment horizontal="right" vertical="center"/>
    </xf>
    <xf numFmtId="180" fontId="4" fillId="13" borderId="72" xfId="5" applyNumberFormat="1" applyFont="1" applyFill="1" applyBorder="1" applyAlignment="1" applyProtection="1">
      <alignment horizontal="right" vertical="center" shrinkToFit="1"/>
      <protection locked="0"/>
    </xf>
    <xf numFmtId="180" fontId="4" fillId="0" borderId="16" xfId="5" applyNumberFormat="1" applyFont="1" applyFill="1" applyBorder="1" applyAlignment="1" applyProtection="1">
      <alignment horizontal="right" vertical="center" shrinkToFit="1"/>
    </xf>
    <xf numFmtId="180" fontId="4" fillId="0" borderId="4" xfId="5" applyNumberFormat="1" applyFont="1" applyFill="1" applyBorder="1" applyAlignment="1" applyProtection="1">
      <alignment horizontal="right" vertical="center" shrinkToFit="1"/>
    </xf>
    <xf numFmtId="180" fontId="4" fillId="0" borderId="90" xfId="5" applyNumberFormat="1" applyFont="1" applyFill="1" applyBorder="1" applyAlignment="1" applyProtection="1">
      <alignment horizontal="right" vertical="center" shrinkToFit="1"/>
    </xf>
    <xf numFmtId="180" fontId="4" fillId="0" borderId="9" xfId="5" applyNumberFormat="1" applyFont="1" applyFill="1" applyBorder="1" applyAlignment="1" applyProtection="1">
      <alignment horizontal="right" vertical="center" shrinkToFit="1"/>
    </xf>
    <xf numFmtId="0" fontId="7" fillId="0" borderId="49" xfId="0" applyFont="1" applyBorder="1" applyAlignment="1">
      <alignment horizontal="left" vertical="center" wrapText="1"/>
    </xf>
    <xf numFmtId="0" fontId="7" fillId="0" borderId="32" xfId="0" applyFont="1" applyBorder="1" applyAlignment="1">
      <alignment horizontal="left" vertical="center" wrapText="1"/>
    </xf>
    <xf numFmtId="0" fontId="5" fillId="0" borderId="30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7" fillId="0" borderId="16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left" vertical="center"/>
    </xf>
    <xf numFmtId="0" fontId="7" fillId="0" borderId="42" xfId="0" applyFont="1" applyBorder="1" applyAlignment="1">
      <alignment horizontal="left" vertical="center"/>
    </xf>
    <xf numFmtId="0" fontId="7" fillId="0" borderId="47" xfId="0" applyFont="1" applyBorder="1" applyAlignment="1">
      <alignment horizontal="left" vertical="center"/>
    </xf>
    <xf numFmtId="0" fontId="5" fillId="0" borderId="58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7" fillId="0" borderId="58" xfId="0" applyFont="1" applyBorder="1" applyAlignment="1">
      <alignment horizontal="left" vertical="center" wrapText="1"/>
    </xf>
    <xf numFmtId="0" fontId="7" fillId="0" borderId="48" xfId="0" applyFont="1" applyBorder="1" applyAlignment="1">
      <alignment horizontal="left" vertical="center"/>
    </xf>
    <xf numFmtId="0" fontId="7" fillId="0" borderId="22" xfId="0" applyFont="1" applyBorder="1" applyAlignment="1">
      <alignment horizontal="left" vertical="center"/>
    </xf>
    <xf numFmtId="0" fontId="7" fillId="0" borderId="15" xfId="0" applyFont="1" applyBorder="1" applyAlignment="1">
      <alignment horizontal="left" vertical="center"/>
    </xf>
    <xf numFmtId="0" fontId="7" fillId="0" borderId="16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47" xfId="0" applyFont="1" applyBorder="1" applyAlignment="1">
      <alignment horizontal="center" vertical="center"/>
    </xf>
    <xf numFmtId="0" fontId="7" fillId="0" borderId="58" xfId="0" applyFont="1" applyBorder="1" applyAlignment="1">
      <alignment horizontal="center" vertical="center" wrapText="1"/>
    </xf>
    <xf numFmtId="0" fontId="7" fillId="0" borderId="48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30" xfId="0" applyFont="1" applyBorder="1" applyAlignment="1">
      <alignment horizontal="left" vertical="center" wrapText="1"/>
    </xf>
    <xf numFmtId="0" fontId="7" fillId="0" borderId="31" xfId="0" applyFont="1" applyBorder="1" applyAlignment="1">
      <alignment horizontal="left" vertical="center" wrapText="1"/>
    </xf>
    <xf numFmtId="0" fontId="7" fillId="0" borderId="30" xfId="0" applyFont="1" applyBorder="1" applyAlignment="1">
      <alignment horizontal="left" vertical="top" wrapText="1"/>
    </xf>
    <xf numFmtId="0" fontId="7" fillId="0" borderId="31" xfId="0" applyFont="1" applyBorder="1" applyAlignment="1">
      <alignment horizontal="left" vertical="top" wrapText="1"/>
    </xf>
    <xf numFmtId="0" fontId="7" fillId="0" borderId="33" xfId="0" applyFont="1" applyBorder="1" applyAlignment="1">
      <alignment horizontal="left" vertical="top" wrapText="1"/>
    </xf>
    <xf numFmtId="0" fontId="7" fillId="0" borderId="16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7" fillId="0" borderId="21" xfId="0" applyFont="1" applyBorder="1" applyAlignment="1">
      <alignment horizontal="left" vertical="top" wrapText="1"/>
    </xf>
    <xf numFmtId="0" fontId="7" fillId="0" borderId="11" xfId="0" applyFont="1" applyBorder="1" applyAlignment="1">
      <alignment horizontal="left" vertical="top" wrapText="1"/>
    </xf>
    <xf numFmtId="0" fontId="7" fillId="0" borderId="0" xfId="0" applyFont="1" applyBorder="1" applyAlignment="1">
      <alignment horizontal="left" vertical="top" wrapText="1"/>
    </xf>
    <xf numFmtId="0" fontId="7" fillId="0" borderId="6" xfId="0" applyFont="1" applyBorder="1" applyAlignment="1">
      <alignment horizontal="left" vertical="top" wrapText="1"/>
    </xf>
    <xf numFmtId="0" fontId="7" fillId="0" borderId="22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12" xfId="0" applyFont="1" applyBorder="1" applyAlignment="1">
      <alignment horizontal="left" vertical="top" wrapText="1"/>
    </xf>
    <xf numFmtId="0" fontId="7" fillId="2" borderId="55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41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</cellXfs>
  <cellStyles count="10">
    <cellStyle name="ハイパーリンク" xfId="6" builtinId="8"/>
    <cellStyle name="桁区切り 2" xfId="2"/>
    <cellStyle name="桁区切り 3" xfId="9"/>
    <cellStyle name="標準" xfId="0" builtinId="0"/>
    <cellStyle name="標準 2" xfId="1"/>
    <cellStyle name="標準 2 2" xfId="7"/>
    <cellStyle name="標準 3" xfId="3"/>
    <cellStyle name="標準 4" xfId="4"/>
    <cellStyle name="標準 5" xfId="8"/>
    <cellStyle name="標準_201015_H20搬出先調査票等_確定" xfId="5"/>
  </cellStyles>
  <dxfs count="93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14" dropStyle="combo" dx="16" fmlaLink="'[1]1枚目'!$B$4" fmlaRange="[1]Code!$C$11:$C$24" noThreeD="1" sel="0" val="0"/>
</file>

<file path=xl/ctrlProps/ctrlProp10.xml><?xml version="1.0" encoding="utf-8"?>
<formControlPr xmlns="http://schemas.microsoft.com/office/spreadsheetml/2009/9/main" objectType="Drop" dropLines="15" dropStyle="combo" dx="16" fmlaLink="'[1]1枚目'!$E$4" fmlaRange="[1]Code!$K$11:$K$57" noThreeD="1" sel="0" val="0"/>
</file>

<file path=xl/ctrlProps/ctrlProp11.xml><?xml version="1.0" encoding="utf-8"?>
<formControlPr xmlns="http://schemas.microsoft.com/office/spreadsheetml/2009/9/main" objectType="Drop" dropLines="15" dropStyle="combo" dx="16" fmlaLink="'[1]1枚目'!$H$4" fmlaRange="[1]Code!$T$11:$T$198" noThreeD="1" sel="0" val="0"/>
</file>

<file path=xl/ctrlProps/ctrlProp12.xml><?xml version="1.0" encoding="utf-8"?>
<formControlPr xmlns="http://schemas.microsoft.com/office/spreadsheetml/2009/9/main" objectType="Drop" dropLines="15" dropStyle="combo" dx="16" fmlaLink="$BZ$4" fmlaRange="[1]Code!$X$11:$X$57" noThreeD="1" sel="0" val="0"/>
</file>

<file path=xl/ctrlProps/ctrlProp13.xml><?xml version="1.0" encoding="utf-8"?>
<formControlPr xmlns="http://schemas.microsoft.com/office/spreadsheetml/2009/9/main" objectType="Drop" dropLines="15" dropStyle="combo" dx="16" fmlaLink="$CC$4" fmlaRange="[1]Code!$CP$11:$CP$199" noThreeD="1" sel="0" val="0"/>
</file>

<file path=xl/ctrlProps/ctrlProp14.xml><?xml version="1.0" encoding="utf-8"?>
<formControlPr xmlns="http://schemas.microsoft.com/office/spreadsheetml/2009/9/main" objectType="Drop" dropLines="15" dropStyle="combo" dx="16" fmlaLink="$U$4" fmlaRange="[1]Code!$AY$11:$AY$48" noThreeD="1" sel="0" val="0"/>
</file>

<file path=xl/ctrlProps/ctrlProp2.xml><?xml version="1.0" encoding="utf-8"?>
<formControlPr xmlns="http://schemas.microsoft.com/office/spreadsheetml/2009/9/main" objectType="Drop" dropLines="15" dropStyle="combo" dx="16" fmlaLink="'[1]1枚目'!$E$4" fmlaRange="[1]Code!$K$11:$K$57" noThreeD="1" sel="0" val="0"/>
</file>

<file path=xl/ctrlProps/ctrlProp3.xml><?xml version="1.0" encoding="utf-8"?>
<formControlPr xmlns="http://schemas.microsoft.com/office/spreadsheetml/2009/9/main" objectType="Drop" dropLines="15" dropStyle="combo" dx="16" fmlaLink="'[1]1枚目'!$H$4" fmlaRange="[1]Code!$T$11:$T$198" noThreeD="1" sel="0" val="0"/>
</file>

<file path=xl/ctrlProps/ctrlProp4.xml><?xml version="1.0" encoding="utf-8"?>
<formControlPr xmlns="http://schemas.microsoft.com/office/spreadsheetml/2009/9/main" objectType="Drop" dropLines="15" dropStyle="combo" dx="16" fmlaLink="$M$4" fmlaRange="[1]Code!$X$11:$X$57" noThreeD="1" sel="0" val="0"/>
</file>

<file path=xl/ctrlProps/ctrlProp5.xml><?xml version="1.0" encoding="utf-8"?>
<formControlPr xmlns="http://schemas.microsoft.com/office/spreadsheetml/2009/9/main" objectType="Drop" dropLines="15" dropStyle="combo" dx="16" fmlaLink="$P$4" fmlaRange="[1]Code!$AE$11:$AE$199" noThreeD="1" sel="0" val="0"/>
</file>

<file path=xl/ctrlProps/ctrlProp6.xml><?xml version="1.0" encoding="utf-8"?>
<formControlPr xmlns="http://schemas.microsoft.com/office/spreadsheetml/2009/9/main" objectType="Drop" dropLines="15" dropStyle="combo" dx="16" fmlaLink="$BZ$4" fmlaRange="[1]Code!$X$11:$X$57" noThreeD="1" sel="0" val="0"/>
</file>

<file path=xl/ctrlProps/ctrlProp7.xml><?xml version="1.0" encoding="utf-8"?>
<formControlPr xmlns="http://schemas.microsoft.com/office/spreadsheetml/2009/9/main" objectType="Drop" dropLines="15" dropStyle="combo" dx="16" fmlaLink="$CC$4" fmlaRange="[1]Code!$CP$11:$CP$199" noThreeD="1" sel="0" val="0"/>
</file>

<file path=xl/ctrlProps/ctrlProp8.xml><?xml version="1.0" encoding="utf-8"?>
<formControlPr xmlns="http://schemas.microsoft.com/office/spreadsheetml/2009/9/main" objectType="Drop" dropLines="15" dropStyle="combo" dx="16" fmlaLink="$U$4" fmlaRange="[1]Code!$AY$11:$AY$48" noThreeD="1" sel="0" val="0"/>
</file>

<file path=xl/ctrlProps/ctrlProp9.xml><?xml version="1.0" encoding="utf-8"?>
<formControlPr xmlns="http://schemas.microsoft.com/office/spreadsheetml/2009/9/main" objectType="Drop" dropLines="14" dropStyle="combo" dx="16" fmlaLink="'[1]1枚目'!$B$4" fmlaRange="[1]Code!$C$11:$C$24" noThreeD="1" sel="0" val="0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78</xdr:col>
      <xdr:colOff>38100</xdr:colOff>
      <xdr:row>35</xdr:row>
      <xdr:rowOff>19050</xdr:rowOff>
    </xdr:from>
    <xdr:to>
      <xdr:col>89</xdr:col>
      <xdr:colOff>0</xdr:colOff>
      <xdr:row>36</xdr:row>
      <xdr:rowOff>85725</xdr:rowOff>
    </xdr:to>
    <xdr:sp macro="" textlink="">
      <xdr:nvSpPr>
        <xdr:cNvPr id="2" name="右矢印 1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/>
      </xdr:nvSpPr>
      <xdr:spPr>
        <a:xfrm>
          <a:off x="9696450" y="4371975"/>
          <a:ext cx="1333500" cy="180975"/>
        </a:xfrm>
        <a:prstGeom prst="rightArrow">
          <a:avLst>
            <a:gd name="adj1" fmla="val 50000"/>
            <a:gd name="adj2" fmla="val 83333"/>
          </a:avLst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53</xdr:col>
      <xdr:colOff>65555</xdr:colOff>
      <xdr:row>2</xdr:row>
      <xdr:rowOff>38099</xdr:rowOff>
    </xdr:from>
    <xdr:to>
      <xdr:col>59</xdr:col>
      <xdr:colOff>96931</xdr:colOff>
      <xdr:row>3</xdr:row>
      <xdr:rowOff>221315</xdr:rowOff>
    </xdr:to>
    <xdr:sp macro="" textlink="">
      <xdr:nvSpPr>
        <xdr:cNvPr id="3" name="右矢印 1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/>
      </xdr:nvSpPr>
      <xdr:spPr>
        <a:xfrm>
          <a:off x="6628280" y="380999"/>
          <a:ext cx="774326" cy="430866"/>
        </a:xfrm>
        <a:prstGeom prst="rightArrow">
          <a:avLst/>
        </a:prstGeom>
        <a:solidFill>
          <a:srgbClr val="FF66FF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78</xdr:col>
      <xdr:colOff>38100</xdr:colOff>
      <xdr:row>204</xdr:row>
      <xdr:rowOff>19050</xdr:rowOff>
    </xdr:from>
    <xdr:to>
      <xdr:col>89</xdr:col>
      <xdr:colOff>0</xdr:colOff>
      <xdr:row>205</xdr:row>
      <xdr:rowOff>89647</xdr:rowOff>
    </xdr:to>
    <xdr:sp macro="" textlink="">
      <xdr:nvSpPr>
        <xdr:cNvPr id="4" name="右矢印 53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/>
      </xdr:nvSpPr>
      <xdr:spPr>
        <a:xfrm>
          <a:off x="9696450" y="26879550"/>
          <a:ext cx="1333500" cy="184897"/>
        </a:xfrm>
        <a:prstGeom prst="rightArrow">
          <a:avLst>
            <a:gd name="adj1" fmla="val 50000"/>
            <a:gd name="adj2" fmla="val 83333"/>
          </a:avLst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12</xdr:row>
          <xdr:rowOff>9525</xdr:rowOff>
        </xdr:from>
        <xdr:to>
          <xdr:col>15</xdr:col>
          <xdr:colOff>0</xdr:colOff>
          <xdr:row>13</xdr:row>
          <xdr:rowOff>85725</xdr:rowOff>
        </xdr:to>
        <xdr:sp macro="" textlink="">
          <xdr:nvSpPr>
            <xdr:cNvPr id="8193" name="Drop Down 3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3D0DFEE2-F9FE-420A-986E-E361AD6DCD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15</xdr:row>
          <xdr:rowOff>9525</xdr:rowOff>
        </xdr:from>
        <xdr:to>
          <xdr:col>16</xdr:col>
          <xdr:colOff>0</xdr:colOff>
          <xdr:row>16</xdr:row>
          <xdr:rowOff>85725</xdr:rowOff>
        </xdr:to>
        <xdr:sp macro="" textlink="">
          <xdr:nvSpPr>
            <xdr:cNvPr id="8194" name="Drop Down 4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68B194BC-75FA-4B1C-883D-6DC95CFC22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18</xdr:row>
          <xdr:rowOff>9525</xdr:rowOff>
        </xdr:from>
        <xdr:to>
          <xdr:col>17</xdr:col>
          <xdr:colOff>85725</xdr:colOff>
          <xdr:row>19</xdr:row>
          <xdr:rowOff>85725</xdr:rowOff>
        </xdr:to>
        <xdr:sp macro="" textlink="">
          <xdr:nvSpPr>
            <xdr:cNvPr id="8195" name="Drop Down 5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EF480820-EC66-470A-AE75-44BC5FF6B7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2</xdr:row>
          <xdr:rowOff>0</xdr:rowOff>
        </xdr:from>
        <xdr:to>
          <xdr:col>38</xdr:col>
          <xdr:colOff>0</xdr:colOff>
          <xdr:row>3</xdr:row>
          <xdr:rowOff>76200</xdr:rowOff>
        </xdr:to>
        <xdr:sp macro="" textlink="">
          <xdr:nvSpPr>
            <xdr:cNvPr id="8196" name="Drop Down 8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56F7DC75-9337-484D-9D09-7E638AEADB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0</xdr:colOff>
          <xdr:row>3</xdr:row>
          <xdr:rowOff>9525</xdr:rowOff>
        </xdr:from>
        <xdr:to>
          <xdr:col>39</xdr:col>
          <xdr:colOff>0</xdr:colOff>
          <xdr:row>5</xdr:row>
          <xdr:rowOff>0</xdr:rowOff>
        </xdr:to>
        <xdr:sp macro="" textlink="">
          <xdr:nvSpPr>
            <xdr:cNvPr id="8197" name="Drop Down 9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BBDE7756-AC96-4DFD-B273-57E636EE19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27</xdr:row>
          <xdr:rowOff>0</xdr:rowOff>
        </xdr:from>
        <xdr:to>
          <xdr:col>12</xdr:col>
          <xdr:colOff>0</xdr:colOff>
          <xdr:row>29</xdr:row>
          <xdr:rowOff>38100</xdr:rowOff>
        </xdr:to>
        <xdr:sp macro="" textlink="">
          <xdr:nvSpPr>
            <xdr:cNvPr id="8198" name="ドロップ 44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7C9685FA-3277-4A5B-B304-D61C2CA40D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114300</xdr:colOff>
          <xdr:row>27</xdr:row>
          <xdr:rowOff>0</xdr:rowOff>
        </xdr:from>
        <xdr:to>
          <xdr:col>19</xdr:col>
          <xdr:colOff>0</xdr:colOff>
          <xdr:row>29</xdr:row>
          <xdr:rowOff>38100</xdr:rowOff>
        </xdr:to>
        <xdr:sp macro="" textlink="">
          <xdr:nvSpPr>
            <xdr:cNvPr id="8199" name="ドロップ 45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F04C4776-F05C-41CE-8D15-E86F6283A9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0</xdr:colOff>
          <xdr:row>24</xdr:row>
          <xdr:rowOff>28575</xdr:rowOff>
        </xdr:from>
        <xdr:to>
          <xdr:col>43</xdr:col>
          <xdr:colOff>0</xdr:colOff>
          <xdr:row>26</xdr:row>
          <xdr:rowOff>0</xdr:rowOff>
        </xdr:to>
        <xdr:sp macro="" textlink="">
          <xdr:nvSpPr>
            <xdr:cNvPr id="8200" name="Drop Down 10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E3AD6F33-4DBD-4C4A-8652-378A0F1D0A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181</xdr:row>
          <xdr:rowOff>9525</xdr:rowOff>
        </xdr:from>
        <xdr:to>
          <xdr:col>15</xdr:col>
          <xdr:colOff>0</xdr:colOff>
          <xdr:row>182</xdr:row>
          <xdr:rowOff>85725</xdr:rowOff>
        </xdr:to>
        <xdr:sp macro="" textlink="">
          <xdr:nvSpPr>
            <xdr:cNvPr id="8201" name="ドロップ 48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71CB9FBE-D0B1-4595-8C94-6FF748B2EB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184</xdr:row>
          <xdr:rowOff>9525</xdr:rowOff>
        </xdr:from>
        <xdr:to>
          <xdr:col>16</xdr:col>
          <xdr:colOff>0</xdr:colOff>
          <xdr:row>185</xdr:row>
          <xdr:rowOff>85725</xdr:rowOff>
        </xdr:to>
        <xdr:sp macro="" textlink="">
          <xdr:nvSpPr>
            <xdr:cNvPr id="8202" name="ドロップ 49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88DC5229-93DD-4646-BEF0-3A816E501D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187</xdr:row>
          <xdr:rowOff>9525</xdr:rowOff>
        </xdr:from>
        <xdr:to>
          <xdr:col>17</xdr:col>
          <xdr:colOff>85725</xdr:colOff>
          <xdr:row>188</xdr:row>
          <xdr:rowOff>85725</xdr:rowOff>
        </xdr:to>
        <xdr:sp macro="" textlink="">
          <xdr:nvSpPr>
            <xdr:cNvPr id="8203" name="ドロップ 50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561B7FAC-8A33-4E91-BEB0-7C07D21BCD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196</xdr:row>
          <xdr:rowOff>0</xdr:rowOff>
        </xdr:from>
        <xdr:to>
          <xdr:col>12</xdr:col>
          <xdr:colOff>0</xdr:colOff>
          <xdr:row>198</xdr:row>
          <xdr:rowOff>38100</xdr:rowOff>
        </xdr:to>
        <xdr:sp macro="" textlink="">
          <xdr:nvSpPr>
            <xdr:cNvPr id="8204" name="ドロップ 51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61DAE257-4A1C-4A29-8A35-76FEBB73F2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114300</xdr:colOff>
          <xdr:row>196</xdr:row>
          <xdr:rowOff>0</xdr:rowOff>
        </xdr:from>
        <xdr:to>
          <xdr:col>19</xdr:col>
          <xdr:colOff>0</xdr:colOff>
          <xdr:row>198</xdr:row>
          <xdr:rowOff>38100</xdr:rowOff>
        </xdr:to>
        <xdr:sp macro="" textlink="">
          <xdr:nvSpPr>
            <xdr:cNvPr id="8205" name="ドロップ 52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C149E607-E6D9-4C0A-A064-70E137243B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0</xdr:colOff>
          <xdr:row>193</xdr:row>
          <xdr:rowOff>28575</xdr:rowOff>
        </xdr:from>
        <xdr:to>
          <xdr:col>43</xdr:col>
          <xdr:colOff>0</xdr:colOff>
          <xdr:row>195</xdr:row>
          <xdr:rowOff>0</xdr:rowOff>
        </xdr:to>
        <xdr:sp macro="" textlink="">
          <xdr:nvSpPr>
            <xdr:cNvPr id="8206" name="ドロップ 53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538A93A1-32CE-4E3A-8DE2-B2B14628B3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101</xdr:col>
      <xdr:colOff>22972</xdr:colOff>
      <xdr:row>260</xdr:row>
      <xdr:rowOff>70223</xdr:rowOff>
    </xdr:from>
    <xdr:ext cx="2342029" cy="397272"/>
    <xdr:sp macro="" textlink="">
      <xdr:nvSpPr>
        <xdr:cNvPr id="19" name="四角形: 角を丸くする 118">
          <a:extLst/>
        </xdr:cNvPr>
        <xdr:cNvSpPr/>
      </xdr:nvSpPr>
      <xdr:spPr>
        <a:xfrm>
          <a:off x="12538822" y="34331648"/>
          <a:ext cx="2342029" cy="39727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pAutoFit/>
        </a:bodyPr>
        <a:lstStyle/>
        <a:p>
          <a:pPr algn="l"/>
          <a:r>
            <a:rPr kumimoji="1" lang="en-US" altLang="ja-JP" sz="800"/>
            <a:t>※</a:t>
          </a:r>
          <a:r>
            <a:rPr kumimoji="1" lang="ja-JP" altLang="en-US" sz="800"/>
            <a:t>行が複数有り、１ページ目に収まらない</a:t>
          </a:r>
          <a:endParaRPr kumimoji="1" lang="en-US" altLang="ja-JP" sz="800"/>
        </a:p>
        <a:p>
          <a:pPr algn="l"/>
          <a:r>
            <a:rPr kumimoji="1" lang="ja-JP" altLang="en-US" sz="800"/>
            <a:t>　場合は、シート</a:t>
          </a:r>
          <a:r>
            <a:rPr kumimoji="1" lang="en-US" altLang="ja-JP" sz="800"/>
            <a:t>2</a:t>
          </a:r>
          <a:r>
            <a:rPr kumimoji="1" lang="ja-JP" altLang="en-US" sz="800"/>
            <a:t>枚目以降を利用してください</a:t>
          </a:r>
        </a:p>
      </xdr:txBody>
    </xdr:sp>
    <xdr:clientData/>
  </xdr:oneCellAnchor>
  <xdr:oneCellAnchor>
    <xdr:from>
      <xdr:col>101</xdr:col>
      <xdr:colOff>79562</xdr:colOff>
      <xdr:row>276</xdr:row>
      <xdr:rowOff>137459</xdr:rowOff>
    </xdr:from>
    <xdr:ext cx="2342029" cy="397272"/>
    <xdr:sp macro="" textlink="">
      <xdr:nvSpPr>
        <xdr:cNvPr id="20" name="四角形: 角を丸くする 119">
          <a:extLst/>
        </xdr:cNvPr>
        <xdr:cNvSpPr/>
      </xdr:nvSpPr>
      <xdr:spPr>
        <a:xfrm>
          <a:off x="12595412" y="36494384"/>
          <a:ext cx="2342029" cy="39727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pAutoFit/>
        </a:bodyPr>
        <a:lstStyle/>
        <a:p>
          <a:pPr algn="l"/>
          <a:r>
            <a:rPr kumimoji="1" lang="en-US" altLang="ja-JP" sz="800"/>
            <a:t>※</a:t>
          </a:r>
          <a:r>
            <a:rPr kumimoji="1" lang="ja-JP" altLang="en-US" sz="800"/>
            <a:t>行が複数有り、１ページ目に収まらない</a:t>
          </a:r>
          <a:endParaRPr kumimoji="1" lang="en-US" altLang="ja-JP" sz="800"/>
        </a:p>
        <a:p>
          <a:pPr algn="l"/>
          <a:r>
            <a:rPr kumimoji="1" lang="ja-JP" altLang="en-US" sz="800"/>
            <a:t>　場合は、シート</a:t>
          </a:r>
          <a:r>
            <a:rPr kumimoji="1" lang="en-US" altLang="ja-JP" sz="800"/>
            <a:t>2</a:t>
          </a:r>
          <a:r>
            <a:rPr kumimoji="1" lang="ja-JP" altLang="en-US" sz="800"/>
            <a:t>枚目以降を利用してください</a:t>
          </a:r>
        </a:p>
      </xdr:txBody>
    </xdr:sp>
    <xdr:clientData/>
  </xdr:oneCellAnchor>
  <xdr:twoCellAnchor>
    <xdr:from>
      <xdr:col>49</xdr:col>
      <xdr:colOff>38475</xdr:colOff>
      <xdr:row>178</xdr:row>
      <xdr:rowOff>2911</xdr:rowOff>
    </xdr:from>
    <xdr:to>
      <xdr:col>51</xdr:col>
      <xdr:colOff>48294</xdr:colOff>
      <xdr:row>180</xdr:row>
      <xdr:rowOff>74616</xdr:rowOff>
    </xdr:to>
    <xdr:sp macro="" textlink="">
      <xdr:nvSpPr>
        <xdr:cNvPr id="21" name="円/楕円 127"/>
        <xdr:cNvSpPr/>
      </xdr:nvSpPr>
      <xdr:spPr>
        <a:xfrm>
          <a:off x="6105900" y="24072586"/>
          <a:ext cx="257469" cy="26220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51</xdr:col>
      <xdr:colOff>8893</xdr:colOff>
      <xdr:row>176</xdr:row>
      <xdr:rowOff>303876</xdr:rowOff>
    </xdr:from>
    <xdr:to>
      <xdr:col>51</xdr:col>
      <xdr:colOff>103102</xdr:colOff>
      <xdr:row>178</xdr:row>
      <xdr:rowOff>42650</xdr:rowOff>
    </xdr:to>
    <xdr:cxnSp macro="">
      <xdr:nvCxnSpPr>
        <xdr:cNvPr id="22" name="直線矢印コネクタ 21"/>
        <xdr:cNvCxnSpPr>
          <a:endCxn id="21" idx="7"/>
        </xdr:cNvCxnSpPr>
      </xdr:nvCxnSpPr>
      <xdr:spPr>
        <a:xfrm flipH="1">
          <a:off x="6323968" y="23963976"/>
          <a:ext cx="94209" cy="148349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67</xdr:col>
      <xdr:colOff>57150</xdr:colOff>
      <xdr:row>195</xdr:row>
      <xdr:rowOff>44450</xdr:rowOff>
    </xdr:from>
    <xdr:to>
      <xdr:col>73</xdr:col>
      <xdr:colOff>15115</xdr:colOff>
      <xdr:row>201</xdr:row>
      <xdr:rowOff>84948</xdr:rowOff>
    </xdr:to>
    <xdr:cxnSp macro="">
      <xdr:nvCxnSpPr>
        <xdr:cNvPr id="23" name="直線矢印コネクタ 22"/>
        <xdr:cNvCxnSpPr/>
      </xdr:nvCxnSpPr>
      <xdr:spPr>
        <a:xfrm flipH="1" flipV="1">
          <a:off x="8353425" y="25895300"/>
          <a:ext cx="700915" cy="640573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73</xdr:col>
      <xdr:colOff>84979</xdr:colOff>
      <xdr:row>197</xdr:row>
      <xdr:rowOff>45896</xdr:rowOff>
    </xdr:from>
    <xdr:to>
      <xdr:col>77</xdr:col>
      <xdr:colOff>42155</xdr:colOff>
      <xdr:row>201</xdr:row>
      <xdr:rowOff>77913</xdr:rowOff>
    </xdr:to>
    <xdr:cxnSp macro="">
      <xdr:nvCxnSpPr>
        <xdr:cNvPr id="24" name="直線矢印コネクタ 23"/>
        <xdr:cNvCxnSpPr/>
      </xdr:nvCxnSpPr>
      <xdr:spPr>
        <a:xfrm flipV="1">
          <a:off x="9124204" y="26087246"/>
          <a:ext cx="452476" cy="441592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85725</xdr:colOff>
      <xdr:row>205</xdr:row>
      <xdr:rowOff>121675</xdr:rowOff>
    </xdr:from>
    <xdr:to>
      <xdr:col>14</xdr:col>
      <xdr:colOff>91259</xdr:colOff>
      <xdr:row>211</xdr:row>
      <xdr:rowOff>44450</xdr:rowOff>
    </xdr:to>
    <xdr:cxnSp macro="">
      <xdr:nvCxnSpPr>
        <xdr:cNvPr id="25" name="直線矢印コネクタ 24"/>
        <xdr:cNvCxnSpPr/>
      </xdr:nvCxnSpPr>
      <xdr:spPr>
        <a:xfrm flipH="1">
          <a:off x="1447800" y="27096475"/>
          <a:ext cx="377009" cy="67525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51</xdr:col>
      <xdr:colOff>86801</xdr:colOff>
      <xdr:row>176</xdr:row>
      <xdr:rowOff>85725</xdr:rowOff>
    </xdr:from>
    <xdr:ext cx="1207190" cy="242374"/>
    <xdr:sp macro="" textlink="">
      <xdr:nvSpPr>
        <xdr:cNvPr id="26" name="テキスト ボックス 25"/>
        <xdr:cNvSpPr txBox="1"/>
      </xdr:nvSpPr>
      <xdr:spPr>
        <a:xfrm>
          <a:off x="6401876" y="23745825"/>
          <a:ext cx="1207190" cy="242374"/>
        </a:xfrm>
        <a:prstGeom prst="rect">
          <a:avLst/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</a:rPr>
            <a:t>発注者によるチェック</a:t>
          </a:r>
        </a:p>
      </xdr:txBody>
    </xdr:sp>
    <xdr:clientData/>
  </xdr:oneCellAnchor>
  <xdr:oneCellAnchor>
    <xdr:from>
      <xdr:col>63</xdr:col>
      <xdr:colOff>121558</xdr:colOff>
      <xdr:row>201</xdr:row>
      <xdr:rowOff>32304</xdr:rowOff>
    </xdr:from>
    <xdr:ext cx="1626984" cy="242374"/>
    <xdr:sp macro="" textlink="">
      <xdr:nvSpPr>
        <xdr:cNvPr id="27" name="テキスト ボックス 26"/>
        <xdr:cNvSpPr txBox="1"/>
      </xdr:nvSpPr>
      <xdr:spPr>
        <a:xfrm>
          <a:off x="7922533" y="26483229"/>
          <a:ext cx="1626984" cy="242374"/>
        </a:xfrm>
        <a:prstGeom prst="rect">
          <a:avLst/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</a:rPr>
            <a:t>桁間違い、単位間違いに注意</a:t>
          </a:r>
        </a:p>
      </xdr:txBody>
    </xdr:sp>
    <xdr:clientData/>
  </xdr:oneCellAnchor>
  <xdr:oneCellAnchor>
    <xdr:from>
      <xdr:col>14</xdr:col>
      <xdr:colOff>97467</xdr:colOff>
      <xdr:row>203</xdr:row>
      <xdr:rowOff>9987</xdr:rowOff>
    </xdr:from>
    <xdr:ext cx="5174621" cy="392415"/>
    <xdr:sp macro="" textlink="">
      <xdr:nvSpPr>
        <xdr:cNvPr id="28" name="テキスト ボックス 27"/>
        <xdr:cNvSpPr txBox="1"/>
      </xdr:nvSpPr>
      <xdr:spPr>
        <a:xfrm>
          <a:off x="1831017" y="26708562"/>
          <a:ext cx="5174621" cy="392415"/>
        </a:xfrm>
        <a:prstGeom prst="rect">
          <a:avLst/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</a:rPr>
            <a:t>豊島スラグ製品（生コンクリート）は、「５．再生生コン（その他再生材）」を選択すること。</a:t>
          </a:r>
        </a:p>
        <a:p>
          <a:r>
            <a:rPr kumimoji="1" lang="ja-JP" altLang="en-US" sz="900">
              <a:solidFill>
                <a:srgbClr val="FF0000"/>
              </a:solidFill>
            </a:rPr>
            <a:t>豊島スラグ製品（二次製品）は、「９．再生無筋コンクリート二次製品（その他再生材）」を選択すること。</a:t>
          </a:r>
        </a:p>
      </xdr:txBody>
    </xdr:sp>
    <xdr:clientData/>
  </xdr:oneCellAnchor>
  <xdr:twoCellAnchor>
    <xdr:from>
      <xdr:col>72</xdr:col>
      <xdr:colOff>0</xdr:colOff>
      <xdr:row>223</xdr:row>
      <xdr:rowOff>44450</xdr:rowOff>
    </xdr:from>
    <xdr:to>
      <xdr:col>75</xdr:col>
      <xdr:colOff>81001</xdr:colOff>
      <xdr:row>226</xdr:row>
      <xdr:rowOff>28842</xdr:rowOff>
    </xdr:to>
    <xdr:cxnSp macro="">
      <xdr:nvCxnSpPr>
        <xdr:cNvPr id="29" name="直線矢印コネクタ 28"/>
        <xdr:cNvCxnSpPr/>
      </xdr:nvCxnSpPr>
      <xdr:spPr>
        <a:xfrm flipV="1">
          <a:off x="8915400" y="29600525"/>
          <a:ext cx="452476" cy="441592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71</xdr:col>
      <xdr:colOff>57150</xdr:colOff>
      <xdr:row>224</xdr:row>
      <xdr:rowOff>82551</xdr:rowOff>
    </xdr:from>
    <xdr:to>
      <xdr:col>75</xdr:col>
      <xdr:colOff>109576</xdr:colOff>
      <xdr:row>226</xdr:row>
      <xdr:rowOff>82550</xdr:rowOff>
    </xdr:to>
    <xdr:cxnSp macro="">
      <xdr:nvCxnSpPr>
        <xdr:cNvPr id="30" name="直線矢印コネクタ 29"/>
        <xdr:cNvCxnSpPr/>
      </xdr:nvCxnSpPr>
      <xdr:spPr>
        <a:xfrm flipV="1">
          <a:off x="8848725" y="29791026"/>
          <a:ext cx="547726" cy="304799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55</xdr:col>
      <xdr:colOff>28575</xdr:colOff>
      <xdr:row>226</xdr:row>
      <xdr:rowOff>34925</xdr:rowOff>
    </xdr:from>
    <xdr:ext cx="2333625" cy="242374"/>
    <xdr:sp macro="" textlink="">
      <xdr:nvSpPr>
        <xdr:cNvPr id="31" name="テキスト ボックス 30"/>
        <xdr:cNvSpPr txBox="1"/>
      </xdr:nvSpPr>
      <xdr:spPr>
        <a:xfrm>
          <a:off x="6838950" y="30048200"/>
          <a:ext cx="2333625" cy="242374"/>
        </a:xfrm>
        <a:prstGeom prst="rect">
          <a:avLst/>
        </a:prstGeom>
        <a:solidFill>
          <a:schemeClr val="bg1"/>
        </a:solidFill>
        <a:ln w="12700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</a:rPr>
            <a:t>現場内利用、他工事流用分も忘れず記入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155865</xdr:colOff>
      <xdr:row>43</xdr:row>
      <xdr:rowOff>17318</xdr:rowOff>
    </xdr:from>
    <xdr:to>
      <xdr:col>10</xdr:col>
      <xdr:colOff>372342</xdr:colOff>
      <xdr:row>83</xdr:row>
      <xdr:rowOff>140589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87" t="8436" r="9426" b="5045"/>
        <a:stretch/>
      </xdr:blipFill>
      <xdr:spPr>
        <a:xfrm>
          <a:off x="155865" y="7464136"/>
          <a:ext cx="4546022" cy="7050544"/>
        </a:xfrm>
        <a:prstGeom prst="rect">
          <a:avLst/>
        </a:prstGeom>
      </xdr:spPr>
    </xdr:pic>
    <xdr:clientData/>
  </xdr:twoCellAnchor>
  <xdr:twoCellAnchor editAs="oneCell">
    <xdr:from>
      <xdr:col>0</xdr:col>
      <xdr:colOff>25977</xdr:colOff>
      <xdr:row>112</xdr:row>
      <xdr:rowOff>8659</xdr:rowOff>
    </xdr:from>
    <xdr:to>
      <xdr:col>11</xdr:col>
      <xdr:colOff>77932</xdr:colOff>
      <xdr:row>154</xdr:row>
      <xdr:rowOff>140215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00" t="3616" r="7358" b="7799"/>
        <a:stretch/>
      </xdr:blipFill>
      <xdr:spPr>
        <a:xfrm>
          <a:off x="25977" y="21483204"/>
          <a:ext cx="4814455" cy="7405193"/>
        </a:xfrm>
        <a:prstGeom prst="rect">
          <a:avLst/>
        </a:prstGeom>
      </xdr:spPr>
    </xdr:pic>
    <xdr:clientData/>
  </xdr:twoCellAnchor>
  <xdr:twoCellAnchor editAs="oneCell">
    <xdr:from>
      <xdr:col>11</xdr:col>
      <xdr:colOff>412031</xdr:colOff>
      <xdr:row>111</xdr:row>
      <xdr:rowOff>34636</xdr:rowOff>
    </xdr:from>
    <xdr:to>
      <xdr:col>23</xdr:col>
      <xdr:colOff>236812</xdr:colOff>
      <xdr:row>154</xdr:row>
      <xdr:rowOff>155863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92" t="5251" r="8331" b="8316"/>
        <a:stretch/>
      </xdr:blipFill>
      <xdr:spPr>
        <a:xfrm>
          <a:off x="5174531" y="21336000"/>
          <a:ext cx="5020236" cy="7568045"/>
        </a:xfrm>
        <a:prstGeom prst="rect">
          <a:avLst/>
        </a:prstGeom>
      </xdr:spPr>
    </xdr:pic>
    <xdr:clientData/>
  </xdr:twoCellAnchor>
  <xdr:oneCellAnchor>
    <xdr:from>
      <xdr:col>1</xdr:col>
      <xdr:colOff>51953</xdr:colOff>
      <xdr:row>75</xdr:row>
      <xdr:rowOff>164523</xdr:rowOff>
    </xdr:from>
    <xdr:ext cx="710045" cy="225703"/>
    <xdr:sp macro="" textlink="">
      <xdr:nvSpPr>
        <xdr:cNvPr id="6" name="テキスト ボックス 5"/>
        <xdr:cNvSpPr txBox="1"/>
      </xdr:nvSpPr>
      <xdr:spPr>
        <a:xfrm>
          <a:off x="484908" y="13153159"/>
          <a:ext cx="710045" cy="225703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b">
          <a:spAutoFit/>
        </a:bodyPr>
        <a:lstStyle/>
        <a:p>
          <a:pPr algn="ctr"/>
          <a:r>
            <a:rPr kumimoji="1" lang="ja-JP" altLang="en-US" sz="800">
              <a:latin typeface="+mj-ea"/>
              <a:ea typeface="+mj-ea"/>
            </a:rPr>
            <a:t>表</a:t>
          </a:r>
          <a:r>
            <a:rPr kumimoji="1" lang="en-US" altLang="ja-JP" sz="800">
              <a:latin typeface="+mj-ea"/>
              <a:ea typeface="+mj-ea"/>
            </a:rPr>
            <a:t>-3 </a:t>
          </a:r>
          <a:r>
            <a:rPr kumimoji="1" lang="ja-JP" altLang="en-US" sz="800">
              <a:latin typeface="+mj-ea"/>
              <a:ea typeface="+mj-ea"/>
            </a:rPr>
            <a:t>参照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1%20&#25216;&#34899;&#20225;&#30011;G/12%20&#24314;&#35373;&#21103;&#29987;&#29289;&#12539;&#27531;&#22303;&#20966;&#20998;/04%20&#21103;&#29987;&#29289;&#23455;&#32318;&#12539;&#27531;&#22303;&#20966;&#20998;&#36027;&#31639;&#20986;/R03.4.1/02%20&#24314;&#35373;&#21103;&#29987;&#29289;&#38598;&#35336;&#26041;&#27861;/&#12304;&#24341;&#32153;&#29992;&#12305;&#24314;&#35373;&#21103;&#29987;&#29289;&#23455;&#24907;&#35519;&#26619;&#31080;&#38598;&#35336;&#26041;&#27861;/(1)xlsx&#12363;&#12425;xls&#12408;&#22793;&#25563;&#29992;&#12501;&#12457;&#12523;&#12480;/&#20877;&#29983;&#36039;&#28304;&#21033;&#29992;&#12304;&#20419;&#36914;&#12305;&#35336;&#30011;&#26360;&#65288;&#23455;&#26045;&#26360;&#65289;&#27096;&#24335;1,2&#65288;R1.5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fs3.intra.pref.kagawa.jp/gijutsukikaku/&#25522;&#36617;&#12487;&#12540;&#12479;/02&#36890;&#30693;&#12539;&#36890;&#36948;&#38322;&#35239;/01&#25216;&#34899;&#20225;&#30011;&#35506;/08%20&#29987;&#24259;&#12539;&#12522;&#12469;&#12452;&#12463;&#12523;/20180406_&#20877;&#29983;&#36039;&#28304;&#21033;&#29992;&#12308;&#20419;&#36914;&#12309;&#35336;&#30011;&#26360;&#65288;&#23455;&#26045;&#26360;&#65289;&#12398;&#27096;&#24335;&#12395;&#12388;&#12356;&#12390;/recycle_houkoku_v1.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01%20&#25216;&#34899;&#20225;&#30011;G/12%20&#24314;&#35373;&#21103;&#29987;&#29289;&#12539;&#27531;&#22303;&#20966;&#20998;/04%20&#21103;&#29987;&#29289;&#23455;&#32318;&#12539;&#27531;&#22303;&#20966;&#20998;&#36027;&#31639;&#20986;/R03.4.1/02%20&#24314;&#35373;&#21103;&#29987;&#29289;&#38598;&#35336;&#26041;&#27861;/&#12304;&#24341;&#32153;&#29992;&#12305;&#24314;&#35373;&#21103;&#29987;&#29289;&#23455;&#24907;&#35519;&#26619;&#31080;&#38598;&#35336;&#26041;&#27861;/(2)xlsx&#12363;&#12425;xls&#12408;&#22793;&#25563;&#29992;&#12501;&#12457;&#12523;&#12480;/&#20877;&#29983;&#36039;&#28304;&#21033;&#29992;&#12304;&#20419;&#36914;&#12305;&#35336;&#30011;&#26360;&#65288;&#23455;&#26045;&#26360;&#65289;&#27096;&#24335;1,2&#65288;R1.5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注意事項"/>
      <sheetName val="Code"/>
      <sheetName val="1枚目"/>
      <sheetName val="2枚目"/>
      <sheetName val="3枚目"/>
      <sheetName val="4枚目"/>
      <sheetName val="5枚目"/>
    </sheetNames>
    <sheetDataSet>
      <sheetData sheetId="0"/>
      <sheetData sheetId="1">
        <row r="3">
          <cell r="CQ3" t="str">
            <v>37201</v>
          </cell>
        </row>
        <row r="5">
          <cell r="U5" t="str">
            <v>370106</v>
          </cell>
          <cell r="AZ5" t="str">
            <v>B-1</v>
          </cell>
        </row>
        <row r="11">
          <cell r="BK11" t="str">
            <v>00:国土交通大臣</v>
          </cell>
          <cell r="BM11" t="str">
            <v>特定</v>
          </cell>
          <cell r="BO11" t="str">
            <v>01:北海道知事</v>
          </cell>
          <cell r="BY11" t="str">
            <v>1鉄骨鉄筋ｺﾝｸﾘｰﾄ造</v>
          </cell>
          <cell r="CB11" t="str">
            <v>1居住専用</v>
          </cell>
          <cell r="CE11" t="str">
            <v>79000日本建設業連合会加盟会社</v>
          </cell>
        </row>
        <row r="12">
          <cell r="BK12" t="str">
            <v>01:北海道知事</v>
          </cell>
          <cell r="BM12" t="str">
            <v>一般</v>
          </cell>
          <cell r="BO12" t="str">
            <v>02:青森県知事</v>
          </cell>
          <cell r="BY12" t="str">
            <v>2鉄筋ｺﾝｸﾘｰﾄ造</v>
          </cell>
          <cell r="CB12" t="str">
            <v>2居住産業併用</v>
          </cell>
          <cell r="CE12" t="str">
            <v>80000建築業協会加盟会社</v>
          </cell>
        </row>
        <row r="13">
          <cell r="BK13" t="str">
            <v>02:青森県知事</v>
          </cell>
          <cell r="BO13" t="str">
            <v>03:岩手県知事</v>
          </cell>
          <cell r="BY13" t="str">
            <v>3鉄骨造</v>
          </cell>
          <cell r="CB13" t="str">
            <v>3事務所</v>
          </cell>
          <cell r="CE13" t="str">
            <v>80500日本土木工業協会加盟会社</v>
          </cell>
        </row>
        <row r="14">
          <cell r="BK14" t="str">
            <v>03:岩手県知事</v>
          </cell>
          <cell r="BO14" t="str">
            <v>04:宮城県知事</v>
          </cell>
          <cell r="BY14" t="str">
            <v>4ｺﾝｸﾘｰﾄﾌﾞﾛｯｸ造</v>
          </cell>
          <cell r="CB14" t="str">
            <v>4店舗</v>
          </cell>
          <cell r="CE14" t="str">
            <v>81000各県建設業協会加盟会社</v>
          </cell>
        </row>
        <row r="15">
          <cell r="BK15" t="str">
            <v>04:宮城県知事</v>
          </cell>
          <cell r="BO15" t="str">
            <v>05:秋田県知事</v>
          </cell>
          <cell r="BY15" t="str">
            <v>5木造</v>
          </cell>
          <cell r="CB15" t="str">
            <v>5工場、作業所</v>
          </cell>
          <cell r="CE15" t="str">
            <v>82000プレハブ建築協会加盟会社</v>
          </cell>
        </row>
        <row r="16">
          <cell r="BK16" t="str">
            <v>05:秋田県知事</v>
          </cell>
          <cell r="BO16" t="str">
            <v>06:山形県知事</v>
          </cell>
          <cell r="BY16" t="str">
            <v>6その他</v>
          </cell>
          <cell r="CB16" t="str">
            <v>6倉庫</v>
          </cell>
          <cell r="CE16" t="str">
            <v>83000日本ツーバイフォー建築協会加盟会社</v>
          </cell>
        </row>
        <row r="17">
          <cell r="BK17" t="str">
            <v>06:山形県知事</v>
          </cell>
          <cell r="BO17" t="str">
            <v>07:福島県知事</v>
          </cell>
          <cell r="CB17" t="str">
            <v>7学校</v>
          </cell>
          <cell r="CE17" t="str">
            <v>84000日本木造住宅産業協会加盟会社</v>
          </cell>
        </row>
        <row r="18">
          <cell r="BK18" t="str">
            <v>07:福島県知事</v>
          </cell>
          <cell r="BO18" t="str">
            <v>08:茨城県知事</v>
          </cell>
          <cell r="CB18" t="str">
            <v>8病院診療所</v>
          </cell>
          <cell r="CE18" t="str">
            <v>85000各県建物解体業協会加盟会社</v>
          </cell>
        </row>
        <row r="19">
          <cell r="BK19" t="str">
            <v>08:茨城県知事</v>
          </cell>
          <cell r="BO19" t="str">
            <v>09:栃木県知事</v>
          </cell>
          <cell r="CB19" t="str">
            <v>9その他</v>
          </cell>
          <cell r="CE19" t="str">
            <v>85500住宅産業解体処理業連絡協議会加盟会社</v>
          </cell>
        </row>
        <row r="20">
          <cell r="BK20" t="str">
            <v>09:栃木県知事</v>
          </cell>
          <cell r="BO20" t="str">
            <v>10:群馬県知事</v>
          </cell>
          <cell r="CE20" t="str">
            <v>86000その他の加盟団体又は団体に属さない</v>
          </cell>
        </row>
        <row r="21">
          <cell r="BK21" t="str">
            <v>10:群馬県知事</v>
          </cell>
          <cell r="BO21" t="str">
            <v>11:埼玉県知事</v>
          </cell>
        </row>
        <row r="22">
          <cell r="BK22" t="str">
            <v>11:埼玉県知事</v>
          </cell>
          <cell r="BO22" t="str">
            <v>12:千葉県知事</v>
          </cell>
        </row>
        <row r="23">
          <cell r="BK23" t="str">
            <v>12:千葉県知事</v>
          </cell>
          <cell r="BO23" t="str">
            <v>13:東京都知事</v>
          </cell>
        </row>
        <row r="24">
          <cell r="BK24" t="str">
            <v>13:東京都知事</v>
          </cell>
          <cell r="BO24" t="str">
            <v>14:神奈川県知事</v>
          </cell>
        </row>
        <row r="25">
          <cell r="BK25" t="str">
            <v>14:神奈川県知事</v>
          </cell>
          <cell r="BO25" t="str">
            <v>15:新潟県知事</v>
          </cell>
        </row>
        <row r="26">
          <cell r="BK26" t="str">
            <v>15:新潟県知事</v>
          </cell>
          <cell r="BO26" t="str">
            <v>16:富山県知事</v>
          </cell>
        </row>
        <row r="27">
          <cell r="BK27" t="str">
            <v>16:富山県知事</v>
          </cell>
          <cell r="BO27" t="str">
            <v>17:石川県知事</v>
          </cell>
        </row>
        <row r="28">
          <cell r="BK28" t="str">
            <v>17:石川県知事</v>
          </cell>
          <cell r="BO28" t="str">
            <v>18:福井県知事</v>
          </cell>
        </row>
        <row r="29">
          <cell r="BK29" t="str">
            <v>18:福井県知事</v>
          </cell>
          <cell r="BO29" t="str">
            <v>19:山梨県知事</v>
          </cell>
        </row>
        <row r="30">
          <cell r="BK30" t="str">
            <v>19:山梨県知事</v>
          </cell>
          <cell r="BO30" t="str">
            <v>20:長野県知事</v>
          </cell>
        </row>
        <row r="31">
          <cell r="BK31" t="str">
            <v>20:長野県知事</v>
          </cell>
          <cell r="BO31" t="str">
            <v>21:岐阜県知事</v>
          </cell>
        </row>
        <row r="32">
          <cell r="BK32" t="str">
            <v>21:岐阜県知事</v>
          </cell>
          <cell r="BO32" t="str">
            <v>22:静岡県知事</v>
          </cell>
        </row>
        <row r="33">
          <cell r="BK33" t="str">
            <v>22:静岡県知事</v>
          </cell>
          <cell r="BO33" t="str">
            <v>23:愛知県知事</v>
          </cell>
        </row>
        <row r="34">
          <cell r="BK34" t="str">
            <v>23:愛知県知事</v>
          </cell>
          <cell r="BO34" t="str">
            <v>24:三重県知事</v>
          </cell>
        </row>
        <row r="35">
          <cell r="BK35" t="str">
            <v>24:三重県知事</v>
          </cell>
          <cell r="BO35" t="str">
            <v>25:滋賀県知事</v>
          </cell>
        </row>
        <row r="36">
          <cell r="BK36" t="str">
            <v>25:滋賀県知事</v>
          </cell>
          <cell r="BO36" t="str">
            <v>26:京都府知事</v>
          </cell>
        </row>
        <row r="37">
          <cell r="BK37" t="str">
            <v>26:京都府知事</v>
          </cell>
          <cell r="BO37" t="str">
            <v>27:大阪府知事</v>
          </cell>
        </row>
        <row r="38">
          <cell r="BK38" t="str">
            <v>27:大阪府知事</v>
          </cell>
          <cell r="BO38" t="str">
            <v>28:兵庫県知事</v>
          </cell>
        </row>
        <row r="39">
          <cell r="BK39" t="str">
            <v>28:兵庫県知事</v>
          </cell>
          <cell r="BO39" t="str">
            <v>29:奈良県知事</v>
          </cell>
        </row>
        <row r="40">
          <cell r="BK40" t="str">
            <v>29:奈良県知事</v>
          </cell>
          <cell r="BO40" t="str">
            <v>30:和歌山県知事</v>
          </cell>
        </row>
        <row r="41">
          <cell r="BK41" t="str">
            <v>30:和歌山県知事</v>
          </cell>
          <cell r="BO41" t="str">
            <v>31:鳥取県知事</v>
          </cell>
        </row>
        <row r="42">
          <cell r="BK42" t="str">
            <v>31:鳥取県知事</v>
          </cell>
          <cell r="BO42" t="str">
            <v>32:島根県知事</v>
          </cell>
        </row>
        <row r="43">
          <cell r="BK43" t="str">
            <v>32:島根県知事</v>
          </cell>
          <cell r="BO43" t="str">
            <v>33:岡山県知事</v>
          </cell>
        </row>
        <row r="44">
          <cell r="BK44" t="str">
            <v>33:岡山県知事</v>
          </cell>
          <cell r="BO44" t="str">
            <v>34:広島県知事</v>
          </cell>
        </row>
        <row r="45">
          <cell r="BK45" t="str">
            <v>34:広島県知事</v>
          </cell>
          <cell r="BO45" t="str">
            <v>35:山口県知事</v>
          </cell>
        </row>
        <row r="46">
          <cell r="BK46" t="str">
            <v>35:山口県知事</v>
          </cell>
          <cell r="BO46" t="str">
            <v>36:徳島県知事</v>
          </cell>
        </row>
        <row r="47">
          <cell r="BK47" t="str">
            <v>36:徳島県知事</v>
          </cell>
          <cell r="BO47" t="str">
            <v>37:香川県知事</v>
          </cell>
        </row>
        <row r="48">
          <cell r="BK48" t="str">
            <v>37:香川県知事</v>
          </cell>
          <cell r="BO48" t="str">
            <v>38:愛媛県知事</v>
          </cell>
        </row>
        <row r="49">
          <cell r="BK49" t="str">
            <v>38:愛媛県知事</v>
          </cell>
          <cell r="BO49" t="str">
            <v>39:高知県知事</v>
          </cell>
        </row>
        <row r="50">
          <cell r="BK50" t="str">
            <v>39:高知県知事</v>
          </cell>
          <cell r="BO50" t="str">
            <v>40:福岡県知事</v>
          </cell>
        </row>
        <row r="51">
          <cell r="BK51" t="str">
            <v>40:福岡県知事</v>
          </cell>
          <cell r="BO51" t="str">
            <v>41:佐賀県知事</v>
          </cell>
        </row>
        <row r="52">
          <cell r="BK52" t="str">
            <v>41:佐賀県知事</v>
          </cell>
          <cell r="BO52" t="str">
            <v>42:長崎県知事</v>
          </cell>
        </row>
        <row r="53">
          <cell r="BK53" t="str">
            <v>42:長崎県知事</v>
          </cell>
          <cell r="BO53" t="str">
            <v>43:熊本県知事</v>
          </cell>
        </row>
        <row r="54">
          <cell r="BK54" t="str">
            <v>43:熊本県知事</v>
          </cell>
          <cell r="BO54" t="str">
            <v>44:大分県知事</v>
          </cell>
        </row>
        <row r="55">
          <cell r="BK55" t="str">
            <v>44:大分県知事</v>
          </cell>
          <cell r="BO55" t="str">
            <v>45:宮崎県知事</v>
          </cell>
        </row>
        <row r="56">
          <cell r="BK56" t="str">
            <v>45:宮崎県知事</v>
          </cell>
          <cell r="BO56" t="str">
            <v>46:鹿児島県知事</v>
          </cell>
        </row>
        <row r="57">
          <cell r="BK57" t="str">
            <v>46:鹿児島県知事</v>
          </cell>
          <cell r="BO57" t="str">
            <v>47:沖縄県知事</v>
          </cell>
        </row>
        <row r="58">
          <cell r="BK58" t="str">
            <v>47:沖縄県知事</v>
          </cell>
        </row>
      </sheetData>
      <sheetData sheetId="2">
        <row r="4">
          <cell r="B4">
            <v>4</v>
          </cell>
        </row>
      </sheetData>
      <sheetData sheetId="3">
        <row r="19">
          <cell r="Z19">
            <v>0</v>
          </cell>
          <cell r="AA19"/>
          <cell r="AB19"/>
          <cell r="AC19"/>
          <cell r="AD19"/>
          <cell r="AE19"/>
          <cell r="AF19"/>
          <cell r="AR19">
            <v>0</v>
          </cell>
          <cell r="AS19"/>
          <cell r="AT19"/>
          <cell r="AU19"/>
          <cell r="AV19"/>
          <cell r="AW19"/>
          <cell r="AX19"/>
        </row>
        <row r="22">
          <cell r="Z22">
            <v>0</v>
          </cell>
          <cell r="AA22"/>
          <cell r="AB22"/>
          <cell r="AC22"/>
          <cell r="AD22"/>
          <cell r="AE22"/>
          <cell r="AF22"/>
          <cell r="AR22">
            <v>0</v>
          </cell>
          <cell r="AS22"/>
          <cell r="AT22"/>
          <cell r="AU22"/>
          <cell r="AV22"/>
          <cell r="AW22"/>
          <cell r="AX22"/>
        </row>
        <row r="25">
          <cell r="Z25">
            <v>0</v>
          </cell>
          <cell r="AA25"/>
          <cell r="AB25"/>
          <cell r="AC25"/>
          <cell r="AD25"/>
          <cell r="AE25"/>
          <cell r="AF25"/>
          <cell r="AR25">
            <v>0</v>
          </cell>
          <cell r="AS25"/>
          <cell r="AT25"/>
          <cell r="AU25"/>
          <cell r="AV25"/>
          <cell r="AW25"/>
          <cell r="AX25"/>
        </row>
        <row r="28">
          <cell r="Z28">
            <v>0</v>
          </cell>
          <cell r="AA28"/>
          <cell r="AB28"/>
          <cell r="AC28"/>
          <cell r="AD28"/>
          <cell r="AE28"/>
          <cell r="AF28"/>
          <cell r="AR28">
            <v>0</v>
          </cell>
          <cell r="AS28"/>
          <cell r="AT28"/>
          <cell r="AU28"/>
          <cell r="AV28"/>
          <cell r="AW28"/>
          <cell r="AX28"/>
        </row>
        <row r="31">
          <cell r="Z31">
            <v>0</v>
          </cell>
          <cell r="AA31"/>
          <cell r="AB31"/>
          <cell r="AC31"/>
          <cell r="AD31"/>
          <cell r="AE31"/>
          <cell r="AF31"/>
          <cell r="AR31">
            <v>0</v>
          </cell>
          <cell r="AS31"/>
          <cell r="AT31"/>
          <cell r="AU31"/>
          <cell r="AV31"/>
          <cell r="AW31"/>
          <cell r="AX31"/>
        </row>
        <row r="34">
          <cell r="Z34">
            <v>0</v>
          </cell>
          <cell r="AA34"/>
          <cell r="AB34"/>
          <cell r="AC34"/>
          <cell r="AD34"/>
          <cell r="AE34"/>
          <cell r="AF34"/>
          <cell r="AR34">
            <v>0</v>
          </cell>
          <cell r="AS34"/>
          <cell r="AT34"/>
          <cell r="AU34"/>
          <cell r="AV34"/>
          <cell r="AW34"/>
          <cell r="AX34"/>
        </row>
        <row r="37">
          <cell r="Z37">
            <v>0</v>
          </cell>
          <cell r="AA37"/>
          <cell r="AB37"/>
          <cell r="AC37"/>
          <cell r="AD37"/>
          <cell r="AE37"/>
          <cell r="AF37"/>
          <cell r="AR37">
            <v>0</v>
          </cell>
          <cell r="AS37"/>
          <cell r="AT37"/>
          <cell r="AU37"/>
          <cell r="AV37"/>
          <cell r="AW37"/>
          <cell r="AX37"/>
        </row>
        <row r="40">
          <cell r="Z40">
            <v>0</v>
          </cell>
          <cell r="AA40"/>
          <cell r="AB40"/>
          <cell r="AC40"/>
          <cell r="AD40"/>
          <cell r="AE40"/>
          <cell r="AF40"/>
          <cell r="AR40">
            <v>0</v>
          </cell>
          <cell r="AS40"/>
          <cell r="AT40"/>
          <cell r="AU40"/>
          <cell r="AV40"/>
          <cell r="AW40"/>
          <cell r="AX40"/>
        </row>
        <row r="43">
          <cell r="Z43">
            <v>0</v>
          </cell>
          <cell r="AA43"/>
          <cell r="AB43"/>
          <cell r="AC43"/>
          <cell r="AD43"/>
          <cell r="AE43"/>
          <cell r="AF43"/>
          <cell r="AR43">
            <v>0</v>
          </cell>
          <cell r="AS43"/>
          <cell r="AT43"/>
          <cell r="AU43"/>
          <cell r="AV43"/>
          <cell r="AW43"/>
          <cell r="AX43"/>
        </row>
        <row r="93">
          <cell r="DT93">
            <v>0</v>
          </cell>
          <cell r="DU93">
            <v>0</v>
          </cell>
        </row>
        <row r="94">
          <cell r="DT94">
            <v>0</v>
          </cell>
        </row>
        <row r="95">
          <cell r="DT95">
            <v>0</v>
          </cell>
          <cell r="DU95">
            <v>0</v>
          </cell>
        </row>
        <row r="96">
          <cell r="DT96">
            <v>0</v>
          </cell>
        </row>
        <row r="97">
          <cell r="DT97">
            <v>0</v>
          </cell>
          <cell r="DU97">
            <v>0</v>
          </cell>
        </row>
        <row r="98">
          <cell r="DT98">
            <v>0</v>
          </cell>
        </row>
        <row r="99">
          <cell r="DT99">
            <v>0</v>
          </cell>
          <cell r="DU99">
            <v>0</v>
          </cell>
        </row>
        <row r="100">
          <cell r="DT100">
            <v>0</v>
          </cell>
        </row>
        <row r="101">
          <cell r="DT101">
            <v>0</v>
          </cell>
          <cell r="DU101">
            <v>0</v>
          </cell>
        </row>
        <row r="102">
          <cell r="DT102">
            <v>0</v>
          </cell>
        </row>
        <row r="103">
          <cell r="DT103">
            <v>0</v>
          </cell>
          <cell r="DU103">
            <v>0</v>
          </cell>
          <cell r="DV103">
            <v>0</v>
          </cell>
        </row>
        <row r="104">
          <cell r="DT104">
            <v>0</v>
          </cell>
        </row>
        <row r="105">
          <cell r="DT105">
            <v>0</v>
          </cell>
          <cell r="DU105">
            <v>0</v>
          </cell>
        </row>
        <row r="106">
          <cell r="DT106">
            <v>0</v>
          </cell>
        </row>
        <row r="107">
          <cell r="DT107">
            <v>0</v>
          </cell>
          <cell r="DU107">
            <v>0</v>
          </cell>
        </row>
        <row r="108">
          <cell r="DT108">
            <v>0</v>
          </cell>
        </row>
        <row r="109">
          <cell r="DT109">
            <v>0</v>
          </cell>
          <cell r="DU109">
            <v>0</v>
          </cell>
        </row>
        <row r="110">
          <cell r="DT110">
            <v>0</v>
          </cell>
        </row>
        <row r="111">
          <cell r="DT111">
            <v>0</v>
          </cell>
          <cell r="DU111">
            <v>0</v>
          </cell>
        </row>
        <row r="112">
          <cell r="DT112">
            <v>0</v>
          </cell>
        </row>
        <row r="113">
          <cell r="DT113">
            <v>0</v>
          </cell>
          <cell r="DU113">
            <v>0</v>
          </cell>
        </row>
        <row r="114">
          <cell r="DT114">
            <v>0</v>
          </cell>
        </row>
        <row r="115">
          <cell r="DT115">
            <v>0</v>
          </cell>
          <cell r="DU115">
            <v>0</v>
          </cell>
        </row>
        <row r="116">
          <cell r="DT116">
            <v>0</v>
          </cell>
        </row>
        <row r="117">
          <cell r="DT117">
            <v>0</v>
          </cell>
          <cell r="DU117">
            <v>0</v>
          </cell>
        </row>
        <row r="118">
          <cell r="DT118">
            <v>0</v>
          </cell>
        </row>
        <row r="119">
          <cell r="DT119">
            <v>0</v>
          </cell>
          <cell r="DU119">
            <v>0</v>
          </cell>
        </row>
        <row r="120">
          <cell r="DT120">
            <v>0</v>
          </cell>
        </row>
        <row r="121">
          <cell r="DT121">
            <v>0</v>
          </cell>
          <cell r="DU121">
            <v>0</v>
          </cell>
        </row>
        <row r="122">
          <cell r="DT122">
            <v>0</v>
          </cell>
        </row>
        <row r="123">
          <cell r="DT123">
            <v>0</v>
          </cell>
          <cell r="DU123">
            <v>0</v>
          </cell>
        </row>
        <row r="124">
          <cell r="DT124">
            <v>0</v>
          </cell>
        </row>
        <row r="125">
          <cell r="DT125">
            <v>0</v>
          </cell>
          <cell r="DU125">
            <v>0</v>
          </cell>
        </row>
        <row r="126">
          <cell r="DT126">
            <v>0</v>
          </cell>
        </row>
        <row r="127">
          <cell r="DT127">
            <v>0</v>
          </cell>
          <cell r="DU127">
            <v>0</v>
          </cell>
        </row>
        <row r="128">
          <cell r="DT128">
            <v>0</v>
          </cell>
        </row>
        <row r="129">
          <cell r="DT129">
            <v>0</v>
          </cell>
          <cell r="DU129">
            <v>0</v>
          </cell>
        </row>
        <row r="130">
          <cell r="DT130">
            <v>0</v>
          </cell>
        </row>
        <row r="131">
          <cell r="DT131">
            <v>0</v>
          </cell>
          <cell r="DU131">
            <v>0</v>
          </cell>
        </row>
        <row r="132">
          <cell r="DT132">
            <v>0</v>
          </cell>
        </row>
        <row r="133">
          <cell r="DU133">
            <v>0</v>
          </cell>
          <cell r="DV133">
            <v>0</v>
          </cell>
          <cell r="DW133">
            <v>0</v>
          </cell>
          <cell r="DX133">
            <v>0</v>
          </cell>
        </row>
        <row r="161">
          <cell r="Z161">
            <v>0</v>
          </cell>
          <cell r="AA161"/>
          <cell r="AB161"/>
          <cell r="AC161"/>
          <cell r="AD161"/>
          <cell r="AE161"/>
          <cell r="AF161"/>
          <cell r="AR161">
            <v>0</v>
          </cell>
          <cell r="AS161"/>
          <cell r="AT161"/>
          <cell r="AU161"/>
          <cell r="AV161"/>
          <cell r="AW161"/>
          <cell r="AX161"/>
        </row>
        <row r="164">
          <cell r="Z164">
            <v>0</v>
          </cell>
          <cell r="AA164"/>
          <cell r="AB164"/>
          <cell r="AC164"/>
          <cell r="AD164"/>
          <cell r="AE164"/>
          <cell r="AF164"/>
          <cell r="AR164">
            <v>0</v>
          </cell>
          <cell r="AS164"/>
          <cell r="AT164"/>
          <cell r="AU164"/>
          <cell r="AV164"/>
          <cell r="AW164"/>
          <cell r="AX164"/>
        </row>
        <row r="167">
          <cell r="Z167">
            <v>0</v>
          </cell>
          <cell r="AA167"/>
          <cell r="AB167"/>
          <cell r="AC167"/>
          <cell r="AD167"/>
          <cell r="AE167"/>
          <cell r="AF167"/>
          <cell r="AR167">
            <v>0</v>
          </cell>
          <cell r="AS167"/>
          <cell r="AT167"/>
          <cell r="AU167"/>
          <cell r="AV167"/>
          <cell r="AW167"/>
          <cell r="AX167"/>
        </row>
        <row r="170">
          <cell r="Z170">
            <v>0</v>
          </cell>
          <cell r="AA170"/>
          <cell r="AB170"/>
          <cell r="AC170"/>
          <cell r="AD170"/>
          <cell r="AE170"/>
          <cell r="AF170"/>
          <cell r="AR170">
            <v>0</v>
          </cell>
          <cell r="AS170"/>
          <cell r="AT170"/>
          <cell r="AU170"/>
          <cell r="AV170"/>
          <cell r="AW170"/>
          <cell r="AX170"/>
        </row>
        <row r="173">
          <cell r="Z173">
            <v>0</v>
          </cell>
          <cell r="AA173"/>
          <cell r="AB173"/>
          <cell r="AC173"/>
          <cell r="AD173"/>
          <cell r="AE173"/>
          <cell r="AF173"/>
          <cell r="AR173">
            <v>0</v>
          </cell>
          <cell r="AS173"/>
          <cell r="AT173"/>
          <cell r="AU173"/>
          <cell r="AV173"/>
          <cell r="AW173"/>
          <cell r="AX173"/>
        </row>
        <row r="176">
          <cell r="Z176">
            <v>0</v>
          </cell>
          <cell r="AA176"/>
          <cell r="AB176"/>
          <cell r="AC176"/>
          <cell r="AD176"/>
          <cell r="AE176"/>
          <cell r="AF176"/>
          <cell r="AR176">
            <v>0</v>
          </cell>
          <cell r="AS176"/>
          <cell r="AT176"/>
          <cell r="AU176"/>
          <cell r="AV176"/>
          <cell r="AW176"/>
          <cell r="AX176"/>
        </row>
        <row r="179">
          <cell r="Z179">
            <v>0</v>
          </cell>
          <cell r="AA179"/>
          <cell r="AB179"/>
          <cell r="AC179"/>
          <cell r="AD179"/>
          <cell r="AE179"/>
          <cell r="AF179"/>
          <cell r="AR179">
            <v>0</v>
          </cell>
          <cell r="AS179"/>
          <cell r="AT179"/>
          <cell r="AU179"/>
          <cell r="AV179"/>
          <cell r="AW179"/>
          <cell r="AX179"/>
        </row>
        <row r="182">
          <cell r="Z182">
            <v>0</v>
          </cell>
          <cell r="AA182"/>
          <cell r="AB182"/>
          <cell r="AC182"/>
          <cell r="AD182"/>
          <cell r="AE182"/>
          <cell r="AF182"/>
          <cell r="AR182">
            <v>0</v>
          </cell>
          <cell r="AS182"/>
          <cell r="AT182"/>
          <cell r="AU182"/>
          <cell r="AV182"/>
          <cell r="AW182"/>
          <cell r="AX182"/>
        </row>
        <row r="185">
          <cell r="Z185">
            <v>0</v>
          </cell>
          <cell r="AA185"/>
          <cell r="AB185"/>
          <cell r="AC185"/>
          <cell r="AD185"/>
          <cell r="AE185"/>
          <cell r="AF185"/>
          <cell r="AR185">
            <v>0</v>
          </cell>
          <cell r="AS185"/>
          <cell r="AT185"/>
          <cell r="AU185"/>
          <cell r="AV185"/>
          <cell r="AW185"/>
          <cell r="AX185"/>
        </row>
        <row r="235">
          <cell r="DT235">
            <v>0</v>
          </cell>
          <cell r="DU235">
            <v>0</v>
          </cell>
        </row>
        <row r="236">
          <cell r="DT236">
            <v>0</v>
          </cell>
        </row>
        <row r="237">
          <cell r="DT237">
            <v>0</v>
          </cell>
          <cell r="DU237">
            <v>0</v>
          </cell>
        </row>
        <row r="238">
          <cell r="DT238">
            <v>0</v>
          </cell>
        </row>
        <row r="239">
          <cell r="DT239">
            <v>0</v>
          </cell>
          <cell r="DU239">
            <v>0</v>
          </cell>
        </row>
        <row r="240">
          <cell r="DT240">
            <v>0</v>
          </cell>
        </row>
        <row r="241">
          <cell r="DT241">
            <v>0</v>
          </cell>
          <cell r="DU241">
            <v>0</v>
          </cell>
        </row>
        <row r="242">
          <cell r="DT242">
            <v>0</v>
          </cell>
        </row>
        <row r="243">
          <cell r="DT243">
            <v>0</v>
          </cell>
          <cell r="DU243">
            <v>0</v>
          </cell>
        </row>
        <row r="244">
          <cell r="DT244">
            <v>0</v>
          </cell>
        </row>
        <row r="245">
          <cell r="DT245">
            <v>0</v>
          </cell>
          <cell r="DU245">
            <v>0</v>
          </cell>
          <cell r="DV245">
            <v>0</v>
          </cell>
        </row>
        <row r="246">
          <cell r="DT246">
            <v>0</v>
          </cell>
        </row>
        <row r="247">
          <cell r="DT247">
            <v>0</v>
          </cell>
          <cell r="DU247">
            <v>0</v>
          </cell>
        </row>
        <row r="248">
          <cell r="DT248">
            <v>0</v>
          </cell>
        </row>
        <row r="249">
          <cell r="DT249">
            <v>0</v>
          </cell>
          <cell r="DU249">
            <v>0</v>
          </cell>
        </row>
        <row r="250">
          <cell r="DT250">
            <v>0</v>
          </cell>
        </row>
        <row r="251">
          <cell r="DT251">
            <v>0</v>
          </cell>
          <cell r="DU251">
            <v>0</v>
          </cell>
        </row>
        <row r="252">
          <cell r="DT252">
            <v>0</v>
          </cell>
        </row>
        <row r="253">
          <cell r="DT253">
            <v>0</v>
          </cell>
          <cell r="DU253">
            <v>0</v>
          </cell>
        </row>
        <row r="254">
          <cell r="DT254">
            <v>0</v>
          </cell>
        </row>
        <row r="255">
          <cell r="DT255">
            <v>0</v>
          </cell>
          <cell r="DU255">
            <v>0</v>
          </cell>
        </row>
        <row r="256">
          <cell r="DT256">
            <v>0</v>
          </cell>
        </row>
        <row r="257">
          <cell r="DT257">
            <v>0</v>
          </cell>
          <cell r="DU257">
            <v>0</v>
          </cell>
        </row>
        <row r="258">
          <cell r="DT258">
            <v>0</v>
          </cell>
        </row>
        <row r="259">
          <cell r="DT259">
            <v>0</v>
          </cell>
          <cell r="DU259">
            <v>0</v>
          </cell>
        </row>
        <row r="260">
          <cell r="DT260">
            <v>0</v>
          </cell>
        </row>
        <row r="261">
          <cell r="DT261">
            <v>0</v>
          </cell>
          <cell r="DU261">
            <v>0</v>
          </cell>
        </row>
        <row r="262">
          <cell r="DT262">
            <v>0</v>
          </cell>
        </row>
        <row r="263">
          <cell r="DT263">
            <v>0</v>
          </cell>
          <cell r="DU263">
            <v>0</v>
          </cell>
        </row>
        <row r="264">
          <cell r="DT264">
            <v>0</v>
          </cell>
        </row>
        <row r="265">
          <cell r="DT265">
            <v>0</v>
          </cell>
          <cell r="DU265">
            <v>0</v>
          </cell>
        </row>
        <row r="266">
          <cell r="DT266">
            <v>0</v>
          </cell>
        </row>
        <row r="267">
          <cell r="DT267">
            <v>0</v>
          </cell>
          <cell r="DU267">
            <v>0</v>
          </cell>
        </row>
        <row r="268">
          <cell r="DT268">
            <v>0</v>
          </cell>
        </row>
        <row r="269">
          <cell r="DT269">
            <v>0</v>
          </cell>
          <cell r="DU269">
            <v>0</v>
          </cell>
        </row>
        <row r="270">
          <cell r="DT270">
            <v>0</v>
          </cell>
        </row>
        <row r="271">
          <cell r="DT271">
            <v>0</v>
          </cell>
          <cell r="DU271">
            <v>0</v>
          </cell>
        </row>
        <row r="272">
          <cell r="DT272">
            <v>0</v>
          </cell>
        </row>
        <row r="273">
          <cell r="DT273">
            <v>0</v>
          </cell>
          <cell r="DU273">
            <v>0</v>
          </cell>
        </row>
        <row r="274">
          <cell r="DT274">
            <v>0</v>
          </cell>
        </row>
        <row r="275">
          <cell r="DU275">
            <v>0</v>
          </cell>
          <cell r="DV275">
            <v>0</v>
          </cell>
          <cell r="DW275">
            <v>0</v>
          </cell>
          <cell r="DX275">
            <v>0</v>
          </cell>
        </row>
      </sheetData>
      <sheetData sheetId="4">
        <row r="19">
          <cell r="Z19">
            <v>0</v>
          </cell>
          <cell r="AA19"/>
          <cell r="AB19"/>
          <cell r="AC19"/>
          <cell r="AD19"/>
          <cell r="AE19"/>
          <cell r="AF19"/>
          <cell r="AR19">
            <v>0</v>
          </cell>
          <cell r="AS19"/>
          <cell r="AT19"/>
          <cell r="AU19"/>
          <cell r="AV19"/>
          <cell r="AW19"/>
          <cell r="AX19"/>
        </row>
        <row r="22">
          <cell r="Z22">
            <v>0</v>
          </cell>
          <cell r="AA22"/>
          <cell r="AB22"/>
          <cell r="AC22"/>
          <cell r="AD22"/>
          <cell r="AE22"/>
          <cell r="AF22"/>
          <cell r="AR22">
            <v>0</v>
          </cell>
          <cell r="AS22"/>
          <cell r="AT22"/>
          <cell r="AU22"/>
          <cell r="AV22"/>
          <cell r="AW22"/>
          <cell r="AX22"/>
        </row>
        <row r="25">
          <cell r="Z25">
            <v>0</v>
          </cell>
          <cell r="AA25"/>
          <cell r="AB25"/>
          <cell r="AC25"/>
          <cell r="AD25"/>
          <cell r="AE25"/>
          <cell r="AF25"/>
          <cell r="AR25">
            <v>0</v>
          </cell>
          <cell r="AS25"/>
          <cell r="AT25"/>
          <cell r="AU25"/>
          <cell r="AV25"/>
          <cell r="AW25"/>
          <cell r="AX25"/>
        </row>
        <row r="28">
          <cell r="Z28">
            <v>0</v>
          </cell>
          <cell r="AA28"/>
          <cell r="AB28"/>
          <cell r="AC28"/>
          <cell r="AD28"/>
          <cell r="AE28"/>
          <cell r="AF28"/>
          <cell r="AR28">
            <v>0</v>
          </cell>
          <cell r="AS28"/>
          <cell r="AT28"/>
          <cell r="AU28"/>
          <cell r="AV28"/>
          <cell r="AW28"/>
          <cell r="AX28"/>
        </row>
        <row r="31">
          <cell r="Z31">
            <v>0</v>
          </cell>
          <cell r="AA31"/>
          <cell r="AB31"/>
          <cell r="AC31"/>
          <cell r="AD31"/>
          <cell r="AE31"/>
          <cell r="AF31"/>
          <cell r="AR31">
            <v>0</v>
          </cell>
          <cell r="AS31"/>
          <cell r="AT31"/>
          <cell r="AU31"/>
          <cell r="AV31"/>
          <cell r="AW31"/>
          <cell r="AX31"/>
        </row>
        <row r="34">
          <cell r="Z34">
            <v>0</v>
          </cell>
          <cell r="AA34"/>
          <cell r="AB34"/>
          <cell r="AC34"/>
          <cell r="AD34"/>
          <cell r="AE34"/>
          <cell r="AF34"/>
          <cell r="AR34">
            <v>0</v>
          </cell>
          <cell r="AS34"/>
          <cell r="AT34"/>
          <cell r="AU34"/>
          <cell r="AV34"/>
          <cell r="AW34"/>
          <cell r="AX34"/>
        </row>
        <row r="37">
          <cell r="Z37">
            <v>0</v>
          </cell>
          <cell r="AA37"/>
          <cell r="AB37"/>
          <cell r="AC37"/>
          <cell r="AD37"/>
          <cell r="AE37"/>
          <cell r="AF37"/>
          <cell r="AR37">
            <v>0</v>
          </cell>
          <cell r="AS37"/>
          <cell r="AT37"/>
          <cell r="AU37"/>
          <cell r="AV37"/>
          <cell r="AW37"/>
          <cell r="AX37"/>
        </row>
        <row r="40">
          <cell r="Z40">
            <v>0</v>
          </cell>
          <cell r="AA40"/>
          <cell r="AB40"/>
          <cell r="AC40"/>
          <cell r="AD40"/>
          <cell r="AE40"/>
          <cell r="AF40"/>
          <cell r="AR40">
            <v>0</v>
          </cell>
          <cell r="AS40"/>
          <cell r="AT40"/>
          <cell r="AU40"/>
          <cell r="AV40"/>
          <cell r="AW40"/>
          <cell r="AX40"/>
        </row>
        <row r="43">
          <cell r="Z43">
            <v>0</v>
          </cell>
          <cell r="AA43"/>
          <cell r="AB43"/>
          <cell r="AC43"/>
          <cell r="AD43"/>
          <cell r="AE43"/>
          <cell r="AF43"/>
          <cell r="AR43">
            <v>0</v>
          </cell>
          <cell r="AS43"/>
          <cell r="AT43"/>
          <cell r="AU43"/>
          <cell r="AV43"/>
          <cell r="AW43"/>
          <cell r="AX43"/>
        </row>
        <row r="93">
          <cell r="DT93">
            <v>0</v>
          </cell>
          <cell r="DU93">
            <v>0</v>
          </cell>
        </row>
        <row r="94">
          <cell r="DT94">
            <v>0</v>
          </cell>
        </row>
        <row r="95">
          <cell r="DT95">
            <v>0</v>
          </cell>
          <cell r="DU95">
            <v>0</v>
          </cell>
        </row>
        <row r="96">
          <cell r="DT96">
            <v>0</v>
          </cell>
        </row>
        <row r="97">
          <cell r="DT97">
            <v>0</v>
          </cell>
          <cell r="DU97">
            <v>0</v>
          </cell>
        </row>
        <row r="98">
          <cell r="DT98">
            <v>0</v>
          </cell>
        </row>
        <row r="99">
          <cell r="DT99">
            <v>0</v>
          </cell>
          <cell r="DU99">
            <v>0</v>
          </cell>
        </row>
        <row r="100">
          <cell r="DT100">
            <v>0</v>
          </cell>
        </row>
        <row r="101">
          <cell r="DT101">
            <v>0</v>
          </cell>
          <cell r="DU101">
            <v>0</v>
          </cell>
        </row>
        <row r="102">
          <cell r="DT102">
            <v>0</v>
          </cell>
        </row>
        <row r="103">
          <cell r="DT103">
            <v>0</v>
          </cell>
          <cell r="DU103">
            <v>0</v>
          </cell>
          <cell r="DV103">
            <v>0</v>
          </cell>
        </row>
        <row r="104">
          <cell r="DT104">
            <v>0</v>
          </cell>
        </row>
        <row r="105">
          <cell r="DT105">
            <v>0</v>
          </cell>
          <cell r="DU105">
            <v>0</v>
          </cell>
        </row>
        <row r="106">
          <cell r="DT106">
            <v>0</v>
          </cell>
        </row>
        <row r="107">
          <cell r="DT107">
            <v>0</v>
          </cell>
          <cell r="DU107">
            <v>0</v>
          </cell>
        </row>
        <row r="108">
          <cell r="DT108">
            <v>0</v>
          </cell>
        </row>
        <row r="109">
          <cell r="DT109">
            <v>0</v>
          </cell>
          <cell r="DU109">
            <v>0</v>
          </cell>
        </row>
        <row r="110">
          <cell r="DT110">
            <v>0</v>
          </cell>
        </row>
        <row r="111">
          <cell r="DT111">
            <v>0</v>
          </cell>
          <cell r="DU111">
            <v>0</v>
          </cell>
        </row>
        <row r="112">
          <cell r="DT112">
            <v>0</v>
          </cell>
        </row>
        <row r="113">
          <cell r="DT113">
            <v>0</v>
          </cell>
          <cell r="DU113">
            <v>0</v>
          </cell>
        </row>
        <row r="114">
          <cell r="DT114">
            <v>0</v>
          </cell>
        </row>
        <row r="115">
          <cell r="DT115">
            <v>0</v>
          </cell>
          <cell r="DU115">
            <v>0</v>
          </cell>
        </row>
        <row r="116">
          <cell r="DT116">
            <v>0</v>
          </cell>
        </row>
        <row r="117">
          <cell r="DT117">
            <v>0</v>
          </cell>
          <cell r="DU117">
            <v>0</v>
          </cell>
        </row>
        <row r="118">
          <cell r="DT118">
            <v>0</v>
          </cell>
        </row>
        <row r="119">
          <cell r="DT119">
            <v>0</v>
          </cell>
          <cell r="DU119">
            <v>0</v>
          </cell>
        </row>
        <row r="120">
          <cell r="DT120">
            <v>0</v>
          </cell>
        </row>
        <row r="121">
          <cell r="DT121">
            <v>0</v>
          </cell>
          <cell r="DU121">
            <v>0</v>
          </cell>
        </row>
        <row r="122">
          <cell r="DT122">
            <v>0</v>
          </cell>
        </row>
        <row r="123">
          <cell r="DT123">
            <v>0</v>
          </cell>
          <cell r="DU123">
            <v>0</v>
          </cell>
        </row>
        <row r="124">
          <cell r="DT124">
            <v>0</v>
          </cell>
        </row>
        <row r="125">
          <cell r="DT125">
            <v>0</v>
          </cell>
          <cell r="DU125">
            <v>0</v>
          </cell>
        </row>
        <row r="126">
          <cell r="DT126">
            <v>0</v>
          </cell>
        </row>
        <row r="127">
          <cell r="DT127">
            <v>0</v>
          </cell>
          <cell r="DU127">
            <v>0</v>
          </cell>
        </row>
        <row r="128">
          <cell r="DT128">
            <v>0</v>
          </cell>
        </row>
        <row r="129">
          <cell r="DT129">
            <v>0</v>
          </cell>
          <cell r="DU129">
            <v>0</v>
          </cell>
        </row>
        <row r="130">
          <cell r="DT130">
            <v>0</v>
          </cell>
        </row>
        <row r="131">
          <cell r="DT131">
            <v>0</v>
          </cell>
          <cell r="DU131">
            <v>0</v>
          </cell>
        </row>
        <row r="132">
          <cell r="DT132">
            <v>0</v>
          </cell>
        </row>
        <row r="133">
          <cell r="DU133">
            <v>0</v>
          </cell>
          <cell r="DV133">
            <v>0</v>
          </cell>
          <cell r="DW133">
            <v>0</v>
          </cell>
          <cell r="DX133">
            <v>0</v>
          </cell>
        </row>
        <row r="161">
          <cell r="Z161">
            <v>0</v>
          </cell>
          <cell r="AA161"/>
          <cell r="AB161"/>
          <cell r="AC161"/>
          <cell r="AD161"/>
          <cell r="AE161"/>
          <cell r="AF161"/>
          <cell r="AR161">
            <v>0</v>
          </cell>
          <cell r="AS161"/>
          <cell r="AT161"/>
          <cell r="AU161"/>
          <cell r="AV161"/>
          <cell r="AW161"/>
          <cell r="AX161"/>
        </row>
        <row r="164">
          <cell r="Z164">
            <v>0</v>
          </cell>
          <cell r="AA164"/>
          <cell r="AB164"/>
          <cell r="AC164"/>
          <cell r="AD164"/>
          <cell r="AE164"/>
          <cell r="AF164"/>
          <cell r="AR164">
            <v>0</v>
          </cell>
          <cell r="AS164"/>
          <cell r="AT164"/>
          <cell r="AU164"/>
          <cell r="AV164"/>
          <cell r="AW164"/>
          <cell r="AX164"/>
        </row>
        <row r="167">
          <cell r="Z167">
            <v>0</v>
          </cell>
          <cell r="AA167"/>
          <cell r="AB167"/>
          <cell r="AC167"/>
          <cell r="AD167"/>
          <cell r="AE167"/>
          <cell r="AF167"/>
          <cell r="AR167">
            <v>0</v>
          </cell>
          <cell r="AS167"/>
          <cell r="AT167"/>
          <cell r="AU167"/>
          <cell r="AV167"/>
          <cell r="AW167"/>
          <cell r="AX167"/>
        </row>
        <row r="170">
          <cell r="Z170">
            <v>0</v>
          </cell>
          <cell r="AA170"/>
          <cell r="AB170"/>
          <cell r="AC170"/>
          <cell r="AD170"/>
          <cell r="AE170"/>
          <cell r="AF170"/>
          <cell r="AR170">
            <v>0</v>
          </cell>
          <cell r="AS170"/>
          <cell r="AT170"/>
          <cell r="AU170"/>
          <cell r="AV170"/>
          <cell r="AW170"/>
          <cell r="AX170"/>
        </row>
        <row r="173">
          <cell r="Z173">
            <v>0</v>
          </cell>
          <cell r="AA173"/>
          <cell r="AB173"/>
          <cell r="AC173"/>
          <cell r="AD173"/>
          <cell r="AE173"/>
          <cell r="AF173"/>
          <cell r="AR173">
            <v>0</v>
          </cell>
          <cell r="AS173"/>
          <cell r="AT173"/>
          <cell r="AU173"/>
          <cell r="AV173"/>
          <cell r="AW173"/>
          <cell r="AX173"/>
        </row>
        <row r="176">
          <cell r="Z176">
            <v>0</v>
          </cell>
          <cell r="AA176"/>
          <cell r="AB176"/>
          <cell r="AC176"/>
          <cell r="AD176"/>
          <cell r="AE176"/>
          <cell r="AF176"/>
          <cell r="AR176">
            <v>0</v>
          </cell>
          <cell r="AS176"/>
          <cell r="AT176"/>
          <cell r="AU176"/>
          <cell r="AV176"/>
          <cell r="AW176"/>
          <cell r="AX176"/>
        </row>
        <row r="179">
          <cell r="Z179">
            <v>0</v>
          </cell>
          <cell r="AA179"/>
          <cell r="AB179"/>
          <cell r="AC179"/>
          <cell r="AD179"/>
          <cell r="AE179"/>
          <cell r="AF179"/>
          <cell r="AR179">
            <v>0</v>
          </cell>
          <cell r="AS179"/>
          <cell r="AT179"/>
          <cell r="AU179"/>
          <cell r="AV179"/>
          <cell r="AW179"/>
          <cell r="AX179"/>
        </row>
        <row r="182">
          <cell r="Z182">
            <v>0</v>
          </cell>
          <cell r="AA182"/>
          <cell r="AB182"/>
          <cell r="AC182"/>
          <cell r="AD182"/>
          <cell r="AE182"/>
          <cell r="AF182"/>
          <cell r="AR182">
            <v>0</v>
          </cell>
          <cell r="AS182"/>
          <cell r="AT182"/>
          <cell r="AU182"/>
          <cell r="AV182"/>
          <cell r="AW182"/>
          <cell r="AX182"/>
        </row>
        <row r="185">
          <cell r="Z185">
            <v>0</v>
          </cell>
          <cell r="AA185"/>
          <cell r="AB185"/>
          <cell r="AC185"/>
          <cell r="AD185"/>
          <cell r="AE185"/>
          <cell r="AF185"/>
          <cell r="AR185">
            <v>0</v>
          </cell>
          <cell r="AS185"/>
          <cell r="AT185"/>
          <cell r="AU185"/>
          <cell r="AV185"/>
          <cell r="AW185"/>
          <cell r="AX185"/>
        </row>
        <row r="235">
          <cell r="DT235">
            <v>0</v>
          </cell>
          <cell r="DU235">
            <v>0</v>
          </cell>
        </row>
        <row r="236">
          <cell r="DT236">
            <v>0</v>
          </cell>
        </row>
        <row r="237">
          <cell r="DT237">
            <v>0</v>
          </cell>
          <cell r="DU237">
            <v>0</v>
          </cell>
        </row>
        <row r="238">
          <cell r="DT238">
            <v>0</v>
          </cell>
        </row>
        <row r="239">
          <cell r="DT239">
            <v>0</v>
          </cell>
          <cell r="DU239">
            <v>0</v>
          </cell>
        </row>
        <row r="240">
          <cell r="DT240">
            <v>0</v>
          </cell>
        </row>
        <row r="241">
          <cell r="DT241">
            <v>0</v>
          </cell>
          <cell r="DU241">
            <v>0</v>
          </cell>
        </row>
        <row r="242">
          <cell r="DT242">
            <v>0</v>
          </cell>
        </row>
        <row r="243">
          <cell r="DT243">
            <v>0</v>
          </cell>
          <cell r="DU243">
            <v>0</v>
          </cell>
        </row>
        <row r="244">
          <cell r="DT244">
            <v>0</v>
          </cell>
        </row>
        <row r="245">
          <cell r="DT245">
            <v>0</v>
          </cell>
          <cell r="DU245">
            <v>0</v>
          </cell>
          <cell r="DV245">
            <v>0</v>
          </cell>
        </row>
        <row r="246">
          <cell r="DT246">
            <v>0</v>
          </cell>
        </row>
        <row r="247">
          <cell r="DT247">
            <v>0</v>
          </cell>
          <cell r="DU247">
            <v>0</v>
          </cell>
        </row>
        <row r="248">
          <cell r="DT248">
            <v>0</v>
          </cell>
        </row>
        <row r="249">
          <cell r="DT249">
            <v>0</v>
          </cell>
          <cell r="DU249">
            <v>0</v>
          </cell>
        </row>
        <row r="250">
          <cell r="DT250">
            <v>0</v>
          </cell>
        </row>
        <row r="251">
          <cell r="DT251">
            <v>0</v>
          </cell>
          <cell r="DU251">
            <v>0</v>
          </cell>
        </row>
        <row r="252">
          <cell r="DT252">
            <v>0</v>
          </cell>
        </row>
        <row r="253">
          <cell r="DT253">
            <v>0</v>
          </cell>
          <cell r="DU253">
            <v>0</v>
          </cell>
        </row>
        <row r="254">
          <cell r="DT254">
            <v>0</v>
          </cell>
        </row>
        <row r="255">
          <cell r="DT255">
            <v>0</v>
          </cell>
          <cell r="DU255">
            <v>0</v>
          </cell>
        </row>
        <row r="256">
          <cell r="DT256">
            <v>0</v>
          </cell>
        </row>
        <row r="257">
          <cell r="DT257">
            <v>0</v>
          </cell>
          <cell r="DU257">
            <v>0</v>
          </cell>
        </row>
        <row r="258">
          <cell r="DT258">
            <v>0</v>
          </cell>
        </row>
        <row r="259">
          <cell r="DT259">
            <v>0</v>
          </cell>
          <cell r="DU259">
            <v>0</v>
          </cell>
        </row>
        <row r="260">
          <cell r="DT260">
            <v>0</v>
          </cell>
        </row>
        <row r="261">
          <cell r="DT261">
            <v>0</v>
          </cell>
          <cell r="DU261">
            <v>0</v>
          </cell>
        </row>
        <row r="262">
          <cell r="DT262">
            <v>0</v>
          </cell>
        </row>
        <row r="263">
          <cell r="DT263">
            <v>0</v>
          </cell>
          <cell r="DU263">
            <v>0</v>
          </cell>
        </row>
        <row r="264">
          <cell r="DT264">
            <v>0</v>
          </cell>
        </row>
        <row r="265">
          <cell r="DT265">
            <v>0</v>
          </cell>
          <cell r="DU265">
            <v>0</v>
          </cell>
        </row>
        <row r="266">
          <cell r="DT266">
            <v>0</v>
          </cell>
        </row>
        <row r="267">
          <cell r="DT267">
            <v>0</v>
          </cell>
          <cell r="DU267">
            <v>0</v>
          </cell>
        </row>
        <row r="268">
          <cell r="DT268">
            <v>0</v>
          </cell>
        </row>
        <row r="269">
          <cell r="DT269">
            <v>0</v>
          </cell>
          <cell r="DU269">
            <v>0</v>
          </cell>
        </row>
        <row r="270">
          <cell r="DT270">
            <v>0</v>
          </cell>
        </row>
        <row r="271">
          <cell r="DT271">
            <v>0</v>
          </cell>
          <cell r="DU271">
            <v>0</v>
          </cell>
        </row>
        <row r="272">
          <cell r="DT272">
            <v>0</v>
          </cell>
        </row>
        <row r="273">
          <cell r="DT273">
            <v>0</v>
          </cell>
          <cell r="DU273">
            <v>0</v>
          </cell>
        </row>
        <row r="274">
          <cell r="DT274">
            <v>0</v>
          </cell>
        </row>
        <row r="275">
          <cell r="DU275">
            <v>0</v>
          </cell>
          <cell r="DV275">
            <v>0</v>
          </cell>
          <cell r="DW275">
            <v>0</v>
          </cell>
          <cell r="DX275">
            <v>0</v>
          </cell>
        </row>
      </sheetData>
      <sheetData sheetId="5">
        <row r="19">
          <cell r="Z19">
            <v>0</v>
          </cell>
          <cell r="AA19"/>
          <cell r="AB19"/>
          <cell r="AC19"/>
          <cell r="AD19"/>
          <cell r="AE19"/>
          <cell r="AF19"/>
          <cell r="AR19">
            <v>0</v>
          </cell>
          <cell r="AS19"/>
          <cell r="AT19"/>
          <cell r="AU19"/>
          <cell r="AV19"/>
          <cell r="AW19"/>
          <cell r="AX19"/>
        </row>
        <row r="22">
          <cell r="Z22">
            <v>0</v>
          </cell>
          <cell r="AA22"/>
          <cell r="AB22"/>
          <cell r="AC22"/>
          <cell r="AD22"/>
          <cell r="AE22"/>
          <cell r="AF22"/>
          <cell r="AR22">
            <v>0</v>
          </cell>
          <cell r="AS22"/>
          <cell r="AT22"/>
          <cell r="AU22"/>
          <cell r="AV22"/>
          <cell r="AW22"/>
          <cell r="AX22"/>
        </row>
        <row r="25">
          <cell r="Z25">
            <v>0</v>
          </cell>
          <cell r="AA25"/>
          <cell r="AB25"/>
          <cell r="AC25"/>
          <cell r="AD25"/>
          <cell r="AE25"/>
          <cell r="AF25"/>
          <cell r="AR25">
            <v>0</v>
          </cell>
          <cell r="AS25"/>
          <cell r="AT25"/>
          <cell r="AU25"/>
          <cell r="AV25"/>
          <cell r="AW25"/>
          <cell r="AX25"/>
        </row>
        <row r="28">
          <cell r="Z28">
            <v>0</v>
          </cell>
          <cell r="AA28"/>
          <cell r="AB28"/>
          <cell r="AC28"/>
          <cell r="AD28"/>
          <cell r="AE28"/>
          <cell r="AF28"/>
          <cell r="AR28">
            <v>0</v>
          </cell>
          <cell r="AS28"/>
          <cell r="AT28"/>
          <cell r="AU28"/>
          <cell r="AV28"/>
          <cell r="AW28"/>
          <cell r="AX28"/>
        </row>
        <row r="31">
          <cell r="Z31">
            <v>0</v>
          </cell>
          <cell r="AA31"/>
          <cell r="AB31"/>
          <cell r="AC31"/>
          <cell r="AD31"/>
          <cell r="AE31"/>
          <cell r="AF31"/>
          <cell r="AR31">
            <v>0</v>
          </cell>
          <cell r="AS31"/>
          <cell r="AT31"/>
          <cell r="AU31"/>
          <cell r="AV31"/>
          <cell r="AW31"/>
          <cell r="AX31"/>
        </row>
        <row r="34">
          <cell r="Z34">
            <v>0</v>
          </cell>
          <cell r="AA34"/>
          <cell r="AB34"/>
          <cell r="AC34"/>
          <cell r="AD34"/>
          <cell r="AE34"/>
          <cell r="AF34"/>
          <cell r="AR34">
            <v>0</v>
          </cell>
          <cell r="AS34"/>
          <cell r="AT34"/>
          <cell r="AU34"/>
          <cell r="AV34"/>
          <cell r="AW34"/>
          <cell r="AX34"/>
        </row>
        <row r="37">
          <cell r="Z37">
            <v>0</v>
          </cell>
          <cell r="AA37"/>
          <cell r="AB37"/>
          <cell r="AC37"/>
          <cell r="AD37"/>
          <cell r="AE37"/>
          <cell r="AF37"/>
          <cell r="AR37">
            <v>0</v>
          </cell>
          <cell r="AS37"/>
          <cell r="AT37"/>
          <cell r="AU37"/>
          <cell r="AV37"/>
          <cell r="AW37"/>
          <cell r="AX37"/>
        </row>
        <row r="40">
          <cell r="Z40">
            <v>0</v>
          </cell>
          <cell r="AA40"/>
          <cell r="AB40"/>
          <cell r="AC40"/>
          <cell r="AD40"/>
          <cell r="AE40"/>
          <cell r="AF40"/>
          <cell r="AR40">
            <v>0</v>
          </cell>
          <cell r="AS40"/>
          <cell r="AT40"/>
          <cell r="AU40"/>
          <cell r="AV40"/>
          <cell r="AW40"/>
          <cell r="AX40"/>
        </row>
        <row r="43">
          <cell r="Z43">
            <v>0</v>
          </cell>
          <cell r="AA43"/>
          <cell r="AB43"/>
          <cell r="AC43"/>
          <cell r="AD43"/>
          <cell r="AE43"/>
          <cell r="AF43"/>
          <cell r="AR43">
            <v>0</v>
          </cell>
          <cell r="AS43"/>
          <cell r="AT43"/>
          <cell r="AU43"/>
          <cell r="AV43"/>
          <cell r="AW43"/>
          <cell r="AX43"/>
        </row>
        <row r="93">
          <cell r="DT93">
            <v>0</v>
          </cell>
          <cell r="DU93">
            <v>0</v>
          </cell>
        </row>
        <row r="94">
          <cell r="DT94">
            <v>0</v>
          </cell>
        </row>
        <row r="95">
          <cell r="DT95">
            <v>0</v>
          </cell>
          <cell r="DU95">
            <v>0</v>
          </cell>
        </row>
        <row r="96">
          <cell r="DT96">
            <v>0</v>
          </cell>
        </row>
        <row r="97">
          <cell r="DT97">
            <v>0</v>
          </cell>
          <cell r="DU97">
            <v>0</v>
          </cell>
        </row>
        <row r="98">
          <cell r="DT98">
            <v>0</v>
          </cell>
        </row>
        <row r="99">
          <cell r="DT99">
            <v>0</v>
          </cell>
          <cell r="DU99">
            <v>0</v>
          </cell>
        </row>
        <row r="100">
          <cell r="DT100">
            <v>0</v>
          </cell>
        </row>
        <row r="101">
          <cell r="DT101">
            <v>0</v>
          </cell>
          <cell r="DU101">
            <v>0</v>
          </cell>
        </row>
        <row r="102">
          <cell r="DT102">
            <v>0</v>
          </cell>
        </row>
        <row r="103">
          <cell r="DT103">
            <v>0</v>
          </cell>
          <cell r="DU103">
            <v>0</v>
          </cell>
          <cell r="DV103">
            <v>0</v>
          </cell>
        </row>
        <row r="104">
          <cell r="DT104">
            <v>0</v>
          </cell>
        </row>
        <row r="105">
          <cell r="DT105">
            <v>0</v>
          </cell>
          <cell r="DU105">
            <v>0</v>
          </cell>
        </row>
        <row r="106">
          <cell r="DT106">
            <v>0</v>
          </cell>
        </row>
        <row r="107">
          <cell r="DT107">
            <v>0</v>
          </cell>
          <cell r="DU107">
            <v>0</v>
          </cell>
        </row>
        <row r="108">
          <cell r="DT108">
            <v>0</v>
          </cell>
        </row>
        <row r="109">
          <cell r="DT109">
            <v>0</v>
          </cell>
          <cell r="DU109">
            <v>0</v>
          </cell>
        </row>
        <row r="110">
          <cell r="DT110">
            <v>0</v>
          </cell>
        </row>
        <row r="111">
          <cell r="DT111">
            <v>0</v>
          </cell>
          <cell r="DU111">
            <v>0</v>
          </cell>
        </row>
        <row r="112">
          <cell r="DT112">
            <v>0</v>
          </cell>
        </row>
        <row r="113">
          <cell r="DT113">
            <v>0</v>
          </cell>
          <cell r="DU113">
            <v>0</v>
          </cell>
        </row>
        <row r="114">
          <cell r="DT114">
            <v>0</v>
          </cell>
        </row>
        <row r="115">
          <cell r="DT115">
            <v>0</v>
          </cell>
          <cell r="DU115">
            <v>0</v>
          </cell>
        </row>
        <row r="116">
          <cell r="DT116">
            <v>0</v>
          </cell>
        </row>
        <row r="117">
          <cell r="DT117">
            <v>0</v>
          </cell>
          <cell r="DU117">
            <v>0</v>
          </cell>
        </row>
        <row r="118">
          <cell r="DT118">
            <v>0</v>
          </cell>
        </row>
        <row r="119">
          <cell r="DT119">
            <v>0</v>
          </cell>
          <cell r="DU119">
            <v>0</v>
          </cell>
        </row>
        <row r="120">
          <cell r="DT120">
            <v>0</v>
          </cell>
        </row>
        <row r="121">
          <cell r="DT121">
            <v>0</v>
          </cell>
          <cell r="DU121">
            <v>0</v>
          </cell>
        </row>
        <row r="122">
          <cell r="DT122">
            <v>0</v>
          </cell>
        </row>
        <row r="123">
          <cell r="DT123">
            <v>0</v>
          </cell>
          <cell r="DU123">
            <v>0</v>
          </cell>
        </row>
        <row r="124">
          <cell r="DT124">
            <v>0</v>
          </cell>
        </row>
        <row r="125">
          <cell r="DT125">
            <v>0</v>
          </cell>
          <cell r="DU125">
            <v>0</v>
          </cell>
        </row>
        <row r="126">
          <cell r="DT126">
            <v>0</v>
          </cell>
        </row>
        <row r="127">
          <cell r="DT127">
            <v>0</v>
          </cell>
          <cell r="DU127">
            <v>0</v>
          </cell>
        </row>
        <row r="128">
          <cell r="DT128">
            <v>0</v>
          </cell>
        </row>
        <row r="129">
          <cell r="DT129">
            <v>0</v>
          </cell>
          <cell r="DU129">
            <v>0</v>
          </cell>
        </row>
        <row r="130">
          <cell r="DT130">
            <v>0</v>
          </cell>
        </row>
        <row r="131">
          <cell r="DT131">
            <v>0</v>
          </cell>
          <cell r="DU131">
            <v>0</v>
          </cell>
        </row>
        <row r="132">
          <cell r="DT132">
            <v>0</v>
          </cell>
        </row>
        <row r="133">
          <cell r="DU133">
            <v>0</v>
          </cell>
          <cell r="DV133">
            <v>0</v>
          </cell>
          <cell r="DW133">
            <v>0</v>
          </cell>
          <cell r="DX133">
            <v>0</v>
          </cell>
        </row>
        <row r="161">
          <cell r="Z161">
            <v>0</v>
          </cell>
          <cell r="AA161"/>
          <cell r="AB161"/>
          <cell r="AC161"/>
          <cell r="AD161"/>
          <cell r="AE161"/>
          <cell r="AF161"/>
          <cell r="AR161">
            <v>0</v>
          </cell>
          <cell r="AS161"/>
          <cell r="AT161"/>
          <cell r="AU161"/>
          <cell r="AV161"/>
          <cell r="AW161"/>
          <cell r="AX161"/>
        </row>
        <row r="164">
          <cell r="Z164">
            <v>0</v>
          </cell>
          <cell r="AA164"/>
          <cell r="AB164"/>
          <cell r="AC164"/>
          <cell r="AD164"/>
          <cell r="AE164"/>
          <cell r="AF164"/>
          <cell r="AR164">
            <v>0</v>
          </cell>
          <cell r="AS164"/>
          <cell r="AT164"/>
          <cell r="AU164"/>
          <cell r="AV164"/>
          <cell r="AW164"/>
          <cell r="AX164"/>
        </row>
        <row r="167">
          <cell r="Z167">
            <v>0</v>
          </cell>
          <cell r="AA167"/>
          <cell r="AB167"/>
          <cell r="AC167"/>
          <cell r="AD167"/>
          <cell r="AE167"/>
          <cell r="AF167"/>
          <cell r="AR167">
            <v>0</v>
          </cell>
          <cell r="AS167"/>
          <cell r="AT167"/>
          <cell r="AU167"/>
          <cell r="AV167"/>
          <cell r="AW167"/>
          <cell r="AX167"/>
        </row>
        <row r="170">
          <cell r="Z170">
            <v>0</v>
          </cell>
          <cell r="AA170"/>
          <cell r="AB170"/>
          <cell r="AC170"/>
          <cell r="AD170"/>
          <cell r="AE170"/>
          <cell r="AF170"/>
          <cell r="AR170">
            <v>0</v>
          </cell>
          <cell r="AS170"/>
          <cell r="AT170"/>
          <cell r="AU170"/>
          <cell r="AV170"/>
          <cell r="AW170"/>
          <cell r="AX170"/>
        </row>
        <row r="173">
          <cell r="Z173">
            <v>0</v>
          </cell>
          <cell r="AA173"/>
          <cell r="AB173"/>
          <cell r="AC173"/>
          <cell r="AD173"/>
          <cell r="AE173"/>
          <cell r="AF173"/>
          <cell r="AR173">
            <v>0</v>
          </cell>
          <cell r="AS173"/>
          <cell r="AT173"/>
          <cell r="AU173"/>
          <cell r="AV173"/>
          <cell r="AW173"/>
          <cell r="AX173"/>
        </row>
        <row r="176">
          <cell r="Z176">
            <v>0</v>
          </cell>
          <cell r="AA176"/>
          <cell r="AB176"/>
          <cell r="AC176"/>
          <cell r="AD176"/>
          <cell r="AE176"/>
          <cell r="AF176"/>
          <cell r="AR176">
            <v>0</v>
          </cell>
          <cell r="AS176"/>
          <cell r="AT176"/>
          <cell r="AU176"/>
          <cell r="AV176"/>
          <cell r="AW176"/>
          <cell r="AX176"/>
        </row>
        <row r="179">
          <cell r="Z179">
            <v>0</v>
          </cell>
          <cell r="AA179"/>
          <cell r="AB179"/>
          <cell r="AC179"/>
          <cell r="AD179"/>
          <cell r="AE179"/>
          <cell r="AF179"/>
          <cell r="AR179">
            <v>0</v>
          </cell>
          <cell r="AS179"/>
          <cell r="AT179"/>
          <cell r="AU179"/>
          <cell r="AV179"/>
          <cell r="AW179"/>
          <cell r="AX179"/>
        </row>
        <row r="182">
          <cell r="Z182">
            <v>0</v>
          </cell>
          <cell r="AA182"/>
          <cell r="AB182"/>
          <cell r="AC182"/>
          <cell r="AD182"/>
          <cell r="AE182"/>
          <cell r="AF182"/>
          <cell r="AR182">
            <v>0</v>
          </cell>
          <cell r="AS182"/>
          <cell r="AT182"/>
          <cell r="AU182"/>
          <cell r="AV182"/>
          <cell r="AW182"/>
          <cell r="AX182"/>
        </row>
        <row r="185">
          <cell r="Z185">
            <v>0</v>
          </cell>
          <cell r="AA185"/>
          <cell r="AB185"/>
          <cell r="AC185"/>
          <cell r="AD185"/>
          <cell r="AE185"/>
          <cell r="AF185"/>
          <cell r="AR185">
            <v>0</v>
          </cell>
          <cell r="AS185"/>
          <cell r="AT185"/>
          <cell r="AU185"/>
          <cell r="AV185"/>
          <cell r="AW185"/>
          <cell r="AX185"/>
        </row>
        <row r="235">
          <cell r="DT235">
            <v>0</v>
          </cell>
          <cell r="DU235">
            <v>0</v>
          </cell>
        </row>
        <row r="236">
          <cell r="DT236">
            <v>0</v>
          </cell>
        </row>
        <row r="237">
          <cell r="DT237">
            <v>0</v>
          </cell>
          <cell r="DU237">
            <v>0</v>
          </cell>
        </row>
        <row r="238">
          <cell r="DT238">
            <v>0</v>
          </cell>
        </row>
        <row r="239">
          <cell r="DT239">
            <v>0</v>
          </cell>
          <cell r="DU239">
            <v>0</v>
          </cell>
        </row>
        <row r="240">
          <cell r="DT240">
            <v>0</v>
          </cell>
        </row>
        <row r="241">
          <cell r="DT241">
            <v>0</v>
          </cell>
          <cell r="DU241">
            <v>0</v>
          </cell>
        </row>
        <row r="242">
          <cell r="DT242">
            <v>0</v>
          </cell>
        </row>
        <row r="243">
          <cell r="DT243">
            <v>0</v>
          </cell>
          <cell r="DU243">
            <v>0</v>
          </cell>
        </row>
        <row r="244">
          <cell r="DT244">
            <v>0</v>
          </cell>
        </row>
        <row r="245">
          <cell r="DT245">
            <v>0</v>
          </cell>
          <cell r="DU245">
            <v>0</v>
          </cell>
          <cell r="DV245">
            <v>0</v>
          </cell>
        </row>
        <row r="246">
          <cell r="DT246">
            <v>0</v>
          </cell>
        </row>
        <row r="247">
          <cell r="DT247">
            <v>0</v>
          </cell>
          <cell r="DU247">
            <v>0</v>
          </cell>
        </row>
        <row r="248">
          <cell r="DT248">
            <v>0</v>
          </cell>
        </row>
        <row r="249">
          <cell r="DT249">
            <v>0</v>
          </cell>
          <cell r="DU249">
            <v>0</v>
          </cell>
        </row>
        <row r="250">
          <cell r="DT250">
            <v>0</v>
          </cell>
        </row>
        <row r="251">
          <cell r="DT251">
            <v>0</v>
          </cell>
          <cell r="DU251">
            <v>0</v>
          </cell>
        </row>
        <row r="252">
          <cell r="DT252">
            <v>0</v>
          </cell>
        </row>
        <row r="253">
          <cell r="DT253">
            <v>0</v>
          </cell>
          <cell r="DU253">
            <v>0</v>
          </cell>
        </row>
        <row r="254">
          <cell r="DT254">
            <v>0</v>
          </cell>
        </row>
        <row r="255">
          <cell r="DT255">
            <v>0</v>
          </cell>
          <cell r="DU255">
            <v>0</v>
          </cell>
        </row>
        <row r="256">
          <cell r="DT256">
            <v>0</v>
          </cell>
        </row>
        <row r="257">
          <cell r="DT257">
            <v>0</v>
          </cell>
          <cell r="DU257">
            <v>0</v>
          </cell>
        </row>
        <row r="258">
          <cell r="DT258">
            <v>0</v>
          </cell>
        </row>
        <row r="259">
          <cell r="DT259">
            <v>0</v>
          </cell>
          <cell r="DU259">
            <v>0</v>
          </cell>
        </row>
        <row r="260">
          <cell r="DT260">
            <v>0</v>
          </cell>
        </row>
        <row r="261">
          <cell r="DT261">
            <v>0</v>
          </cell>
          <cell r="DU261">
            <v>0</v>
          </cell>
        </row>
        <row r="262">
          <cell r="DT262">
            <v>0</v>
          </cell>
        </row>
        <row r="263">
          <cell r="DT263">
            <v>0</v>
          </cell>
          <cell r="DU263">
            <v>0</v>
          </cell>
        </row>
        <row r="264">
          <cell r="DT264">
            <v>0</v>
          </cell>
        </row>
        <row r="265">
          <cell r="DT265">
            <v>0</v>
          </cell>
          <cell r="DU265">
            <v>0</v>
          </cell>
        </row>
        <row r="266">
          <cell r="DT266">
            <v>0</v>
          </cell>
        </row>
        <row r="267">
          <cell r="DT267">
            <v>0</v>
          </cell>
          <cell r="DU267">
            <v>0</v>
          </cell>
        </row>
        <row r="268">
          <cell r="DT268">
            <v>0</v>
          </cell>
        </row>
        <row r="269">
          <cell r="DT269">
            <v>0</v>
          </cell>
          <cell r="DU269">
            <v>0</v>
          </cell>
        </row>
        <row r="270">
          <cell r="DT270">
            <v>0</v>
          </cell>
        </row>
        <row r="271">
          <cell r="DT271">
            <v>0</v>
          </cell>
          <cell r="DU271">
            <v>0</v>
          </cell>
        </row>
        <row r="272">
          <cell r="DT272">
            <v>0</v>
          </cell>
        </row>
        <row r="273">
          <cell r="DT273">
            <v>0</v>
          </cell>
          <cell r="DU273">
            <v>0</v>
          </cell>
        </row>
        <row r="274">
          <cell r="DT274">
            <v>0</v>
          </cell>
        </row>
        <row r="275">
          <cell r="DU275">
            <v>0</v>
          </cell>
          <cell r="DV275">
            <v>0</v>
          </cell>
          <cell r="DW275">
            <v>0</v>
          </cell>
          <cell r="DX275">
            <v>0</v>
          </cell>
        </row>
      </sheetData>
      <sheetData sheetId="6">
        <row r="19">
          <cell r="Z19">
            <v>0</v>
          </cell>
          <cell r="AA19"/>
          <cell r="AB19"/>
          <cell r="AC19"/>
          <cell r="AD19"/>
          <cell r="AE19"/>
          <cell r="AF19"/>
          <cell r="AR19">
            <v>0</v>
          </cell>
          <cell r="AS19"/>
          <cell r="AT19"/>
          <cell r="AU19"/>
          <cell r="AV19"/>
          <cell r="AW19"/>
          <cell r="AX19"/>
        </row>
        <row r="22">
          <cell r="Z22">
            <v>0</v>
          </cell>
          <cell r="AA22"/>
          <cell r="AB22"/>
          <cell r="AC22"/>
          <cell r="AD22"/>
          <cell r="AE22"/>
          <cell r="AF22"/>
          <cell r="AR22">
            <v>0</v>
          </cell>
          <cell r="AS22"/>
          <cell r="AT22"/>
          <cell r="AU22"/>
          <cell r="AV22"/>
          <cell r="AW22"/>
          <cell r="AX22"/>
        </row>
        <row r="25">
          <cell r="Z25">
            <v>0</v>
          </cell>
          <cell r="AA25"/>
          <cell r="AB25"/>
          <cell r="AC25"/>
          <cell r="AD25"/>
          <cell r="AE25"/>
          <cell r="AF25"/>
          <cell r="AR25">
            <v>0</v>
          </cell>
          <cell r="AS25"/>
          <cell r="AT25"/>
          <cell r="AU25"/>
          <cell r="AV25"/>
          <cell r="AW25"/>
          <cell r="AX25"/>
        </row>
        <row r="28">
          <cell r="Z28">
            <v>0</v>
          </cell>
          <cell r="AA28"/>
          <cell r="AB28"/>
          <cell r="AC28"/>
          <cell r="AD28"/>
          <cell r="AE28"/>
          <cell r="AF28"/>
          <cell r="AR28">
            <v>0</v>
          </cell>
          <cell r="AS28"/>
          <cell r="AT28"/>
          <cell r="AU28"/>
          <cell r="AV28"/>
          <cell r="AW28"/>
          <cell r="AX28"/>
        </row>
        <row r="31">
          <cell r="Z31">
            <v>0</v>
          </cell>
          <cell r="AA31"/>
          <cell r="AB31"/>
          <cell r="AC31"/>
          <cell r="AD31"/>
          <cell r="AE31"/>
          <cell r="AF31"/>
          <cell r="AR31">
            <v>0</v>
          </cell>
          <cell r="AS31"/>
          <cell r="AT31"/>
          <cell r="AU31"/>
          <cell r="AV31"/>
          <cell r="AW31"/>
          <cell r="AX31"/>
        </row>
        <row r="34">
          <cell r="Z34">
            <v>0</v>
          </cell>
          <cell r="AA34"/>
          <cell r="AB34"/>
          <cell r="AC34"/>
          <cell r="AD34"/>
          <cell r="AE34"/>
          <cell r="AF34"/>
          <cell r="AR34">
            <v>0</v>
          </cell>
          <cell r="AS34"/>
          <cell r="AT34"/>
          <cell r="AU34"/>
          <cell r="AV34"/>
          <cell r="AW34"/>
          <cell r="AX34"/>
        </row>
        <row r="37">
          <cell r="Z37">
            <v>0</v>
          </cell>
          <cell r="AA37"/>
          <cell r="AB37"/>
          <cell r="AC37"/>
          <cell r="AD37"/>
          <cell r="AE37"/>
          <cell r="AF37"/>
          <cell r="AR37">
            <v>0</v>
          </cell>
          <cell r="AS37"/>
          <cell r="AT37"/>
          <cell r="AU37"/>
          <cell r="AV37"/>
          <cell r="AW37"/>
          <cell r="AX37"/>
        </row>
        <row r="40">
          <cell r="Z40">
            <v>0</v>
          </cell>
          <cell r="AA40"/>
          <cell r="AB40"/>
          <cell r="AC40"/>
          <cell r="AD40"/>
          <cell r="AE40"/>
          <cell r="AF40"/>
          <cell r="AR40">
            <v>0</v>
          </cell>
          <cell r="AS40"/>
          <cell r="AT40"/>
          <cell r="AU40"/>
          <cell r="AV40"/>
          <cell r="AW40"/>
          <cell r="AX40"/>
        </row>
        <row r="43">
          <cell r="Z43">
            <v>0</v>
          </cell>
          <cell r="AA43"/>
          <cell r="AB43"/>
          <cell r="AC43"/>
          <cell r="AD43"/>
          <cell r="AE43"/>
          <cell r="AF43"/>
          <cell r="AR43">
            <v>0</v>
          </cell>
          <cell r="AS43"/>
          <cell r="AT43"/>
          <cell r="AU43"/>
          <cell r="AV43"/>
          <cell r="AW43"/>
          <cell r="AX43"/>
        </row>
        <row r="93">
          <cell r="DT93">
            <v>0</v>
          </cell>
          <cell r="DU93">
            <v>0</v>
          </cell>
        </row>
        <row r="94">
          <cell r="DT94">
            <v>0</v>
          </cell>
        </row>
        <row r="95">
          <cell r="DT95">
            <v>0</v>
          </cell>
          <cell r="DU95">
            <v>0</v>
          </cell>
        </row>
        <row r="96">
          <cell r="DT96">
            <v>0</v>
          </cell>
        </row>
        <row r="97">
          <cell r="DT97">
            <v>0</v>
          </cell>
          <cell r="DU97">
            <v>0</v>
          </cell>
        </row>
        <row r="98">
          <cell r="DT98">
            <v>0</v>
          </cell>
        </row>
        <row r="99">
          <cell r="DT99">
            <v>0</v>
          </cell>
          <cell r="DU99">
            <v>0</v>
          </cell>
        </row>
        <row r="100">
          <cell r="DT100">
            <v>0</v>
          </cell>
        </row>
        <row r="101">
          <cell r="DT101">
            <v>0</v>
          </cell>
          <cell r="DU101">
            <v>0</v>
          </cell>
        </row>
        <row r="102">
          <cell r="DT102">
            <v>0</v>
          </cell>
        </row>
        <row r="103">
          <cell r="DT103">
            <v>0</v>
          </cell>
          <cell r="DU103">
            <v>0</v>
          </cell>
          <cell r="DV103">
            <v>0</v>
          </cell>
        </row>
        <row r="104">
          <cell r="DT104">
            <v>0</v>
          </cell>
        </row>
        <row r="105">
          <cell r="DT105">
            <v>0</v>
          </cell>
          <cell r="DU105">
            <v>0</v>
          </cell>
        </row>
        <row r="106">
          <cell r="DT106">
            <v>0</v>
          </cell>
        </row>
        <row r="107">
          <cell r="DT107">
            <v>0</v>
          </cell>
          <cell r="DU107">
            <v>0</v>
          </cell>
        </row>
        <row r="108">
          <cell r="DT108">
            <v>0</v>
          </cell>
        </row>
        <row r="109">
          <cell r="DT109">
            <v>0</v>
          </cell>
          <cell r="DU109">
            <v>0</v>
          </cell>
        </row>
        <row r="110">
          <cell r="DT110">
            <v>0</v>
          </cell>
        </row>
        <row r="111">
          <cell r="DT111">
            <v>0</v>
          </cell>
          <cell r="DU111">
            <v>0</v>
          </cell>
        </row>
        <row r="112">
          <cell r="DT112">
            <v>0</v>
          </cell>
        </row>
        <row r="113">
          <cell r="DT113">
            <v>0</v>
          </cell>
          <cell r="DU113">
            <v>0</v>
          </cell>
        </row>
        <row r="114">
          <cell r="DT114">
            <v>0</v>
          </cell>
        </row>
        <row r="115">
          <cell r="DT115">
            <v>0</v>
          </cell>
          <cell r="DU115">
            <v>0</v>
          </cell>
        </row>
        <row r="116">
          <cell r="DT116">
            <v>0</v>
          </cell>
        </row>
        <row r="117">
          <cell r="DT117">
            <v>0</v>
          </cell>
          <cell r="DU117">
            <v>0</v>
          </cell>
        </row>
        <row r="118">
          <cell r="DT118">
            <v>0</v>
          </cell>
        </row>
        <row r="119">
          <cell r="DT119">
            <v>0</v>
          </cell>
          <cell r="DU119">
            <v>0</v>
          </cell>
        </row>
        <row r="120">
          <cell r="DT120">
            <v>0</v>
          </cell>
        </row>
        <row r="121">
          <cell r="DT121">
            <v>0</v>
          </cell>
          <cell r="DU121">
            <v>0</v>
          </cell>
        </row>
        <row r="122">
          <cell r="DT122">
            <v>0</v>
          </cell>
        </row>
        <row r="123">
          <cell r="DT123">
            <v>0</v>
          </cell>
          <cell r="DU123">
            <v>0</v>
          </cell>
        </row>
        <row r="124">
          <cell r="DT124">
            <v>0</v>
          </cell>
        </row>
        <row r="125">
          <cell r="DT125">
            <v>0</v>
          </cell>
          <cell r="DU125">
            <v>0</v>
          </cell>
        </row>
        <row r="126">
          <cell r="DT126">
            <v>0</v>
          </cell>
        </row>
        <row r="127">
          <cell r="DT127">
            <v>0</v>
          </cell>
          <cell r="DU127">
            <v>0</v>
          </cell>
        </row>
        <row r="128">
          <cell r="DT128">
            <v>0</v>
          </cell>
        </row>
        <row r="129">
          <cell r="DT129">
            <v>0</v>
          </cell>
          <cell r="DU129">
            <v>0</v>
          </cell>
        </row>
        <row r="130">
          <cell r="DT130">
            <v>0</v>
          </cell>
        </row>
        <row r="131">
          <cell r="DT131">
            <v>0</v>
          </cell>
          <cell r="DU131">
            <v>0</v>
          </cell>
        </row>
        <row r="132">
          <cell r="DT132">
            <v>0</v>
          </cell>
        </row>
        <row r="133">
          <cell r="DU133">
            <v>0</v>
          </cell>
          <cell r="DV133">
            <v>0</v>
          </cell>
          <cell r="DW133">
            <v>0</v>
          </cell>
          <cell r="DX133">
            <v>0</v>
          </cell>
        </row>
        <row r="161">
          <cell r="Z161">
            <v>0</v>
          </cell>
          <cell r="AA161"/>
          <cell r="AB161"/>
          <cell r="AC161"/>
          <cell r="AD161"/>
          <cell r="AE161"/>
          <cell r="AF161"/>
          <cell r="AR161">
            <v>0</v>
          </cell>
          <cell r="AS161"/>
          <cell r="AT161"/>
          <cell r="AU161"/>
          <cell r="AV161"/>
          <cell r="AW161"/>
          <cell r="AX161"/>
        </row>
        <row r="164">
          <cell r="Z164">
            <v>0</v>
          </cell>
          <cell r="AA164"/>
          <cell r="AB164"/>
          <cell r="AC164"/>
          <cell r="AD164"/>
          <cell r="AE164"/>
          <cell r="AF164"/>
          <cell r="AR164">
            <v>0</v>
          </cell>
          <cell r="AS164"/>
          <cell r="AT164"/>
          <cell r="AU164"/>
          <cell r="AV164"/>
          <cell r="AW164"/>
          <cell r="AX164"/>
        </row>
        <row r="167">
          <cell r="Z167">
            <v>0</v>
          </cell>
          <cell r="AA167"/>
          <cell r="AB167"/>
          <cell r="AC167"/>
          <cell r="AD167"/>
          <cell r="AE167"/>
          <cell r="AF167"/>
          <cell r="AR167">
            <v>0</v>
          </cell>
          <cell r="AS167"/>
          <cell r="AT167"/>
          <cell r="AU167"/>
          <cell r="AV167"/>
          <cell r="AW167"/>
          <cell r="AX167"/>
        </row>
        <row r="170">
          <cell r="Z170">
            <v>0</v>
          </cell>
          <cell r="AA170"/>
          <cell r="AB170"/>
          <cell r="AC170"/>
          <cell r="AD170"/>
          <cell r="AE170"/>
          <cell r="AF170"/>
          <cell r="AR170">
            <v>0</v>
          </cell>
          <cell r="AS170"/>
          <cell r="AT170"/>
          <cell r="AU170"/>
          <cell r="AV170"/>
          <cell r="AW170"/>
          <cell r="AX170"/>
        </row>
        <row r="173">
          <cell r="Z173">
            <v>0</v>
          </cell>
          <cell r="AA173"/>
          <cell r="AB173"/>
          <cell r="AC173"/>
          <cell r="AD173"/>
          <cell r="AE173"/>
          <cell r="AF173"/>
          <cell r="AR173">
            <v>0</v>
          </cell>
          <cell r="AS173"/>
          <cell r="AT173"/>
          <cell r="AU173"/>
          <cell r="AV173"/>
          <cell r="AW173"/>
          <cell r="AX173"/>
        </row>
        <row r="176">
          <cell r="Z176">
            <v>0</v>
          </cell>
          <cell r="AA176"/>
          <cell r="AB176"/>
          <cell r="AC176"/>
          <cell r="AD176"/>
          <cell r="AE176"/>
          <cell r="AF176"/>
          <cell r="AR176">
            <v>0</v>
          </cell>
          <cell r="AS176"/>
          <cell r="AT176"/>
          <cell r="AU176"/>
          <cell r="AV176"/>
          <cell r="AW176"/>
          <cell r="AX176"/>
        </row>
        <row r="179">
          <cell r="Z179">
            <v>0</v>
          </cell>
          <cell r="AA179"/>
          <cell r="AB179"/>
          <cell r="AC179"/>
          <cell r="AD179"/>
          <cell r="AE179"/>
          <cell r="AF179"/>
          <cell r="AR179">
            <v>0</v>
          </cell>
          <cell r="AS179"/>
          <cell r="AT179"/>
          <cell r="AU179"/>
          <cell r="AV179"/>
          <cell r="AW179"/>
          <cell r="AX179"/>
        </row>
        <row r="182">
          <cell r="Z182">
            <v>0</v>
          </cell>
          <cell r="AA182"/>
          <cell r="AB182"/>
          <cell r="AC182"/>
          <cell r="AD182"/>
          <cell r="AE182"/>
          <cell r="AF182"/>
          <cell r="AR182">
            <v>0</v>
          </cell>
          <cell r="AS182"/>
          <cell r="AT182"/>
          <cell r="AU182"/>
          <cell r="AV182"/>
          <cell r="AW182"/>
          <cell r="AX182"/>
        </row>
        <row r="185">
          <cell r="Z185">
            <v>0</v>
          </cell>
          <cell r="AA185"/>
          <cell r="AB185"/>
          <cell r="AC185"/>
          <cell r="AD185"/>
          <cell r="AE185"/>
          <cell r="AF185"/>
          <cell r="AR185">
            <v>0</v>
          </cell>
          <cell r="AS185"/>
          <cell r="AT185"/>
          <cell r="AU185"/>
          <cell r="AV185"/>
          <cell r="AW185"/>
          <cell r="AX185"/>
        </row>
        <row r="235">
          <cell r="DT235">
            <v>0</v>
          </cell>
          <cell r="DU235">
            <v>0</v>
          </cell>
        </row>
        <row r="236">
          <cell r="DT236">
            <v>0</v>
          </cell>
        </row>
        <row r="237">
          <cell r="DT237">
            <v>0</v>
          </cell>
          <cell r="DU237">
            <v>0</v>
          </cell>
        </row>
        <row r="238">
          <cell r="DT238">
            <v>0</v>
          </cell>
        </row>
        <row r="239">
          <cell r="DT239">
            <v>0</v>
          </cell>
          <cell r="DU239">
            <v>0</v>
          </cell>
        </row>
        <row r="240">
          <cell r="DT240">
            <v>0</v>
          </cell>
        </row>
        <row r="241">
          <cell r="DT241">
            <v>0</v>
          </cell>
          <cell r="DU241">
            <v>0</v>
          </cell>
        </row>
        <row r="242">
          <cell r="DT242">
            <v>0</v>
          </cell>
        </row>
        <row r="243">
          <cell r="DT243">
            <v>0</v>
          </cell>
          <cell r="DU243">
            <v>0</v>
          </cell>
        </row>
        <row r="244">
          <cell r="DT244">
            <v>0</v>
          </cell>
        </row>
        <row r="245">
          <cell r="DT245">
            <v>0</v>
          </cell>
          <cell r="DU245">
            <v>0</v>
          </cell>
          <cell r="DV245">
            <v>0</v>
          </cell>
        </row>
        <row r="246">
          <cell r="DT246">
            <v>0</v>
          </cell>
        </row>
        <row r="247">
          <cell r="DT247">
            <v>0</v>
          </cell>
          <cell r="DU247">
            <v>0</v>
          </cell>
        </row>
        <row r="248">
          <cell r="DT248">
            <v>0</v>
          </cell>
        </row>
        <row r="249">
          <cell r="DT249">
            <v>0</v>
          </cell>
          <cell r="DU249">
            <v>0</v>
          </cell>
        </row>
        <row r="250">
          <cell r="DT250">
            <v>0</v>
          </cell>
        </row>
        <row r="251">
          <cell r="DT251">
            <v>0</v>
          </cell>
          <cell r="DU251">
            <v>0</v>
          </cell>
        </row>
        <row r="252">
          <cell r="DT252">
            <v>0</v>
          </cell>
        </row>
        <row r="253">
          <cell r="DT253">
            <v>0</v>
          </cell>
          <cell r="DU253">
            <v>0</v>
          </cell>
        </row>
        <row r="254">
          <cell r="DT254">
            <v>0</v>
          </cell>
        </row>
        <row r="255">
          <cell r="DT255">
            <v>0</v>
          </cell>
          <cell r="DU255">
            <v>0</v>
          </cell>
        </row>
        <row r="256">
          <cell r="DT256">
            <v>0</v>
          </cell>
        </row>
        <row r="257">
          <cell r="DT257">
            <v>0</v>
          </cell>
          <cell r="DU257">
            <v>0</v>
          </cell>
        </row>
        <row r="258">
          <cell r="DT258">
            <v>0</v>
          </cell>
        </row>
        <row r="259">
          <cell r="DT259">
            <v>0</v>
          </cell>
          <cell r="DU259">
            <v>0</v>
          </cell>
        </row>
        <row r="260">
          <cell r="DT260">
            <v>0</v>
          </cell>
        </row>
        <row r="261">
          <cell r="DT261">
            <v>0</v>
          </cell>
          <cell r="DU261">
            <v>0</v>
          </cell>
        </row>
        <row r="262">
          <cell r="DT262">
            <v>0</v>
          </cell>
        </row>
        <row r="263">
          <cell r="DT263">
            <v>0</v>
          </cell>
          <cell r="DU263">
            <v>0</v>
          </cell>
        </row>
        <row r="264">
          <cell r="DT264">
            <v>0</v>
          </cell>
        </row>
        <row r="265">
          <cell r="DT265">
            <v>0</v>
          </cell>
          <cell r="DU265">
            <v>0</v>
          </cell>
        </row>
        <row r="266">
          <cell r="DT266">
            <v>0</v>
          </cell>
        </row>
        <row r="267">
          <cell r="DT267">
            <v>0</v>
          </cell>
          <cell r="DU267">
            <v>0</v>
          </cell>
        </row>
        <row r="268">
          <cell r="DT268">
            <v>0</v>
          </cell>
        </row>
        <row r="269">
          <cell r="DT269">
            <v>0</v>
          </cell>
          <cell r="DU269">
            <v>0</v>
          </cell>
        </row>
        <row r="270">
          <cell r="DT270">
            <v>0</v>
          </cell>
        </row>
        <row r="271">
          <cell r="DT271">
            <v>0</v>
          </cell>
          <cell r="DU271">
            <v>0</v>
          </cell>
        </row>
        <row r="272">
          <cell r="DT272">
            <v>0</v>
          </cell>
        </row>
        <row r="273">
          <cell r="DT273">
            <v>0</v>
          </cell>
          <cell r="DU273">
            <v>0</v>
          </cell>
        </row>
        <row r="274">
          <cell r="DT274">
            <v>0</v>
          </cell>
        </row>
        <row r="275">
          <cell r="DU275">
            <v>0</v>
          </cell>
          <cell r="DV275">
            <v>0</v>
          </cell>
          <cell r="DW275">
            <v>0</v>
          </cell>
          <cell r="DX275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１枚目"/>
      <sheetName val="２枚目"/>
      <sheetName val="3枚目"/>
      <sheetName val="4枚目"/>
      <sheetName val="5枚目"/>
      <sheetName val="Co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AF3" t="str">
            <v/>
          </cell>
        </row>
        <row r="11">
          <cell r="BK11" t="str">
            <v>00:国土交通大臣</v>
          </cell>
          <cell r="BM11" t="str">
            <v>特定</v>
          </cell>
          <cell r="BO11" t="str">
            <v>01:北海道知事</v>
          </cell>
          <cell r="BY11" t="str">
            <v>1鉄骨鉄筋ｺﾝｸﾘｰﾄ造</v>
          </cell>
          <cell r="CB11" t="str">
            <v>1居住専用</v>
          </cell>
          <cell r="CE11" t="str">
            <v>79000日本建設業連合会加盟会社</v>
          </cell>
        </row>
        <row r="12">
          <cell r="BK12" t="str">
            <v>01:北海道知事</v>
          </cell>
          <cell r="BM12" t="str">
            <v>一般</v>
          </cell>
          <cell r="BO12" t="str">
            <v>02:青森県知事</v>
          </cell>
          <cell r="BY12" t="str">
            <v>2鉄筋ｺﾝｸﾘｰﾄ造</v>
          </cell>
          <cell r="CB12" t="str">
            <v>2居住産業併用</v>
          </cell>
          <cell r="CE12" t="str">
            <v>80000建築業協会加盟会社</v>
          </cell>
        </row>
        <row r="13">
          <cell r="BK13" t="str">
            <v>02:青森県知事</v>
          </cell>
          <cell r="BO13" t="str">
            <v>03:岩手県知事</v>
          </cell>
          <cell r="BY13" t="str">
            <v>3鉄骨造</v>
          </cell>
          <cell r="CB13" t="str">
            <v>3事務所</v>
          </cell>
          <cell r="CE13" t="str">
            <v>80500日本土木工業協会加盟会社</v>
          </cell>
        </row>
        <row r="14">
          <cell r="BK14" t="str">
            <v>03:岩手県知事</v>
          </cell>
          <cell r="BO14" t="str">
            <v>04:宮城県知事</v>
          </cell>
          <cell r="BY14" t="str">
            <v>4ｺﾝｸﾘｰﾄﾌﾞﾛｯｸ造</v>
          </cell>
          <cell r="CB14" t="str">
            <v>4店舗</v>
          </cell>
          <cell r="CE14" t="str">
            <v>81000各県建設業協会加盟会社</v>
          </cell>
        </row>
        <row r="15">
          <cell r="BK15" t="str">
            <v>04:宮城県知事</v>
          </cell>
          <cell r="BO15" t="str">
            <v>05:秋田県知事</v>
          </cell>
          <cell r="BY15" t="str">
            <v>5木造</v>
          </cell>
          <cell r="CB15" t="str">
            <v>5工場、作業所</v>
          </cell>
          <cell r="CE15" t="str">
            <v>82000プレハブ建築協会加盟会社</v>
          </cell>
        </row>
        <row r="16">
          <cell r="BK16" t="str">
            <v>05:秋田県知事</v>
          </cell>
          <cell r="BO16" t="str">
            <v>06:山形県知事</v>
          </cell>
          <cell r="BY16" t="str">
            <v>6その他</v>
          </cell>
          <cell r="CB16" t="str">
            <v>6倉庫</v>
          </cell>
          <cell r="CE16" t="str">
            <v>83000日本ツーバイフォー建築協会加盟会社</v>
          </cell>
        </row>
        <row r="17">
          <cell r="BK17" t="str">
            <v>06:山形県知事</v>
          </cell>
          <cell r="BO17" t="str">
            <v>07:福島県知事</v>
          </cell>
          <cell r="CB17" t="str">
            <v>7学校</v>
          </cell>
          <cell r="CE17" t="str">
            <v>84000日本木造住宅産業協会加盟会社</v>
          </cell>
        </row>
        <row r="18">
          <cell r="BK18" t="str">
            <v>07:福島県知事</v>
          </cell>
          <cell r="BO18" t="str">
            <v>08:茨城県知事</v>
          </cell>
          <cell r="CB18" t="str">
            <v>8病院診療所</v>
          </cell>
          <cell r="CE18" t="str">
            <v>85000各県建物解体業協会加盟会社</v>
          </cell>
        </row>
        <row r="19">
          <cell r="BK19" t="str">
            <v>08:茨城県知事</v>
          </cell>
          <cell r="BO19" t="str">
            <v>09:栃木県知事</v>
          </cell>
          <cell r="CB19" t="str">
            <v>9その他</v>
          </cell>
          <cell r="CE19" t="str">
            <v>85500住宅産業解体処理業連絡協議会加盟会社</v>
          </cell>
        </row>
        <row r="20">
          <cell r="BK20" t="str">
            <v>09:栃木県知事</v>
          </cell>
          <cell r="BO20" t="str">
            <v>10:群馬県知事</v>
          </cell>
          <cell r="CE20" t="str">
            <v>86000その他の加盟団体又は団体に属さない</v>
          </cell>
        </row>
        <row r="21">
          <cell r="BK21" t="str">
            <v>10:群馬県知事</v>
          </cell>
          <cell r="BO21" t="str">
            <v>11:埼玉県知事</v>
          </cell>
        </row>
        <row r="22">
          <cell r="BK22" t="str">
            <v>11:埼玉県知事</v>
          </cell>
          <cell r="BO22" t="str">
            <v>12:千葉県知事</v>
          </cell>
        </row>
        <row r="23">
          <cell r="BK23" t="str">
            <v>12:千葉県知事</v>
          </cell>
          <cell r="BO23" t="str">
            <v>13:東京都知事</v>
          </cell>
        </row>
        <row r="24">
          <cell r="BK24" t="str">
            <v>13:東京都知事</v>
          </cell>
          <cell r="BO24" t="str">
            <v>14:神奈川県知事</v>
          </cell>
        </row>
        <row r="25">
          <cell r="BK25" t="str">
            <v>14:神奈川県知事</v>
          </cell>
          <cell r="BO25" t="str">
            <v>15:新潟県知事</v>
          </cell>
        </row>
        <row r="26">
          <cell r="BK26" t="str">
            <v>15:新潟県知事</v>
          </cell>
          <cell r="BO26" t="str">
            <v>16:富山県知事</v>
          </cell>
        </row>
        <row r="27">
          <cell r="BK27" t="str">
            <v>16:富山県知事</v>
          </cell>
          <cell r="BO27" t="str">
            <v>17:石川県知事</v>
          </cell>
        </row>
        <row r="28">
          <cell r="BK28" t="str">
            <v>17:石川県知事</v>
          </cell>
          <cell r="BO28" t="str">
            <v>18:福井県知事</v>
          </cell>
        </row>
        <row r="29">
          <cell r="BK29" t="str">
            <v>18:福井県知事</v>
          </cell>
          <cell r="BO29" t="str">
            <v>19:山梨県知事</v>
          </cell>
        </row>
        <row r="30">
          <cell r="BK30" t="str">
            <v>19:山梨県知事</v>
          </cell>
          <cell r="BO30" t="str">
            <v>20:長野県知事</v>
          </cell>
        </row>
        <row r="31">
          <cell r="BK31" t="str">
            <v>20:長野県知事</v>
          </cell>
          <cell r="BO31" t="str">
            <v>21:岐阜県知事</v>
          </cell>
        </row>
        <row r="32">
          <cell r="BK32" t="str">
            <v>21:岐阜県知事</v>
          </cell>
          <cell r="BO32" t="str">
            <v>22:静岡県知事</v>
          </cell>
        </row>
        <row r="33">
          <cell r="BK33" t="str">
            <v>22:静岡県知事</v>
          </cell>
          <cell r="BO33" t="str">
            <v>23:愛知県知事</v>
          </cell>
        </row>
        <row r="34">
          <cell r="BK34" t="str">
            <v>23:愛知県知事</v>
          </cell>
          <cell r="BO34" t="str">
            <v>24:三重県知事</v>
          </cell>
        </row>
        <row r="35">
          <cell r="BK35" t="str">
            <v>24:三重県知事</v>
          </cell>
          <cell r="BO35" t="str">
            <v>25:滋賀県知事</v>
          </cell>
        </row>
        <row r="36">
          <cell r="BK36" t="str">
            <v>25:滋賀県知事</v>
          </cell>
          <cell r="BO36" t="str">
            <v>26:京都府知事</v>
          </cell>
        </row>
        <row r="37">
          <cell r="BK37" t="str">
            <v>26:京都府知事</v>
          </cell>
          <cell r="BO37" t="str">
            <v>27:大阪府知事</v>
          </cell>
        </row>
        <row r="38">
          <cell r="BK38" t="str">
            <v>27:大阪府知事</v>
          </cell>
          <cell r="BO38" t="str">
            <v>28:兵庫県知事</v>
          </cell>
        </row>
        <row r="39">
          <cell r="BK39" t="str">
            <v>28:兵庫県知事</v>
          </cell>
          <cell r="BO39" t="str">
            <v>29:奈良県知事</v>
          </cell>
        </row>
        <row r="40">
          <cell r="BK40" t="str">
            <v>29:奈良県知事</v>
          </cell>
          <cell r="BO40" t="str">
            <v>30:和歌山県知事</v>
          </cell>
        </row>
        <row r="41">
          <cell r="BK41" t="str">
            <v>30:和歌山県知事</v>
          </cell>
          <cell r="BO41" t="str">
            <v>31:鳥取県知事</v>
          </cell>
        </row>
        <row r="42">
          <cell r="BK42" t="str">
            <v>31:鳥取県知事</v>
          </cell>
          <cell r="BO42" t="str">
            <v>32:島根県知事</v>
          </cell>
        </row>
        <row r="43">
          <cell r="BK43" t="str">
            <v>32:島根県知事</v>
          </cell>
          <cell r="BO43" t="str">
            <v>33:岡山県知事</v>
          </cell>
        </row>
        <row r="44">
          <cell r="BK44" t="str">
            <v>33:岡山県知事</v>
          </cell>
          <cell r="BO44" t="str">
            <v>34:広島県知事</v>
          </cell>
        </row>
        <row r="45">
          <cell r="BK45" t="str">
            <v>34:広島県知事</v>
          </cell>
          <cell r="BO45" t="str">
            <v>35:山口県知事</v>
          </cell>
        </row>
        <row r="46">
          <cell r="BK46" t="str">
            <v>35:山口県知事</v>
          </cell>
          <cell r="BO46" t="str">
            <v>36:徳島県知事</v>
          </cell>
        </row>
        <row r="47">
          <cell r="BK47" t="str">
            <v>36:徳島県知事</v>
          </cell>
          <cell r="BO47" t="str">
            <v>37:香川県知事</v>
          </cell>
        </row>
        <row r="48">
          <cell r="BK48" t="str">
            <v>37:香川県知事</v>
          </cell>
          <cell r="BO48" t="str">
            <v>38:愛媛県知事</v>
          </cell>
        </row>
        <row r="49">
          <cell r="BK49" t="str">
            <v>38:愛媛県知事</v>
          </cell>
          <cell r="BO49" t="str">
            <v>39:高知県知事</v>
          </cell>
        </row>
        <row r="50">
          <cell r="BK50" t="str">
            <v>39:高知県知事</v>
          </cell>
          <cell r="BO50" t="str">
            <v>40:福岡県知事</v>
          </cell>
        </row>
        <row r="51">
          <cell r="BK51" t="str">
            <v>40:福岡県知事</v>
          </cell>
          <cell r="BO51" t="str">
            <v>41:佐賀県知事</v>
          </cell>
        </row>
        <row r="52">
          <cell r="BK52" t="str">
            <v>41:佐賀県知事</v>
          </cell>
          <cell r="BO52" t="str">
            <v>42:長崎県知事</v>
          </cell>
        </row>
        <row r="53">
          <cell r="BK53" t="str">
            <v>42:長崎県知事</v>
          </cell>
          <cell r="BO53" t="str">
            <v>43:熊本県知事</v>
          </cell>
        </row>
        <row r="54">
          <cell r="BK54" t="str">
            <v>43:熊本県知事</v>
          </cell>
          <cell r="BO54" t="str">
            <v>44:大分県知事</v>
          </cell>
        </row>
        <row r="55">
          <cell r="BK55" t="str">
            <v>44:大分県知事</v>
          </cell>
          <cell r="BO55" t="str">
            <v>45:宮崎県知事</v>
          </cell>
        </row>
        <row r="56">
          <cell r="BK56" t="str">
            <v>45:宮崎県知事</v>
          </cell>
          <cell r="BO56" t="str">
            <v>46:鹿児島県知事</v>
          </cell>
        </row>
        <row r="57">
          <cell r="BK57" t="str">
            <v>46:鹿児島県知事</v>
          </cell>
          <cell r="BO57" t="str">
            <v>47:沖縄県知事</v>
          </cell>
        </row>
        <row r="58">
          <cell r="BK58" t="str">
            <v>47:沖縄県知事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枚目"/>
      <sheetName val="4枚目"/>
      <sheetName val="3枚目"/>
      <sheetName val="2枚目"/>
      <sheetName val="1枚目"/>
      <sheetName val="Code"/>
      <sheetName val="注意事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AF3" t="str">
            <v>37201</v>
          </cell>
          <cell r="CQ3" t="str">
            <v>37201</v>
          </cell>
        </row>
        <row r="5">
          <cell r="U5" t="str">
            <v>370106</v>
          </cell>
          <cell r="AZ5" t="str">
            <v>B-1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13" Type="http://schemas.openxmlformats.org/officeDocument/2006/relationships/ctrlProp" Target="../ctrlProps/ctrlProp8.xml"/><Relationship Id="rId18" Type="http://schemas.openxmlformats.org/officeDocument/2006/relationships/ctrlProp" Target="../ctrlProps/ctrlProp13.xml"/><Relationship Id="rId3" Type="http://schemas.openxmlformats.org/officeDocument/2006/relationships/printerSettings" Target="../printerSettings/printerSettings1.bin"/><Relationship Id="rId7" Type="http://schemas.openxmlformats.org/officeDocument/2006/relationships/ctrlProp" Target="../ctrlProps/ctrlProp2.xml"/><Relationship Id="rId12" Type="http://schemas.openxmlformats.org/officeDocument/2006/relationships/ctrlProp" Target="../ctrlProps/ctrlProp7.xml"/><Relationship Id="rId17" Type="http://schemas.openxmlformats.org/officeDocument/2006/relationships/ctrlProp" Target="../ctrlProps/ctrlProp12.xml"/><Relationship Id="rId2" Type="http://schemas.openxmlformats.org/officeDocument/2006/relationships/hyperlink" Target="http://www.houjin-bangou.nta.go.jp/" TargetMode="External"/><Relationship Id="rId16" Type="http://schemas.openxmlformats.org/officeDocument/2006/relationships/ctrlProp" Target="../ctrlProps/ctrlProp11.xml"/><Relationship Id="rId20" Type="http://schemas.openxmlformats.org/officeDocument/2006/relationships/comments" Target="../comments1.xml"/><Relationship Id="rId1" Type="http://schemas.openxmlformats.org/officeDocument/2006/relationships/hyperlink" Target="https://www.houjin-bangou.nta.go.jp/" TargetMode="External"/><Relationship Id="rId6" Type="http://schemas.openxmlformats.org/officeDocument/2006/relationships/ctrlProp" Target="../ctrlProps/ctrlProp1.xml"/><Relationship Id="rId11" Type="http://schemas.openxmlformats.org/officeDocument/2006/relationships/ctrlProp" Target="../ctrlProps/ctrlProp6.xml"/><Relationship Id="rId5" Type="http://schemas.openxmlformats.org/officeDocument/2006/relationships/vmlDrawing" Target="../drawings/vmlDrawing1.vml"/><Relationship Id="rId15" Type="http://schemas.openxmlformats.org/officeDocument/2006/relationships/ctrlProp" Target="../ctrlProps/ctrlProp10.xml"/><Relationship Id="rId10" Type="http://schemas.openxmlformats.org/officeDocument/2006/relationships/ctrlProp" Target="../ctrlProps/ctrlProp5.xml"/><Relationship Id="rId19" Type="http://schemas.openxmlformats.org/officeDocument/2006/relationships/ctrlProp" Target="../ctrlProps/ctrlProp14.xml"/><Relationship Id="rId4" Type="http://schemas.openxmlformats.org/officeDocument/2006/relationships/drawing" Target="../drawings/drawing1.xml"/><Relationship Id="rId9" Type="http://schemas.openxmlformats.org/officeDocument/2006/relationships/ctrlProp" Target="../ctrlProps/ctrlProp4.xml"/><Relationship Id="rId14" Type="http://schemas.openxmlformats.org/officeDocument/2006/relationships/ctrlProp" Target="../ctrlProps/ctrlProp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EC345"/>
  <sheetViews>
    <sheetView tabSelected="1" view="pageBreakPreview" zoomScaleNormal="100" zoomScaleSheetLayoutView="100" workbookViewId="0">
      <selection activeCell="BM206" sqref="BM206:CH207"/>
    </sheetView>
  </sheetViews>
  <sheetFormatPr defaultColWidth="1.625" defaultRowHeight="8.1" customHeight="1"/>
  <cols>
    <col min="1" max="80" width="1.625" style="211" customWidth="1"/>
    <col min="81" max="81" width="1.75" style="211" customWidth="1"/>
    <col min="82" max="116" width="1.625" style="211" customWidth="1"/>
    <col min="117" max="117" width="1.875" style="211" customWidth="1"/>
    <col min="118" max="122" width="1.625" style="211"/>
    <col min="123" max="132" width="1.5" style="210" customWidth="1"/>
    <col min="133" max="133" width="1.625" style="210"/>
    <col min="134" max="16384" width="1.625" style="211"/>
  </cols>
  <sheetData>
    <row r="1" spans="1:122" ht="13.5" customHeight="1">
      <c r="A1" s="401"/>
      <c r="B1" s="543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402"/>
      <c r="Y1" s="402"/>
      <c r="Z1" s="402"/>
      <c r="AA1" s="545" t="s">
        <v>674</v>
      </c>
      <c r="AB1" s="546"/>
      <c r="AC1" s="546"/>
      <c r="AD1" s="546"/>
      <c r="AE1" s="546"/>
      <c r="AF1" s="546"/>
      <c r="AG1" s="546"/>
      <c r="AH1" s="546"/>
      <c r="AI1" s="546"/>
      <c r="AJ1" s="546"/>
      <c r="AK1" s="546"/>
      <c r="AL1" s="546"/>
      <c r="AM1" s="546"/>
      <c r="AN1" s="546"/>
      <c r="AO1" s="546"/>
      <c r="AP1" s="546"/>
      <c r="AQ1" s="546"/>
      <c r="AR1" s="546"/>
      <c r="AS1" s="546"/>
      <c r="AT1" s="546"/>
      <c r="AU1" s="546"/>
      <c r="AV1" s="546"/>
      <c r="AW1" s="546"/>
      <c r="AX1" s="546"/>
      <c r="AY1" s="546"/>
      <c r="AZ1" s="546"/>
      <c r="BA1" s="546"/>
      <c r="BB1" s="546"/>
      <c r="BC1" s="546"/>
      <c r="BD1" s="546"/>
      <c r="BE1" s="546"/>
      <c r="BF1" s="546"/>
      <c r="BG1" s="546"/>
      <c r="BH1" s="546"/>
      <c r="BI1" s="546"/>
      <c r="BJ1" s="546"/>
      <c r="BK1" s="546"/>
      <c r="BL1" s="546"/>
      <c r="BM1" s="546"/>
      <c r="BN1" s="546"/>
      <c r="BO1" s="546"/>
      <c r="BP1" s="546"/>
      <c r="BQ1" s="546"/>
      <c r="BR1" s="546"/>
      <c r="BS1" s="546"/>
      <c r="BT1" s="402"/>
      <c r="BU1" s="402"/>
      <c r="BV1" s="402"/>
      <c r="BW1" s="402"/>
      <c r="BX1" s="402"/>
      <c r="BY1" s="402"/>
      <c r="BZ1" s="547"/>
      <c r="CA1" s="547"/>
      <c r="CB1" s="547"/>
      <c r="CC1" s="547"/>
      <c r="CD1" s="547"/>
      <c r="CE1" s="547"/>
      <c r="CF1" s="547"/>
      <c r="CG1" s="402"/>
      <c r="CH1" s="402"/>
      <c r="CI1" s="402"/>
      <c r="CJ1" s="402"/>
      <c r="CK1" s="402"/>
      <c r="CL1" s="402"/>
      <c r="CM1" s="402"/>
      <c r="CN1" s="402"/>
      <c r="CO1" s="402"/>
      <c r="CP1" s="402"/>
      <c r="CQ1" s="402"/>
      <c r="CR1" s="402"/>
      <c r="CS1" s="402"/>
      <c r="CT1" s="402"/>
      <c r="CU1" s="402"/>
      <c r="CV1" s="402"/>
      <c r="CW1" s="402"/>
      <c r="CX1" s="402"/>
      <c r="CY1" s="402"/>
      <c r="CZ1" s="402"/>
      <c r="DA1" s="402"/>
      <c r="DB1" s="402"/>
      <c r="DC1" s="402"/>
      <c r="DD1" s="402"/>
      <c r="DE1" s="402"/>
      <c r="DF1" s="402"/>
      <c r="DG1" s="402"/>
      <c r="DH1" s="402"/>
      <c r="DI1" s="402"/>
      <c r="DJ1" s="402"/>
      <c r="DK1" s="402"/>
      <c r="DL1" s="402"/>
      <c r="DM1" s="402"/>
      <c r="DN1" s="402"/>
      <c r="DO1" s="402"/>
      <c r="DP1" s="402"/>
      <c r="DQ1" s="402"/>
      <c r="DR1" s="402"/>
    </row>
    <row r="2" spans="1:122" ht="13.5" customHeight="1">
      <c r="A2" s="401"/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4"/>
      <c r="X2" s="402"/>
      <c r="Y2" s="402"/>
      <c r="Z2" s="402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402"/>
      <c r="BU2" s="402"/>
      <c r="BV2" s="402"/>
      <c r="BW2" s="402"/>
      <c r="BX2" s="402"/>
      <c r="BY2" s="402"/>
      <c r="BZ2" s="548"/>
      <c r="CA2" s="548"/>
      <c r="CB2" s="548"/>
      <c r="CC2" s="548"/>
      <c r="CD2" s="548"/>
      <c r="CE2" s="548"/>
      <c r="CF2" s="548"/>
      <c r="CG2" s="402"/>
      <c r="CH2" s="402"/>
      <c r="CI2" s="402"/>
      <c r="CJ2" s="402"/>
      <c r="CK2" s="402"/>
      <c r="CL2" s="402"/>
      <c r="CM2" s="402"/>
      <c r="CN2" s="402"/>
      <c r="CO2" s="402"/>
      <c r="CP2" s="402"/>
      <c r="CQ2" s="402"/>
      <c r="CR2" s="402"/>
      <c r="CS2" s="402"/>
      <c r="CT2" s="402"/>
      <c r="CU2" s="402"/>
      <c r="CV2" s="402"/>
      <c r="CW2" s="402"/>
      <c r="CX2" s="402"/>
      <c r="CY2" s="402"/>
      <c r="CZ2" s="402"/>
      <c r="DA2" s="402"/>
      <c r="DB2" s="402"/>
      <c r="DC2" s="402"/>
      <c r="DD2" s="402"/>
      <c r="DE2" s="402"/>
      <c r="DF2" s="402"/>
      <c r="DG2" s="402"/>
      <c r="DH2" s="402"/>
      <c r="DI2" s="402"/>
      <c r="DJ2" s="402"/>
      <c r="DK2" s="402"/>
      <c r="DL2" s="402"/>
      <c r="DM2" s="402"/>
      <c r="DN2" s="402"/>
      <c r="DO2" s="402"/>
      <c r="DP2" s="402"/>
      <c r="DQ2" s="402"/>
      <c r="DR2" s="402"/>
    </row>
    <row r="3" spans="1:122" ht="20.100000000000001" customHeight="1">
      <c r="A3" s="401"/>
      <c r="B3" s="549" t="s">
        <v>675</v>
      </c>
      <c r="C3" s="549"/>
      <c r="D3" s="549"/>
      <c r="E3" s="549" t="s">
        <v>676</v>
      </c>
      <c r="F3" s="549"/>
      <c r="G3" s="549"/>
      <c r="H3" s="549" t="s">
        <v>677</v>
      </c>
      <c r="I3" s="549"/>
      <c r="J3" s="549"/>
      <c r="K3" s="549"/>
      <c r="L3" s="403"/>
      <c r="M3" s="549" t="s">
        <v>678</v>
      </c>
      <c r="N3" s="549"/>
      <c r="O3" s="549"/>
      <c r="P3" s="549" t="s">
        <v>679</v>
      </c>
      <c r="Q3" s="549"/>
      <c r="R3" s="549"/>
      <c r="S3" s="549"/>
      <c r="T3" s="403"/>
      <c r="U3" s="549" t="s">
        <v>680</v>
      </c>
      <c r="V3" s="549"/>
      <c r="W3" s="549"/>
      <c r="X3" s="402"/>
      <c r="Y3" s="402"/>
      <c r="Z3" s="404"/>
      <c r="AA3" s="405" t="s">
        <v>681</v>
      </c>
      <c r="AB3" s="406"/>
      <c r="AC3" s="407"/>
      <c r="AD3" s="407"/>
      <c r="AE3" s="407"/>
      <c r="AF3" s="407"/>
      <c r="AG3" s="407"/>
      <c r="AH3" s="407"/>
      <c r="AI3" s="408"/>
      <c r="AJ3" s="407"/>
      <c r="AK3" s="407"/>
      <c r="AL3" s="407"/>
      <c r="AM3" s="407"/>
      <c r="AN3" s="407"/>
      <c r="AO3" s="407"/>
      <c r="AP3" s="407"/>
      <c r="AQ3" s="407"/>
      <c r="AR3" s="407"/>
      <c r="AS3" s="407"/>
      <c r="AT3" s="407"/>
      <c r="AU3" s="407"/>
      <c r="AV3" s="407"/>
      <c r="AW3" s="407"/>
      <c r="AX3" s="407"/>
      <c r="AY3" s="407"/>
      <c r="AZ3" s="407"/>
      <c r="BA3" s="407"/>
      <c r="BB3" s="407"/>
      <c r="BC3" s="407"/>
      <c r="BD3" s="407"/>
      <c r="BE3" s="407"/>
      <c r="BF3" s="407"/>
      <c r="BG3" s="407"/>
      <c r="BH3" s="407"/>
      <c r="BI3" s="407"/>
      <c r="BJ3" s="550" t="s">
        <v>682</v>
      </c>
      <c r="BK3" s="551"/>
      <c r="BL3" s="551"/>
      <c r="BM3" s="551"/>
      <c r="BN3" s="551"/>
      <c r="BO3" s="551"/>
      <c r="BP3" s="551"/>
      <c r="BQ3" s="551"/>
      <c r="BR3" s="551"/>
      <c r="BS3" s="552"/>
      <c r="BT3" s="402"/>
      <c r="BU3" s="402"/>
      <c r="BV3" s="402"/>
      <c r="BW3" s="402"/>
      <c r="BX3" s="402"/>
      <c r="BY3" s="402"/>
      <c r="BZ3" s="537" t="s">
        <v>678</v>
      </c>
      <c r="CA3" s="537"/>
      <c r="CB3" s="537"/>
      <c r="CC3" s="537" t="s">
        <v>679</v>
      </c>
      <c r="CD3" s="537"/>
      <c r="CE3" s="537"/>
      <c r="CF3" s="537"/>
      <c r="CG3" s="402"/>
      <c r="CH3" s="402"/>
      <c r="CI3" s="402"/>
      <c r="CJ3" s="402"/>
      <c r="CK3" s="402"/>
      <c r="CL3" s="402"/>
      <c r="CM3" s="402"/>
      <c r="CN3" s="402"/>
      <c r="CO3" s="402"/>
      <c r="CP3" s="402"/>
      <c r="CQ3" s="402"/>
      <c r="CR3" s="402"/>
      <c r="CS3" s="402"/>
      <c r="CT3" s="402"/>
      <c r="CU3" s="402"/>
      <c r="CV3" s="402"/>
      <c r="CW3" s="402"/>
      <c r="CX3" s="402"/>
      <c r="CY3" s="402"/>
      <c r="CZ3" s="402"/>
      <c r="DA3" s="402"/>
      <c r="DB3" s="402"/>
      <c r="DC3" s="402"/>
      <c r="DD3" s="402"/>
      <c r="DE3" s="402"/>
      <c r="DF3" s="402"/>
      <c r="DG3" s="402"/>
      <c r="DH3" s="402"/>
      <c r="DI3" s="402"/>
      <c r="DJ3" s="402"/>
      <c r="DK3" s="402"/>
      <c r="DL3" s="402"/>
      <c r="DM3" s="402"/>
      <c r="DN3" s="402"/>
      <c r="DO3" s="402"/>
      <c r="DP3" s="402"/>
      <c r="DQ3" s="402"/>
      <c r="DR3" s="402"/>
    </row>
    <row r="4" spans="1:122" ht="20.100000000000001" customHeight="1">
      <c r="A4" s="401"/>
      <c r="B4" s="537">
        <v>4</v>
      </c>
      <c r="C4" s="537"/>
      <c r="D4" s="537"/>
      <c r="E4" s="537">
        <v>37</v>
      </c>
      <c r="F4" s="537"/>
      <c r="G4" s="537"/>
      <c r="H4" s="537">
        <v>1</v>
      </c>
      <c r="I4" s="537"/>
      <c r="J4" s="537"/>
      <c r="K4" s="537"/>
      <c r="L4" s="403"/>
      <c r="M4" s="538">
        <v>37</v>
      </c>
      <c r="N4" s="538"/>
      <c r="O4" s="538"/>
      <c r="P4" s="539">
        <v>1</v>
      </c>
      <c r="Q4" s="539"/>
      <c r="R4" s="539"/>
      <c r="S4" s="539"/>
      <c r="T4" s="403"/>
      <c r="U4" s="537">
        <v>9</v>
      </c>
      <c r="V4" s="537"/>
      <c r="W4" s="537"/>
      <c r="X4" s="402"/>
      <c r="Y4" s="402"/>
      <c r="Z4" s="404"/>
      <c r="AA4" s="409" t="s">
        <v>683</v>
      </c>
      <c r="AB4" s="406"/>
      <c r="AC4" s="407"/>
      <c r="AD4" s="407"/>
      <c r="AE4" s="407"/>
      <c r="AF4" s="407"/>
      <c r="AG4" s="407"/>
      <c r="AH4" s="407"/>
      <c r="AI4" s="408"/>
      <c r="AJ4" s="407"/>
      <c r="AK4" s="407"/>
      <c r="AL4" s="407"/>
      <c r="AM4" s="407"/>
      <c r="AN4" s="407"/>
      <c r="AO4" s="407"/>
      <c r="AP4" s="407"/>
      <c r="AQ4" s="407"/>
      <c r="AR4" s="407"/>
      <c r="AS4" s="407"/>
      <c r="AT4" s="407"/>
      <c r="AU4" s="407"/>
      <c r="AV4" s="407"/>
      <c r="AW4" s="407"/>
      <c r="AX4" s="407"/>
      <c r="AY4" s="407"/>
      <c r="AZ4" s="407"/>
      <c r="BA4" s="407"/>
      <c r="BB4" s="407"/>
      <c r="BC4" s="407"/>
      <c r="BD4" s="407"/>
      <c r="BE4" s="407"/>
      <c r="BF4" s="407"/>
      <c r="BG4" s="407"/>
      <c r="BH4" s="407"/>
      <c r="BI4" s="407"/>
      <c r="BJ4" s="540" t="str">
        <f>[3]Code!AF3</f>
        <v>37201</v>
      </c>
      <c r="BK4" s="541"/>
      <c r="BL4" s="541"/>
      <c r="BM4" s="541"/>
      <c r="BN4" s="541"/>
      <c r="BO4" s="541"/>
      <c r="BP4" s="541"/>
      <c r="BQ4" s="541"/>
      <c r="BR4" s="541"/>
      <c r="BS4" s="542"/>
      <c r="BT4" s="402"/>
      <c r="BU4" s="402"/>
      <c r="BV4" s="402"/>
      <c r="BW4" s="402"/>
      <c r="BX4" s="402"/>
      <c r="BY4" s="402"/>
      <c r="BZ4" s="538">
        <v>37</v>
      </c>
      <c r="CA4" s="538"/>
      <c r="CB4" s="538"/>
      <c r="CC4" s="539">
        <v>1</v>
      </c>
      <c r="CD4" s="539"/>
      <c r="CE4" s="539"/>
      <c r="CF4" s="539"/>
      <c r="CG4" s="402"/>
      <c r="CH4" s="402"/>
      <c r="CI4" s="402"/>
      <c r="CJ4" s="402"/>
      <c r="CK4" s="402"/>
      <c r="CL4" s="402"/>
      <c r="CM4" s="402"/>
      <c r="CN4" s="402"/>
      <c r="CO4" s="402"/>
      <c r="CP4" s="402"/>
      <c r="CQ4" s="402"/>
      <c r="CR4" s="402"/>
      <c r="CS4" s="402"/>
      <c r="CT4" s="402"/>
      <c r="CU4" s="402"/>
      <c r="CV4" s="402"/>
      <c r="CW4" s="402"/>
      <c r="CX4" s="402"/>
      <c r="CY4" s="402"/>
      <c r="CZ4" s="402"/>
      <c r="DA4" s="402"/>
      <c r="DB4" s="402"/>
      <c r="DC4" s="402"/>
      <c r="DD4" s="402"/>
      <c r="DE4" s="402"/>
      <c r="DF4" s="402"/>
      <c r="DG4" s="402"/>
      <c r="DH4" s="402"/>
      <c r="DI4" s="402"/>
      <c r="DJ4" s="402"/>
      <c r="DK4" s="402"/>
      <c r="DL4" s="402"/>
      <c r="DM4" s="402"/>
      <c r="DN4" s="402"/>
      <c r="DO4" s="402"/>
      <c r="DP4" s="402"/>
      <c r="DQ4" s="402"/>
      <c r="DR4" s="402"/>
    </row>
    <row r="5" spans="1:122" ht="8.1" customHeight="1">
      <c r="A5" s="401"/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  <c r="M5" s="401"/>
      <c r="N5" s="401"/>
      <c r="O5" s="401"/>
      <c r="P5" s="401"/>
      <c r="Q5" s="401"/>
      <c r="R5" s="401"/>
      <c r="S5" s="401"/>
      <c r="T5" s="401"/>
      <c r="U5" s="401"/>
      <c r="V5" s="401"/>
      <c r="W5" s="401"/>
      <c r="X5" s="402"/>
      <c r="Y5" s="402"/>
      <c r="Z5" s="402"/>
      <c r="AA5" s="402"/>
      <c r="AB5" s="402"/>
      <c r="AC5" s="402"/>
      <c r="AD5" s="402"/>
      <c r="AE5" s="402"/>
      <c r="AF5" s="402"/>
      <c r="AG5" s="402"/>
      <c r="AH5" s="402"/>
      <c r="AI5" s="402"/>
      <c r="AJ5" s="402"/>
      <c r="AK5" s="402"/>
      <c r="AL5" s="402"/>
      <c r="AM5" s="402"/>
      <c r="AN5" s="402"/>
      <c r="AO5" s="402"/>
      <c r="AP5" s="402"/>
      <c r="AQ5" s="402"/>
      <c r="AR5" s="402"/>
      <c r="AS5" s="402"/>
      <c r="AT5" s="402"/>
      <c r="AU5" s="402"/>
      <c r="AV5" s="402"/>
      <c r="AW5" s="402"/>
      <c r="AX5" s="402"/>
      <c r="AY5" s="402"/>
      <c r="AZ5" s="402"/>
      <c r="BA5" s="402"/>
      <c r="BB5" s="402"/>
      <c r="BC5" s="402"/>
      <c r="BD5" s="402"/>
      <c r="BE5" s="402"/>
      <c r="BF5" s="402"/>
      <c r="BG5" s="402"/>
      <c r="BH5" s="402"/>
      <c r="BI5" s="402"/>
      <c r="BJ5" s="402"/>
      <c r="BK5" s="402"/>
      <c r="BL5" s="402"/>
      <c r="BM5" s="402"/>
      <c r="BN5" s="402"/>
      <c r="BO5" s="402"/>
      <c r="BP5" s="402"/>
      <c r="BQ5" s="402"/>
      <c r="BR5" s="402"/>
      <c r="BS5" s="402"/>
      <c r="BT5" s="402"/>
      <c r="BU5" s="402"/>
      <c r="BV5" s="402"/>
      <c r="BW5" s="402"/>
      <c r="BX5" s="402"/>
      <c r="BY5" s="402"/>
      <c r="BZ5" s="402"/>
      <c r="CA5" s="402"/>
      <c r="CB5" s="402"/>
      <c r="CC5" s="402"/>
      <c r="CD5" s="402"/>
      <c r="CE5" s="402"/>
      <c r="CF5" s="402"/>
      <c r="CG5" s="402"/>
      <c r="CH5" s="402"/>
      <c r="CI5" s="402"/>
      <c r="CJ5" s="402"/>
      <c r="CK5" s="402"/>
      <c r="CL5" s="402"/>
      <c r="CM5" s="402"/>
      <c r="CN5" s="402"/>
      <c r="CO5" s="402"/>
      <c r="CP5" s="402"/>
      <c r="CQ5" s="402"/>
      <c r="CR5" s="402"/>
      <c r="CS5" s="402"/>
      <c r="CT5" s="402"/>
      <c r="CU5" s="402"/>
      <c r="CV5" s="402"/>
      <c r="CW5" s="402"/>
      <c r="CX5" s="402"/>
      <c r="CY5" s="402"/>
      <c r="CZ5" s="402"/>
      <c r="DA5" s="402"/>
      <c r="DB5" s="402"/>
      <c r="DC5" s="402"/>
      <c r="DD5" s="402"/>
      <c r="DE5" s="402"/>
      <c r="DF5" s="402"/>
      <c r="DG5" s="402"/>
      <c r="DH5" s="402"/>
      <c r="DI5" s="402"/>
      <c r="DJ5" s="402"/>
      <c r="DK5" s="402"/>
      <c r="DL5" s="402"/>
      <c r="DM5" s="402"/>
      <c r="DN5" s="402"/>
      <c r="DO5" s="402"/>
      <c r="DP5" s="402"/>
      <c r="DQ5" s="402"/>
      <c r="DR5" s="402"/>
    </row>
    <row r="7" spans="1:122" ht="8.1" customHeight="1" thickBot="1">
      <c r="DH7" s="212"/>
      <c r="DI7" s="391"/>
      <c r="DJ7" s="391"/>
      <c r="DK7" s="391"/>
      <c r="DL7" s="391"/>
      <c r="DM7" s="391"/>
      <c r="DN7" s="391"/>
      <c r="DO7" s="391"/>
      <c r="DP7" s="391"/>
      <c r="DQ7" s="391"/>
    </row>
    <row r="8" spans="1:122" ht="27" thickTop="1" thickBot="1">
      <c r="C8" s="213" t="s">
        <v>684</v>
      </c>
      <c r="L8" s="214" t="s">
        <v>685</v>
      </c>
      <c r="BE8" s="215" t="s">
        <v>686</v>
      </c>
      <c r="BR8" s="216"/>
      <c r="DH8" s="598" t="s">
        <v>349</v>
      </c>
      <c r="DI8" s="599"/>
      <c r="DJ8" s="599"/>
      <c r="DK8" s="599"/>
      <c r="DL8" s="599"/>
      <c r="DM8" s="599"/>
      <c r="DN8" s="599"/>
      <c r="DO8" s="599"/>
      <c r="DP8" s="599"/>
      <c r="DQ8" s="600"/>
    </row>
    <row r="9" spans="1:122" ht="8.1" customHeight="1" thickTop="1" thickBot="1">
      <c r="DH9" s="391"/>
      <c r="DI9" s="391"/>
      <c r="DJ9" s="391"/>
      <c r="DK9" s="391"/>
      <c r="DL9" s="391"/>
      <c r="DM9" s="391"/>
      <c r="DN9" s="391"/>
      <c r="DO9" s="391"/>
      <c r="DP9" s="391"/>
      <c r="DQ9" s="391"/>
    </row>
    <row r="10" spans="1:122" ht="8.1" customHeight="1">
      <c r="T10" s="212"/>
      <c r="U10" s="217"/>
      <c r="V10" s="217"/>
      <c r="W10" s="217"/>
      <c r="X10" s="217"/>
      <c r="Y10" s="217"/>
      <c r="Z10" s="217"/>
      <c r="AA10" s="217"/>
      <c r="AB10" s="217"/>
      <c r="AC10" s="217"/>
      <c r="AD10" s="217"/>
      <c r="AE10" s="217"/>
      <c r="AF10" s="217"/>
      <c r="AG10" s="217"/>
      <c r="AH10" s="217"/>
      <c r="AI10" s="217"/>
      <c r="AJ10" s="217"/>
      <c r="AK10" s="217"/>
      <c r="AL10" s="217"/>
      <c r="AM10" s="601" t="s">
        <v>315</v>
      </c>
      <c r="AN10" s="602"/>
      <c r="AO10" s="602"/>
      <c r="AP10" s="602"/>
      <c r="AQ10" s="602"/>
      <c r="AR10" s="602"/>
      <c r="AS10" s="602"/>
      <c r="AT10" s="602"/>
      <c r="AU10" s="603"/>
      <c r="AV10" s="218"/>
      <c r="AW10" s="218"/>
      <c r="AX10" s="218"/>
      <c r="AY10" s="218"/>
      <c r="AZ10" s="218"/>
      <c r="BA10" s="218"/>
      <c r="BB10" s="219"/>
    </row>
    <row r="11" spans="1:122" ht="8.1" customHeight="1">
      <c r="C11" s="608" t="s">
        <v>314</v>
      </c>
      <c r="D11" s="608"/>
      <c r="E11" s="608"/>
      <c r="F11" s="608"/>
      <c r="G11" s="608"/>
      <c r="H11" s="608"/>
      <c r="I11" s="608"/>
      <c r="J11" s="608"/>
      <c r="K11" s="608"/>
      <c r="M11" s="609" t="s">
        <v>687</v>
      </c>
      <c r="N11" s="609"/>
      <c r="O11" s="609"/>
      <c r="P11" s="609"/>
      <c r="Q11" s="609"/>
      <c r="R11" s="609"/>
      <c r="S11" s="609"/>
      <c r="T11" s="609"/>
      <c r="U11" s="609"/>
      <c r="V11" s="609"/>
      <c r="W11" s="609"/>
      <c r="X11" s="609"/>
      <c r="Y11" s="609"/>
      <c r="Z11" s="609"/>
      <c r="AA11" s="609"/>
      <c r="AB11" s="609"/>
      <c r="AC11" s="609"/>
      <c r="AD11" s="609"/>
      <c r="AE11" s="609"/>
      <c r="AF11" s="609"/>
      <c r="AG11" s="609"/>
      <c r="AH11" s="609"/>
      <c r="AI11" s="609"/>
      <c r="AJ11" s="609"/>
      <c r="AK11" s="609"/>
      <c r="AL11" s="610"/>
      <c r="AM11" s="604"/>
      <c r="AN11" s="570"/>
      <c r="AO11" s="570"/>
      <c r="AP11" s="570"/>
      <c r="AQ11" s="570"/>
      <c r="AR11" s="570"/>
      <c r="AS11" s="570"/>
      <c r="AT11" s="570"/>
      <c r="AU11" s="571"/>
      <c r="AV11" s="212"/>
      <c r="AW11" s="212"/>
      <c r="AX11" s="212"/>
      <c r="AY11" s="212"/>
      <c r="AZ11" s="212"/>
      <c r="BA11" s="212"/>
      <c r="BB11" s="220"/>
    </row>
    <row r="12" spans="1:122" ht="8.1" customHeight="1" thickBot="1">
      <c r="C12" s="608"/>
      <c r="D12" s="608"/>
      <c r="E12" s="608"/>
      <c r="F12" s="608"/>
      <c r="G12" s="608"/>
      <c r="H12" s="608"/>
      <c r="I12" s="608"/>
      <c r="J12" s="608"/>
      <c r="K12" s="608"/>
      <c r="M12" s="611"/>
      <c r="N12" s="611"/>
      <c r="O12" s="611"/>
      <c r="P12" s="611"/>
      <c r="Q12" s="611"/>
      <c r="R12" s="611"/>
      <c r="S12" s="611"/>
      <c r="T12" s="611"/>
      <c r="U12" s="611"/>
      <c r="V12" s="611"/>
      <c r="W12" s="611"/>
      <c r="X12" s="611"/>
      <c r="Y12" s="611"/>
      <c r="Z12" s="611"/>
      <c r="AA12" s="611"/>
      <c r="AB12" s="611"/>
      <c r="AC12" s="611"/>
      <c r="AD12" s="611"/>
      <c r="AE12" s="611"/>
      <c r="AF12" s="611"/>
      <c r="AG12" s="611"/>
      <c r="AH12" s="611"/>
      <c r="AI12" s="611"/>
      <c r="AJ12" s="611"/>
      <c r="AK12" s="611"/>
      <c r="AL12" s="612"/>
      <c r="AM12" s="605"/>
      <c r="AN12" s="606"/>
      <c r="AO12" s="606"/>
      <c r="AP12" s="606"/>
      <c r="AQ12" s="606"/>
      <c r="AR12" s="606"/>
      <c r="AS12" s="606"/>
      <c r="AT12" s="606"/>
      <c r="AU12" s="607"/>
      <c r="AV12" s="221"/>
      <c r="AW12" s="221"/>
      <c r="AX12" s="221"/>
      <c r="AY12" s="221"/>
      <c r="AZ12" s="221"/>
      <c r="BA12" s="221"/>
      <c r="BB12" s="222"/>
      <c r="BC12" s="566" t="s">
        <v>485</v>
      </c>
      <c r="BD12" s="613"/>
      <c r="BE12" s="613"/>
      <c r="BF12" s="613"/>
      <c r="BG12" s="613"/>
      <c r="BH12" s="613"/>
      <c r="BI12" s="613"/>
      <c r="BJ12" s="614"/>
      <c r="BK12" s="617" t="s">
        <v>688</v>
      </c>
      <c r="BL12" s="618"/>
      <c r="BM12" s="618"/>
      <c r="BN12" s="618"/>
      <c r="BO12" s="618"/>
      <c r="BP12" s="618"/>
      <c r="BQ12" s="618"/>
      <c r="BR12" s="618"/>
      <c r="BS12" s="618"/>
      <c r="BT12" s="618"/>
      <c r="BU12" s="618"/>
      <c r="BV12" s="618"/>
      <c r="BW12" s="618"/>
      <c r="BX12" s="618"/>
      <c r="BY12" s="618"/>
      <c r="BZ12" s="618"/>
      <c r="CA12" s="618"/>
      <c r="CB12" s="618"/>
      <c r="CC12" s="618"/>
      <c r="CD12" s="618"/>
      <c r="CE12" s="618"/>
      <c r="CF12" s="618"/>
      <c r="CG12" s="618"/>
      <c r="CH12" s="618"/>
      <c r="CI12" s="618"/>
      <c r="CJ12" s="619"/>
      <c r="CK12" s="623" t="s">
        <v>616</v>
      </c>
      <c r="CL12" s="624"/>
      <c r="CM12" s="625" t="s">
        <v>689</v>
      </c>
      <c r="CN12" s="626"/>
      <c r="CO12" s="626"/>
      <c r="CP12" s="626"/>
      <c r="CQ12" s="626"/>
      <c r="CR12" s="626"/>
      <c r="CS12" s="626"/>
      <c r="CT12" s="626"/>
      <c r="CU12" s="626"/>
      <c r="CV12" s="626"/>
      <c r="CW12" s="626"/>
      <c r="CX12" s="626"/>
      <c r="CY12" s="626"/>
      <c r="CZ12" s="626"/>
      <c r="DA12" s="626"/>
      <c r="DB12" s="626"/>
      <c r="DC12" s="626"/>
      <c r="DD12" s="626"/>
      <c r="DE12" s="626"/>
      <c r="DF12" s="626"/>
      <c r="DG12" s="626"/>
      <c r="DH12" s="626"/>
      <c r="DI12" s="626"/>
      <c r="DJ12" s="626"/>
      <c r="DK12" s="626"/>
    </row>
    <row r="13" spans="1:122" ht="8.1" customHeight="1">
      <c r="C13" s="627" t="s">
        <v>487</v>
      </c>
      <c r="D13" s="628"/>
      <c r="E13" s="628"/>
      <c r="F13" s="628"/>
      <c r="G13" s="628"/>
      <c r="H13" s="629"/>
      <c r="I13" s="553" t="s">
        <v>690</v>
      </c>
      <c r="J13" s="554"/>
      <c r="K13" s="554"/>
      <c r="L13" s="555"/>
      <c r="M13" s="410"/>
      <c r="N13" s="411"/>
      <c r="O13" s="411"/>
      <c r="P13" s="411"/>
      <c r="Q13" s="411"/>
      <c r="R13" s="411"/>
      <c r="S13" s="411"/>
      <c r="T13" s="411"/>
      <c r="U13" s="411"/>
      <c r="V13" s="411"/>
      <c r="W13" s="411"/>
      <c r="X13" s="411"/>
      <c r="Y13" s="411"/>
      <c r="Z13" s="412"/>
      <c r="AA13" s="413"/>
      <c r="AB13" s="414"/>
      <c r="AC13" s="414"/>
      <c r="AD13" s="414"/>
      <c r="AE13" s="414"/>
      <c r="AF13" s="371"/>
      <c r="AG13" s="371"/>
      <c r="AH13" s="371"/>
      <c r="AI13" s="371"/>
      <c r="AJ13" s="371"/>
      <c r="AP13" s="562" t="s">
        <v>691</v>
      </c>
      <c r="AQ13" s="562"/>
      <c r="AR13" s="562"/>
      <c r="AS13" s="562"/>
      <c r="AT13" s="562"/>
      <c r="AU13" s="562"/>
      <c r="AV13" s="562"/>
      <c r="AW13" s="562"/>
      <c r="AX13" s="562"/>
      <c r="AY13" s="562"/>
      <c r="AZ13" s="562"/>
      <c r="BA13" s="562"/>
      <c r="BB13" s="563"/>
      <c r="BC13" s="615"/>
      <c r="BD13" s="596"/>
      <c r="BE13" s="596"/>
      <c r="BF13" s="596"/>
      <c r="BG13" s="596"/>
      <c r="BH13" s="596"/>
      <c r="BI13" s="596"/>
      <c r="BJ13" s="616"/>
      <c r="BK13" s="620"/>
      <c r="BL13" s="621"/>
      <c r="BM13" s="621"/>
      <c r="BN13" s="621"/>
      <c r="BO13" s="621"/>
      <c r="BP13" s="621"/>
      <c r="BQ13" s="621"/>
      <c r="BR13" s="621"/>
      <c r="BS13" s="621"/>
      <c r="BT13" s="621"/>
      <c r="BU13" s="621"/>
      <c r="BV13" s="621"/>
      <c r="BW13" s="621"/>
      <c r="BX13" s="621"/>
      <c r="BY13" s="621"/>
      <c r="BZ13" s="621"/>
      <c r="CA13" s="621"/>
      <c r="CB13" s="621"/>
      <c r="CC13" s="621"/>
      <c r="CD13" s="621"/>
      <c r="CE13" s="621"/>
      <c r="CF13" s="621"/>
      <c r="CG13" s="621"/>
      <c r="CH13" s="621"/>
      <c r="CI13" s="621"/>
      <c r="CJ13" s="622"/>
      <c r="CK13" s="615"/>
      <c r="CL13" s="596"/>
      <c r="CM13" s="626"/>
      <c r="CN13" s="626"/>
      <c r="CO13" s="626"/>
      <c r="CP13" s="626"/>
      <c r="CQ13" s="626"/>
      <c r="CR13" s="626"/>
      <c r="CS13" s="626"/>
      <c r="CT13" s="626"/>
      <c r="CU13" s="626"/>
      <c r="CV13" s="626"/>
      <c r="CW13" s="626"/>
      <c r="CX13" s="626"/>
      <c r="CY13" s="626"/>
      <c r="CZ13" s="626"/>
      <c r="DA13" s="626"/>
      <c r="DB13" s="626"/>
      <c r="DC13" s="626"/>
      <c r="DD13" s="626"/>
      <c r="DE13" s="626"/>
      <c r="DF13" s="626"/>
      <c r="DG13" s="626"/>
      <c r="DH13" s="626"/>
      <c r="DI13" s="626"/>
      <c r="DJ13" s="626"/>
      <c r="DK13" s="626"/>
    </row>
    <row r="14" spans="1:122" ht="8.1" customHeight="1">
      <c r="C14" s="630"/>
      <c r="D14" s="631"/>
      <c r="E14" s="631"/>
      <c r="F14" s="631"/>
      <c r="G14" s="631"/>
      <c r="H14" s="632"/>
      <c r="I14" s="556"/>
      <c r="J14" s="557"/>
      <c r="K14" s="557"/>
      <c r="L14" s="558"/>
      <c r="M14" s="415"/>
      <c r="N14" s="412"/>
      <c r="O14" s="412"/>
      <c r="P14" s="412"/>
      <c r="Q14" s="412"/>
      <c r="R14" s="412"/>
      <c r="S14" s="412"/>
      <c r="T14" s="412"/>
      <c r="U14" s="412"/>
      <c r="V14" s="412"/>
      <c r="W14" s="412"/>
      <c r="X14" s="412"/>
      <c r="Y14" s="412"/>
      <c r="Z14" s="412"/>
      <c r="AA14" s="413"/>
      <c r="AB14" s="414"/>
      <c r="AC14" s="414"/>
      <c r="AD14" s="414"/>
      <c r="AE14" s="414"/>
      <c r="AF14" s="371"/>
      <c r="AG14" s="371"/>
      <c r="AH14" s="371"/>
      <c r="AI14" s="371"/>
      <c r="AJ14" s="371"/>
      <c r="AP14" s="564"/>
      <c r="AQ14" s="564"/>
      <c r="AR14" s="564"/>
      <c r="AS14" s="564"/>
      <c r="AT14" s="564"/>
      <c r="AU14" s="564"/>
      <c r="AV14" s="564"/>
      <c r="AW14" s="564"/>
      <c r="AX14" s="564"/>
      <c r="AY14" s="564"/>
      <c r="AZ14" s="564"/>
      <c r="BA14" s="564"/>
      <c r="BB14" s="565"/>
      <c r="BC14" s="566" t="s">
        <v>350</v>
      </c>
      <c r="BD14" s="567"/>
      <c r="BE14" s="567"/>
      <c r="BF14" s="567"/>
      <c r="BG14" s="567"/>
      <c r="BH14" s="567"/>
      <c r="BI14" s="567"/>
      <c r="BJ14" s="568"/>
      <c r="BK14" s="575" t="s">
        <v>692</v>
      </c>
      <c r="BL14" s="576"/>
      <c r="BM14" s="576"/>
      <c r="BN14" s="576"/>
      <c r="BO14" s="576"/>
      <c r="BP14" s="576"/>
      <c r="BQ14" s="576"/>
      <c r="BR14" s="576"/>
      <c r="BS14" s="576"/>
      <c r="BT14" s="576"/>
      <c r="BU14" s="576"/>
      <c r="BV14" s="576"/>
      <c r="BW14" s="576"/>
      <c r="BX14" s="576"/>
      <c r="BY14" s="576"/>
      <c r="BZ14" s="576"/>
      <c r="CA14" s="576"/>
      <c r="CB14" s="576"/>
      <c r="CC14" s="576"/>
      <c r="CD14" s="576"/>
      <c r="CE14" s="576"/>
      <c r="CF14" s="576"/>
      <c r="CG14" s="576"/>
      <c r="CH14" s="576"/>
      <c r="CI14" s="576"/>
      <c r="CJ14" s="576"/>
      <c r="CK14" s="576"/>
      <c r="CL14" s="394"/>
      <c r="CM14" s="394"/>
      <c r="CN14" s="394"/>
      <c r="CO14" s="394"/>
      <c r="CP14" s="394"/>
      <c r="CQ14" s="394"/>
      <c r="CR14" s="394"/>
      <c r="CS14" s="394"/>
      <c r="CT14" s="394"/>
      <c r="CU14" s="223"/>
    </row>
    <row r="15" spans="1:122" ht="8.1" customHeight="1">
      <c r="C15" s="630"/>
      <c r="D15" s="631"/>
      <c r="E15" s="631"/>
      <c r="F15" s="631"/>
      <c r="G15" s="631"/>
      <c r="H15" s="632"/>
      <c r="I15" s="559"/>
      <c r="J15" s="560"/>
      <c r="K15" s="560"/>
      <c r="L15" s="561"/>
      <c r="M15" s="415"/>
      <c r="N15" s="412"/>
      <c r="O15" s="412"/>
      <c r="P15" s="412"/>
      <c r="Q15" s="412"/>
      <c r="R15" s="412"/>
      <c r="S15" s="412"/>
      <c r="T15" s="412"/>
      <c r="U15" s="412"/>
      <c r="V15" s="412"/>
      <c r="W15" s="412"/>
      <c r="X15" s="412"/>
      <c r="Y15" s="412"/>
      <c r="Z15" s="412"/>
      <c r="AA15" s="413"/>
      <c r="AB15" s="413"/>
      <c r="AC15" s="413"/>
      <c r="AD15" s="413"/>
      <c r="AE15" s="413"/>
      <c r="AP15" s="581" t="str">
        <f>[3]Code!U5</f>
        <v>370106</v>
      </c>
      <c r="AQ15" s="582"/>
      <c r="AR15" s="582"/>
      <c r="AS15" s="582"/>
      <c r="AT15" s="582"/>
      <c r="AU15" s="582"/>
      <c r="AV15" s="582"/>
      <c r="AW15" s="582"/>
      <c r="AX15" s="582"/>
      <c r="AY15" s="582"/>
      <c r="AZ15" s="582"/>
      <c r="BA15" s="582"/>
      <c r="BB15" s="583"/>
      <c r="BC15" s="569"/>
      <c r="BD15" s="570"/>
      <c r="BE15" s="570"/>
      <c r="BF15" s="570"/>
      <c r="BG15" s="570"/>
      <c r="BH15" s="570"/>
      <c r="BI15" s="570"/>
      <c r="BJ15" s="571"/>
      <c r="BK15" s="577"/>
      <c r="BL15" s="578"/>
      <c r="BM15" s="578"/>
      <c r="BN15" s="578"/>
      <c r="BO15" s="578"/>
      <c r="BP15" s="578"/>
      <c r="BQ15" s="578"/>
      <c r="BR15" s="578"/>
      <c r="BS15" s="578"/>
      <c r="BT15" s="578"/>
      <c r="BU15" s="578"/>
      <c r="BV15" s="578"/>
      <c r="BW15" s="578"/>
      <c r="BX15" s="578"/>
      <c r="BY15" s="578"/>
      <c r="BZ15" s="578"/>
      <c r="CA15" s="578"/>
      <c r="CB15" s="578"/>
      <c r="CC15" s="578"/>
      <c r="CD15" s="578"/>
      <c r="CE15" s="578"/>
      <c r="CF15" s="578"/>
      <c r="CG15" s="578"/>
      <c r="CH15" s="578"/>
      <c r="CI15" s="578"/>
      <c r="CJ15" s="578"/>
      <c r="CK15" s="578"/>
      <c r="CL15" s="212"/>
      <c r="CM15" s="212"/>
      <c r="CN15" s="212"/>
      <c r="CO15" s="212"/>
      <c r="CP15" s="212"/>
      <c r="CQ15" s="212"/>
      <c r="CR15" s="212"/>
      <c r="CS15" s="212"/>
      <c r="CT15" s="212"/>
      <c r="CU15" s="224"/>
    </row>
    <row r="16" spans="1:122" ht="8.1" customHeight="1" thickBot="1">
      <c r="C16" s="630"/>
      <c r="D16" s="631"/>
      <c r="E16" s="631"/>
      <c r="F16" s="631"/>
      <c r="G16" s="631"/>
      <c r="H16" s="632"/>
      <c r="I16" s="553" t="s">
        <v>693</v>
      </c>
      <c r="J16" s="554"/>
      <c r="K16" s="554"/>
      <c r="L16" s="555"/>
      <c r="M16" s="416"/>
      <c r="N16" s="417"/>
      <c r="O16" s="417"/>
      <c r="P16" s="417"/>
      <c r="Q16" s="417"/>
      <c r="R16" s="417"/>
      <c r="S16" s="417"/>
      <c r="T16" s="417"/>
      <c r="U16" s="417"/>
      <c r="V16" s="417"/>
      <c r="W16" s="417"/>
      <c r="X16" s="417"/>
      <c r="Y16" s="417"/>
      <c r="Z16" s="417"/>
      <c r="AA16" s="417"/>
      <c r="AB16" s="417"/>
      <c r="AC16" s="417"/>
      <c r="AD16" s="417"/>
      <c r="AE16" s="418"/>
      <c r="AP16" s="584"/>
      <c r="AQ16" s="585"/>
      <c r="AR16" s="585"/>
      <c r="AS16" s="585"/>
      <c r="AT16" s="585"/>
      <c r="AU16" s="585"/>
      <c r="AV16" s="585"/>
      <c r="AW16" s="585"/>
      <c r="AX16" s="585"/>
      <c r="AY16" s="585"/>
      <c r="AZ16" s="585"/>
      <c r="BA16" s="585"/>
      <c r="BB16" s="586"/>
      <c r="BC16" s="572"/>
      <c r="BD16" s="573"/>
      <c r="BE16" s="573"/>
      <c r="BF16" s="573"/>
      <c r="BG16" s="573"/>
      <c r="BH16" s="573"/>
      <c r="BI16" s="573"/>
      <c r="BJ16" s="574"/>
      <c r="BK16" s="579"/>
      <c r="BL16" s="580"/>
      <c r="BM16" s="580"/>
      <c r="BN16" s="580"/>
      <c r="BO16" s="580"/>
      <c r="BP16" s="580"/>
      <c r="BQ16" s="580"/>
      <c r="BR16" s="580"/>
      <c r="BS16" s="580"/>
      <c r="BT16" s="580"/>
      <c r="BU16" s="580"/>
      <c r="BV16" s="580"/>
      <c r="BW16" s="580"/>
      <c r="BX16" s="580"/>
      <c r="BY16" s="580"/>
      <c r="BZ16" s="580"/>
      <c r="CA16" s="580"/>
      <c r="CB16" s="580"/>
      <c r="CC16" s="580"/>
      <c r="CD16" s="580"/>
      <c r="CE16" s="580"/>
      <c r="CF16" s="580"/>
      <c r="CG16" s="580"/>
      <c r="CH16" s="580"/>
      <c r="CI16" s="580"/>
      <c r="CJ16" s="580"/>
      <c r="CK16" s="580"/>
      <c r="CL16" s="212"/>
      <c r="CM16" s="212"/>
      <c r="CN16" s="212"/>
      <c r="CO16" s="212"/>
      <c r="CP16" s="212"/>
      <c r="CQ16" s="212"/>
      <c r="CR16" s="212"/>
      <c r="CS16" s="212"/>
      <c r="CT16" s="212"/>
      <c r="CU16" s="224"/>
      <c r="CV16" s="613" t="s">
        <v>316</v>
      </c>
      <c r="CW16" s="567"/>
      <c r="CX16" s="567"/>
      <c r="CY16" s="567"/>
      <c r="CZ16" s="567"/>
      <c r="DA16" s="567"/>
      <c r="DB16" s="568"/>
      <c r="DC16" s="566" t="s">
        <v>694</v>
      </c>
      <c r="DD16" s="655">
        <v>2</v>
      </c>
      <c r="DE16" s="656"/>
      <c r="DF16" s="613" t="s">
        <v>317</v>
      </c>
      <c r="DG16" s="655">
        <v>4</v>
      </c>
      <c r="DH16" s="656"/>
      <c r="DI16" s="683" t="s">
        <v>318</v>
      </c>
      <c r="DJ16" s="655">
        <v>9</v>
      </c>
      <c r="DK16" s="656"/>
      <c r="DL16" s="614" t="s">
        <v>319</v>
      </c>
    </row>
    <row r="17" spans="3:122" ht="11.25" customHeight="1">
      <c r="C17" s="630"/>
      <c r="D17" s="631"/>
      <c r="E17" s="631"/>
      <c r="F17" s="631"/>
      <c r="G17" s="631"/>
      <c r="H17" s="632"/>
      <c r="I17" s="556"/>
      <c r="J17" s="557"/>
      <c r="K17" s="557"/>
      <c r="L17" s="558"/>
      <c r="M17" s="416"/>
      <c r="N17" s="417"/>
      <c r="O17" s="417"/>
      <c r="P17" s="417"/>
      <c r="Q17" s="417"/>
      <c r="R17" s="417"/>
      <c r="S17" s="417"/>
      <c r="T17" s="417"/>
      <c r="U17" s="417"/>
      <c r="V17" s="417"/>
      <c r="W17" s="417"/>
      <c r="X17" s="417"/>
      <c r="Y17" s="417"/>
      <c r="Z17" s="417"/>
      <c r="AA17" s="417"/>
      <c r="AB17" s="417"/>
      <c r="AC17" s="417"/>
      <c r="AD17" s="417"/>
      <c r="AE17" s="418"/>
      <c r="AP17" s="587"/>
      <c r="AQ17" s="588"/>
      <c r="AR17" s="588"/>
      <c r="AS17" s="588"/>
      <c r="AT17" s="588"/>
      <c r="AU17" s="588"/>
      <c r="AV17" s="588"/>
      <c r="AW17" s="588"/>
      <c r="AX17" s="588"/>
      <c r="AY17" s="588"/>
      <c r="AZ17" s="588"/>
      <c r="BA17" s="588"/>
      <c r="BB17" s="589"/>
      <c r="BC17" s="658" t="s">
        <v>488</v>
      </c>
      <c r="BD17" s="659"/>
      <c r="BE17" s="659"/>
      <c r="BF17" s="659"/>
      <c r="BG17" s="659"/>
      <c r="BH17" s="659"/>
      <c r="BI17" s="659"/>
      <c r="BJ17" s="660"/>
      <c r="BK17" s="661"/>
      <c r="BL17" s="662"/>
      <c r="BM17" s="662"/>
      <c r="BN17" s="662"/>
      <c r="BO17" s="662"/>
      <c r="BP17" s="662"/>
      <c r="BQ17" s="662"/>
      <c r="BR17" s="662"/>
      <c r="BS17" s="662"/>
      <c r="BT17" s="663"/>
      <c r="BU17" s="664"/>
      <c r="BV17" s="665"/>
      <c r="BW17" s="666"/>
      <c r="BX17" s="667"/>
      <c r="BY17" s="668"/>
      <c r="BZ17" s="668"/>
      <c r="CA17" s="668"/>
      <c r="CB17" s="668"/>
      <c r="CC17" s="668"/>
      <c r="CD17" s="668"/>
      <c r="CE17" s="668"/>
      <c r="CF17" s="668"/>
      <c r="CG17" s="668"/>
      <c r="CH17" s="668"/>
      <c r="CI17" s="669" t="s">
        <v>489</v>
      </c>
      <c r="CJ17" s="669"/>
      <c r="CK17" s="670"/>
      <c r="CL17" s="671" t="s">
        <v>695</v>
      </c>
      <c r="CM17" s="672"/>
      <c r="CN17" s="672"/>
      <c r="CO17" s="672"/>
      <c r="CP17" s="672"/>
      <c r="CQ17" s="672"/>
      <c r="CR17" s="672"/>
      <c r="CS17" s="672"/>
      <c r="CT17" s="672"/>
      <c r="CU17" s="673"/>
      <c r="CV17" s="573"/>
      <c r="CW17" s="573"/>
      <c r="CX17" s="573"/>
      <c r="CY17" s="573"/>
      <c r="CZ17" s="573"/>
      <c r="DA17" s="573"/>
      <c r="DB17" s="574"/>
      <c r="DC17" s="572"/>
      <c r="DD17" s="657"/>
      <c r="DE17" s="657"/>
      <c r="DF17" s="573"/>
      <c r="DG17" s="657"/>
      <c r="DH17" s="657"/>
      <c r="DI17" s="684"/>
      <c r="DJ17" s="657"/>
      <c r="DK17" s="657"/>
      <c r="DL17" s="574"/>
    </row>
    <row r="18" spans="3:122" ht="11.25" customHeight="1" thickBot="1">
      <c r="C18" s="630"/>
      <c r="D18" s="631"/>
      <c r="E18" s="631"/>
      <c r="F18" s="631"/>
      <c r="G18" s="631"/>
      <c r="H18" s="632"/>
      <c r="I18" s="559"/>
      <c r="J18" s="560"/>
      <c r="K18" s="560"/>
      <c r="L18" s="561"/>
      <c r="M18" s="419"/>
      <c r="N18" s="418"/>
      <c r="O18" s="418"/>
      <c r="P18" s="418"/>
      <c r="Q18" s="418"/>
      <c r="R18" s="418"/>
      <c r="S18" s="418"/>
      <c r="T18" s="418"/>
      <c r="U18" s="418"/>
      <c r="V18" s="418"/>
      <c r="W18" s="418"/>
      <c r="X18" s="418"/>
      <c r="Y18" s="418"/>
      <c r="Z18" s="418"/>
      <c r="AA18" s="418"/>
      <c r="AB18" s="418"/>
      <c r="AC18" s="418"/>
      <c r="AD18" s="418"/>
      <c r="AE18" s="418"/>
      <c r="AF18" s="418"/>
      <c r="AG18" s="418"/>
      <c r="AH18" s="418"/>
      <c r="AI18" s="418"/>
      <c r="AJ18" s="418"/>
      <c r="AK18" s="418"/>
      <c r="AL18" s="418"/>
      <c r="AM18" s="418"/>
      <c r="AN18" s="418"/>
      <c r="AO18" s="420"/>
      <c r="AP18" s="590" t="s">
        <v>320</v>
      </c>
      <c r="AQ18" s="591"/>
      <c r="AR18" s="591"/>
      <c r="AS18" s="591"/>
      <c r="AT18" s="591"/>
      <c r="AU18" s="592" t="s">
        <v>348</v>
      </c>
      <c r="AV18" s="593"/>
      <c r="AW18" s="593"/>
      <c r="AX18" s="593"/>
      <c r="AY18" s="593"/>
      <c r="AZ18" s="593"/>
      <c r="BA18" s="593"/>
      <c r="BB18" s="593"/>
      <c r="BC18" s="677" t="s">
        <v>490</v>
      </c>
      <c r="BD18" s="678"/>
      <c r="BE18" s="678"/>
      <c r="BF18" s="678"/>
      <c r="BG18" s="678"/>
      <c r="BH18" s="678"/>
      <c r="BI18" s="678"/>
      <c r="BJ18" s="679"/>
      <c r="BK18" s="680"/>
      <c r="BL18" s="681"/>
      <c r="BM18" s="681"/>
      <c r="BN18" s="681"/>
      <c r="BO18" s="681"/>
      <c r="BP18" s="681"/>
      <c r="BQ18" s="681"/>
      <c r="BR18" s="681"/>
      <c r="BS18" s="681"/>
      <c r="BT18" s="681"/>
      <c r="BU18" s="681"/>
      <c r="BV18" s="681"/>
      <c r="BW18" s="682"/>
      <c r="BX18" s="594"/>
      <c r="BY18" s="595"/>
      <c r="BZ18" s="595"/>
      <c r="CA18" s="595"/>
      <c r="CB18" s="595"/>
      <c r="CC18" s="595"/>
      <c r="CD18" s="595"/>
      <c r="CE18" s="595"/>
      <c r="CF18" s="595"/>
      <c r="CG18" s="595"/>
      <c r="CH18" s="595"/>
      <c r="CI18" s="596" t="s">
        <v>489</v>
      </c>
      <c r="CJ18" s="596"/>
      <c r="CK18" s="597"/>
      <c r="CL18" s="674"/>
      <c r="CM18" s="675"/>
      <c r="CN18" s="675"/>
      <c r="CO18" s="675"/>
      <c r="CP18" s="675"/>
      <c r="CQ18" s="675"/>
      <c r="CR18" s="675"/>
      <c r="CS18" s="675"/>
      <c r="CT18" s="675"/>
      <c r="CU18" s="676"/>
      <c r="CV18" s="613" t="s">
        <v>322</v>
      </c>
      <c r="CW18" s="567"/>
      <c r="CX18" s="567"/>
      <c r="CY18" s="567"/>
      <c r="CZ18" s="567"/>
      <c r="DA18" s="567"/>
      <c r="DB18" s="568"/>
      <c r="DC18" s="636" t="s">
        <v>696</v>
      </c>
      <c r="DD18" s="637"/>
      <c r="DE18" s="637"/>
      <c r="DF18" s="637"/>
      <c r="DG18" s="637"/>
      <c r="DH18" s="637"/>
      <c r="DI18" s="637"/>
      <c r="DJ18" s="637"/>
      <c r="DK18" s="637"/>
      <c r="DL18" s="638"/>
    </row>
    <row r="19" spans="3:122" ht="8.1" customHeight="1">
      <c r="C19" s="630"/>
      <c r="D19" s="631"/>
      <c r="E19" s="631"/>
      <c r="F19" s="631"/>
      <c r="G19" s="631"/>
      <c r="H19" s="632"/>
      <c r="I19" s="553" t="s">
        <v>697</v>
      </c>
      <c r="J19" s="554"/>
      <c r="K19" s="554"/>
      <c r="L19" s="555"/>
      <c r="M19" s="421" t="s">
        <v>313</v>
      </c>
      <c r="N19" s="422"/>
      <c r="O19" s="422"/>
      <c r="P19" s="422"/>
      <c r="Q19" s="422"/>
      <c r="R19" s="422"/>
      <c r="S19" s="422"/>
      <c r="T19" s="422"/>
      <c r="U19" s="422"/>
      <c r="V19" s="422"/>
      <c r="W19" s="422"/>
      <c r="X19" s="422"/>
      <c r="Y19" s="422"/>
      <c r="Z19" s="422"/>
      <c r="AA19" s="422"/>
      <c r="AB19" s="422"/>
      <c r="AC19" s="422"/>
      <c r="AD19" s="422"/>
      <c r="AE19" s="422"/>
      <c r="AF19" s="422"/>
      <c r="AG19" s="422"/>
      <c r="AH19" s="422"/>
      <c r="AI19" s="422"/>
      <c r="AJ19" s="422"/>
      <c r="AK19" s="422"/>
      <c r="AL19" s="422"/>
      <c r="AM19" s="422"/>
      <c r="AN19" s="422"/>
      <c r="AO19" s="423"/>
      <c r="AP19" s="591"/>
      <c r="AQ19" s="591"/>
      <c r="AR19" s="591"/>
      <c r="AS19" s="591"/>
      <c r="AT19" s="591"/>
      <c r="AU19" s="593"/>
      <c r="AV19" s="593"/>
      <c r="AW19" s="593"/>
      <c r="AX19" s="593"/>
      <c r="AY19" s="593"/>
      <c r="AZ19" s="593"/>
      <c r="BA19" s="593"/>
      <c r="BB19" s="593"/>
      <c r="BC19" s="566" t="s">
        <v>352</v>
      </c>
      <c r="BD19" s="567"/>
      <c r="BE19" s="567"/>
      <c r="BF19" s="567"/>
      <c r="BG19" s="567"/>
      <c r="BH19" s="567"/>
      <c r="BI19" s="567"/>
      <c r="BJ19" s="568"/>
      <c r="BK19" s="575" t="s">
        <v>698</v>
      </c>
      <c r="BL19" s="576"/>
      <c r="BM19" s="576"/>
      <c r="BN19" s="576"/>
      <c r="BO19" s="576"/>
      <c r="BP19" s="576"/>
      <c r="BQ19" s="576"/>
      <c r="BR19" s="576"/>
      <c r="BS19" s="576"/>
      <c r="BT19" s="576"/>
      <c r="BU19" s="576"/>
      <c r="BV19" s="576"/>
      <c r="BW19" s="576"/>
      <c r="BX19" s="576"/>
      <c r="BY19" s="576"/>
      <c r="BZ19" s="576"/>
      <c r="CA19" s="576"/>
      <c r="CB19" s="576"/>
      <c r="CC19" s="576"/>
      <c r="CD19" s="576"/>
      <c r="CE19" s="576"/>
      <c r="CF19" s="643"/>
      <c r="CG19" s="646" t="s">
        <v>699</v>
      </c>
      <c r="CH19" s="567"/>
      <c r="CI19" s="568"/>
      <c r="CJ19" s="647" t="s">
        <v>664</v>
      </c>
      <c r="CK19" s="648"/>
      <c r="CL19" s="648"/>
      <c r="CM19" s="648"/>
      <c r="CN19" s="648"/>
      <c r="CO19" s="648"/>
      <c r="CP19" s="648"/>
      <c r="CQ19" s="648"/>
      <c r="CR19" s="648"/>
      <c r="CS19" s="648"/>
      <c r="CT19" s="648"/>
      <c r="CU19" s="649"/>
      <c r="CV19" s="573"/>
      <c r="CW19" s="573"/>
      <c r="CX19" s="573"/>
      <c r="CY19" s="573"/>
      <c r="CZ19" s="573"/>
      <c r="DA19" s="573"/>
      <c r="DB19" s="574"/>
      <c r="DC19" s="639"/>
      <c r="DD19" s="640"/>
      <c r="DE19" s="640"/>
      <c r="DF19" s="640"/>
      <c r="DG19" s="640"/>
      <c r="DH19" s="640"/>
      <c r="DI19" s="640"/>
      <c r="DJ19" s="640"/>
      <c r="DK19" s="640"/>
      <c r="DL19" s="641"/>
    </row>
    <row r="20" spans="3:122" ht="8.1" customHeight="1">
      <c r="C20" s="630"/>
      <c r="D20" s="631"/>
      <c r="E20" s="631"/>
      <c r="F20" s="631"/>
      <c r="G20" s="631"/>
      <c r="H20" s="632"/>
      <c r="I20" s="556"/>
      <c r="J20" s="557"/>
      <c r="K20" s="557"/>
      <c r="L20" s="558"/>
      <c r="M20" s="421"/>
      <c r="N20" s="422"/>
      <c r="O20" s="422"/>
      <c r="P20" s="422"/>
      <c r="Q20" s="422"/>
      <c r="R20" s="422"/>
      <c r="S20" s="422"/>
      <c r="T20" s="422"/>
      <c r="U20" s="422"/>
      <c r="V20" s="422"/>
      <c r="W20" s="422"/>
      <c r="X20" s="422"/>
      <c r="Y20" s="422"/>
      <c r="Z20" s="422"/>
      <c r="AA20" s="422"/>
      <c r="AB20" s="422"/>
      <c r="AC20" s="422"/>
      <c r="AD20" s="422"/>
      <c r="AE20" s="422"/>
      <c r="AF20" s="422"/>
      <c r="AG20" s="422"/>
      <c r="AH20" s="422"/>
      <c r="AI20" s="422"/>
      <c r="AJ20" s="422"/>
      <c r="AK20" s="422"/>
      <c r="AL20" s="422"/>
      <c r="AM20" s="422"/>
      <c r="AN20" s="422"/>
      <c r="AO20" s="423"/>
      <c r="AP20" s="590" t="s">
        <v>321</v>
      </c>
      <c r="AQ20" s="591"/>
      <c r="AR20" s="591"/>
      <c r="AS20" s="591"/>
      <c r="AT20" s="591"/>
      <c r="AU20" s="653" t="s">
        <v>663</v>
      </c>
      <c r="AV20" s="654"/>
      <c r="AW20" s="654"/>
      <c r="AX20" s="654"/>
      <c r="AY20" s="654"/>
      <c r="AZ20" s="654"/>
      <c r="BA20" s="654"/>
      <c r="BB20" s="654"/>
      <c r="BC20" s="569"/>
      <c r="BD20" s="642"/>
      <c r="BE20" s="642"/>
      <c r="BF20" s="642"/>
      <c r="BG20" s="642"/>
      <c r="BH20" s="642"/>
      <c r="BI20" s="642"/>
      <c r="BJ20" s="571"/>
      <c r="BK20" s="577"/>
      <c r="BL20" s="578"/>
      <c r="BM20" s="578"/>
      <c r="BN20" s="578"/>
      <c r="BO20" s="578"/>
      <c r="BP20" s="578"/>
      <c r="BQ20" s="578"/>
      <c r="BR20" s="578"/>
      <c r="BS20" s="578"/>
      <c r="BT20" s="578"/>
      <c r="BU20" s="578"/>
      <c r="BV20" s="578"/>
      <c r="BW20" s="578"/>
      <c r="BX20" s="578"/>
      <c r="BY20" s="578"/>
      <c r="BZ20" s="578"/>
      <c r="CA20" s="578"/>
      <c r="CB20" s="578"/>
      <c r="CC20" s="578"/>
      <c r="CD20" s="578"/>
      <c r="CE20" s="578"/>
      <c r="CF20" s="644"/>
      <c r="CG20" s="569"/>
      <c r="CH20" s="642"/>
      <c r="CI20" s="571"/>
      <c r="CJ20" s="650"/>
      <c r="CK20" s="651"/>
      <c r="CL20" s="651"/>
      <c r="CM20" s="651"/>
      <c r="CN20" s="651"/>
      <c r="CO20" s="651"/>
      <c r="CP20" s="651"/>
      <c r="CQ20" s="651"/>
      <c r="CR20" s="651"/>
      <c r="CS20" s="651"/>
      <c r="CT20" s="651"/>
      <c r="CU20" s="652"/>
      <c r="CV20" s="566" t="s">
        <v>323</v>
      </c>
      <c r="CW20" s="567"/>
      <c r="CX20" s="567"/>
      <c r="CY20" s="567"/>
      <c r="CZ20" s="567"/>
      <c r="DA20" s="567"/>
      <c r="DB20" s="568"/>
      <c r="DC20" s="636" t="s">
        <v>696</v>
      </c>
      <c r="DD20" s="637"/>
      <c r="DE20" s="637"/>
      <c r="DF20" s="637"/>
      <c r="DG20" s="637"/>
      <c r="DH20" s="637"/>
      <c r="DI20" s="637"/>
      <c r="DJ20" s="637"/>
      <c r="DK20" s="637"/>
      <c r="DL20" s="638"/>
    </row>
    <row r="21" spans="3:122" ht="12.75" customHeight="1">
      <c r="C21" s="633"/>
      <c r="D21" s="634"/>
      <c r="E21" s="634"/>
      <c r="F21" s="634"/>
      <c r="G21" s="634"/>
      <c r="H21" s="635"/>
      <c r="I21" s="559"/>
      <c r="J21" s="560"/>
      <c r="K21" s="560"/>
      <c r="L21" s="561"/>
      <c r="M21" s="424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  <c r="AH21" s="425"/>
      <c r="AI21" s="425"/>
      <c r="AJ21" s="425"/>
      <c r="AK21" s="425"/>
      <c r="AL21" s="425"/>
      <c r="AM21" s="425"/>
      <c r="AN21" s="425"/>
      <c r="AO21" s="426"/>
      <c r="AP21" s="591"/>
      <c r="AQ21" s="591"/>
      <c r="AR21" s="591"/>
      <c r="AS21" s="591"/>
      <c r="AT21" s="591"/>
      <c r="AU21" s="654"/>
      <c r="AV21" s="654"/>
      <c r="AW21" s="654"/>
      <c r="AX21" s="654"/>
      <c r="AY21" s="654"/>
      <c r="AZ21" s="654"/>
      <c r="BA21" s="654"/>
      <c r="BB21" s="654"/>
      <c r="BC21" s="572"/>
      <c r="BD21" s="573"/>
      <c r="BE21" s="573"/>
      <c r="BF21" s="573"/>
      <c r="BG21" s="573"/>
      <c r="BH21" s="573"/>
      <c r="BI21" s="573"/>
      <c r="BJ21" s="574"/>
      <c r="BK21" s="579"/>
      <c r="BL21" s="580"/>
      <c r="BM21" s="580"/>
      <c r="BN21" s="580"/>
      <c r="BO21" s="580"/>
      <c r="BP21" s="580"/>
      <c r="BQ21" s="580"/>
      <c r="BR21" s="580"/>
      <c r="BS21" s="580"/>
      <c r="BT21" s="580"/>
      <c r="BU21" s="580"/>
      <c r="BV21" s="580"/>
      <c r="BW21" s="580"/>
      <c r="BX21" s="580"/>
      <c r="BY21" s="580"/>
      <c r="BZ21" s="580"/>
      <c r="CA21" s="580"/>
      <c r="CB21" s="580"/>
      <c r="CC21" s="580"/>
      <c r="CD21" s="580"/>
      <c r="CE21" s="580"/>
      <c r="CF21" s="645"/>
      <c r="CG21" s="572"/>
      <c r="CH21" s="573"/>
      <c r="CI21" s="574"/>
      <c r="CJ21" s="695" t="s">
        <v>665</v>
      </c>
      <c r="CK21" s="621"/>
      <c r="CL21" s="621"/>
      <c r="CM21" s="621"/>
      <c r="CN21" s="621"/>
      <c r="CO21" s="621"/>
      <c r="CP21" s="621"/>
      <c r="CQ21" s="621"/>
      <c r="CR21" s="621"/>
      <c r="CS21" s="621"/>
      <c r="CT21" s="621"/>
      <c r="CU21" s="622"/>
      <c r="CV21" s="572"/>
      <c r="CW21" s="573"/>
      <c r="CX21" s="573"/>
      <c r="CY21" s="573"/>
      <c r="CZ21" s="573"/>
      <c r="DA21" s="573"/>
      <c r="DB21" s="574"/>
      <c r="DC21" s="639"/>
      <c r="DD21" s="640"/>
      <c r="DE21" s="640"/>
      <c r="DF21" s="640"/>
      <c r="DG21" s="640"/>
      <c r="DH21" s="640"/>
      <c r="DI21" s="640"/>
      <c r="DJ21" s="640"/>
      <c r="DK21" s="640"/>
      <c r="DL21" s="641"/>
    </row>
    <row r="24" spans="3:122" ht="8.1" customHeight="1">
      <c r="C24" s="566" t="s">
        <v>353</v>
      </c>
      <c r="D24" s="567"/>
      <c r="E24" s="567"/>
      <c r="F24" s="567"/>
      <c r="G24" s="567"/>
      <c r="H24" s="567"/>
      <c r="I24" s="567"/>
      <c r="J24" s="568"/>
      <c r="K24" s="575" t="s">
        <v>700</v>
      </c>
      <c r="L24" s="576"/>
      <c r="M24" s="576"/>
      <c r="N24" s="576"/>
      <c r="O24" s="576"/>
      <c r="P24" s="576"/>
      <c r="Q24" s="576"/>
      <c r="R24" s="576"/>
      <c r="S24" s="576"/>
      <c r="T24" s="576"/>
      <c r="U24" s="576"/>
      <c r="V24" s="576"/>
      <c r="W24" s="576"/>
      <c r="X24" s="576"/>
      <c r="Y24" s="576"/>
      <c r="Z24" s="576"/>
      <c r="AA24" s="576"/>
      <c r="AB24" s="576"/>
      <c r="AC24" s="576"/>
      <c r="AD24" s="576"/>
      <c r="AE24" s="576"/>
      <c r="AF24" s="576"/>
      <c r="AG24" s="576"/>
      <c r="AH24" s="576"/>
      <c r="AI24" s="576"/>
      <c r="AJ24" s="576"/>
      <c r="AK24" s="576"/>
      <c r="AL24" s="576"/>
      <c r="AM24" s="576"/>
      <c r="AN24" s="576"/>
      <c r="AO24" s="576"/>
      <c r="AP24" s="696" t="s">
        <v>491</v>
      </c>
      <c r="AQ24" s="697"/>
      <c r="AR24" s="697"/>
      <c r="AS24" s="697"/>
      <c r="AT24" s="697"/>
      <c r="AU24" s="697"/>
      <c r="AV24" s="697"/>
      <c r="AW24" s="394"/>
      <c r="AX24" s="394"/>
      <c r="AY24" s="394"/>
      <c r="AZ24" s="394"/>
      <c r="BA24" s="394"/>
      <c r="BB24" s="394"/>
      <c r="BC24" s="223"/>
      <c r="BD24" s="613" t="s">
        <v>324</v>
      </c>
      <c r="BE24" s="567"/>
      <c r="BF24" s="567"/>
      <c r="BG24" s="567"/>
      <c r="BH24" s="567"/>
      <c r="BI24" s="225" t="s">
        <v>354</v>
      </c>
      <c r="BJ24" s="226" t="s">
        <v>355</v>
      </c>
      <c r="BK24" s="226" t="s">
        <v>356</v>
      </c>
      <c r="BL24" s="226"/>
      <c r="BM24" s="226" t="s">
        <v>354</v>
      </c>
      <c r="BN24" s="226" t="s">
        <v>355</v>
      </c>
      <c r="BO24" s="226" t="s">
        <v>356</v>
      </c>
      <c r="BP24" s="226"/>
      <c r="BQ24" s="394"/>
      <c r="BR24" s="394"/>
      <c r="BS24" s="394"/>
      <c r="BT24" s="394"/>
      <c r="BU24" s="394"/>
      <c r="BV24" s="394"/>
      <c r="BW24" s="394"/>
      <c r="BX24" s="394"/>
      <c r="BY24" s="223"/>
      <c r="BZ24" s="698" t="s">
        <v>357</v>
      </c>
      <c r="CA24" s="567"/>
      <c r="CB24" s="567"/>
      <c r="CC24" s="567"/>
      <c r="CD24" s="567"/>
      <c r="CE24" s="567"/>
      <c r="CF24" s="567"/>
      <c r="CG24" s="567"/>
      <c r="CH24" s="567"/>
      <c r="CI24" s="567"/>
      <c r="CJ24" s="567"/>
      <c r="CK24" s="567"/>
      <c r="CL24" s="567"/>
      <c r="CM24" s="568"/>
    </row>
    <row r="25" spans="3:122" ht="8.1" customHeight="1" thickBot="1">
      <c r="C25" s="569"/>
      <c r="D25" s="642"/>
      <c r="E25" s="642"/>
      <c r="F25" s="642"/>
      <c r="G25" s="642"/>
      <c r="H25" s="642"/>
      <c r="I25" s="642"/>
      <c r="J25" s="571"/>
      <c r="K25" s="577"/>
      <c r="L25" s="578"/>
      <c r="M25" s="578"/>
      <c r="N25" s="578"/>
      <c r="O25" s="578"/>
      <c r="P25" s="578"/>
      <c r="Q25" s="578"/>
      <c r="R25" s="578"/>
      <c r="S25" s="578"/>
      <c r="T25" s="578"/>
      <c r="U25" s="578"/>
      <c r="V25" s="578"/>
      <c r="W25" s="578"/>
      <c r="X25" s="578"/>
      <c r="Y25" s="578"/>
      <c r="Z25" s="578"/>
      <c r="AA25" s="578"/>
      <c r="AB25" s="578"/>
      <c r="AC25" s="578"/>
      <c r="AD25" s="578"/>
      <c r="AE25" s="578"/>
      <c r="AF25" s="578"/>
      <c r="AG25" s="578"/>
      <c r="AH25" s="578"/>
      <c r="AI25" s="578"/>
      <c r="AJ25" s="578"/>
      <c r="AK25" s="578"/>
      <c r="AL25" s="578"/>
      <c r="AM25" s="578"/>
      <c r="AN25" s="578"/>
      <c r="AO25" s="578"/>
      <c r="AP25" s="427"/>
      <c r="AQ25" s="427"/>
      <c r="AR25" s="427"/>
      <c r="AS25" s="427"/>
      <c r="AT25" s="427"/>
      <c r="AU25" s="427"/>
      <c r="AV25" s="427"/>
      <c r="AY25" s="212"/>
      <c r="AZ25" s="212"/>
      <c r="BA25" s="212"/>
      <c r="BB25" s="212"/>
      <c r="BC25" s="227" t="s">
        <v>358</v>
      </c>
      <c r="BD25" s="642"/>
      <c r="BE25" s="642"/>
      <c r="BF25" s="642"/>
      <c r="BG25" s="642"/>
      <c r="BH25" s="642"/>
      <c r="BI25" s="228" t="s">
        <v>359</v>
      </c>
      <c r="BJ25" s="229" t="s">
        <v>359</v>
      </c>
      <c r="BK25" s="229" t="s">
        <v>359</v>
      </c>
      <c r="BL25" s="229" t="s">
        <v>359</v>
      </c>
      <c r="BM25" s="229" t="s">
        <v>360</v>
      </c>
      <c r="BN25" s="229" t="s">
        <v>360</v>
      </c>
      <c r="BO25" s="229" t="s">
        <v>360</v>
      </c>
      <c r="BP25" s="229" t="s">
        <v>360</v>
      </c>
      <c r="BQ25" s="211" t="s">
        <v>361</v>
      </c>
      <c r="BY25" s="224"/>
      <c r="BZ25" s="572"/>
      <c r="CA25" s="573"/>
      <c r="CB25" s="573"/>
      <c r="CC25" s="573"/>
      <c r="CD25" s="573"/>
      <c r="CE25" s="573"/>
      <c r="CF25" s="573"/>
      <c r="CG25" s="573"/>
      <c r="CH25" s="573"/>
      <c r="CI25" s="573"/>
      <c r="CJ25" s="573"/>
      <c r="CK25" s="573"/>
      <c r="CL25" s="573"/>
      <c r="CM25" s="574"/>
    </row>
    <row r="26" spans="3:122" ht="8.1" customHeight="1">
      <c r="C26" s="569"/>
      <c r="D26" s="642"/>
      <c r="E26" s="642"/>
      <c r="F26" s="642"/>
      <c r="G26" s="642"/>
      <c r="H26" s="642"/>
      <c r="I26" s="642"/>
      <c r="J26" s="571"/>
      <c r="K26" s="577"/>
      <c r="L26" s="578"/>
      <c r="M26" s="578"/>
      <c r="N26" s="578"/>
      <c r="O26" s="578"/>
      <c r="P26" s="578"/>
      <c r="Q26" s="578"/>
      <c r="R26" s="578"/>
      <c r="S26" s="578"/>
      <c r="T26" s="578"/>
      <c r="U26" s="578"/>
      <c r="V26" s="578"/>
      <c r="W26" s="578"/>
      <c r="X26" s="578"/>
      <c r="Y26" s="578"/>
      <c r="Z26" s="578"/>
      <c r="AA26" s="578"/>
      <c r="AB26" s="578"/>
      <c r="AC26" s="578"/>
      <c r="AD26" s="578"/>
      <c r="AE26" s="578"/>
      <c r="AF26" s="578"/>
      <c r="AG26" s="578"/>
      <c r="AH26" s="578"/>
      <c r="AI26" s="578"/>
      <c r="AJ26" s="578"/>
      <c r="AK26" s="578"/>
      <c r="AL26" s="578"/>
      <c r="AM26" s="578"/>
      <c r="AN26" s="578"/>
      <c r="AO26" s="578"/>
      <c r="AP26" s="428"/>
      <c r="AQ26" s="428"/>
      <c r="AR26" s="428"/>
      <c r="AS26" s="428"/>
      <c r="AT26" s="428"/>
      <c r="AU26" s="428"/>
      <c r="AV26" s="428"/>
      <c r="AW26" s="212"/>
      <c r="AX26" s="699" t="str">
        <f>[3]Code!AZ5</f>
        <v>B-1</v>
      </c>
      <c r="AY26" s="700"/>
      <c r="AZ26" s="700"/>
      <c r="BA26" s="700"/>
      <c r="BB26" s="700"/>
      <c r="BC26" s="701"/>
      <c r="BD26" s="642"/>
      <c r="BE26" s="642"/>
      <c r="BF26" s="642"/>
      <c r="BG26" s="642"/>
      <c r="BH26" s="642"/>
      <c r="BI26" s="705">
        <v>3240</v>
      </c>
      <c r="BJ26" s="706"/>
      <c r="BK26" s="706"/>
      <c r="BL26" s="706"/>
      <c r="BM26" s="706"/>
      <c r="BN26" s="706"/>
      <c r="BO26" s="706"/>
      <c r="BP26" s="707"/>
      <c r="BQ26" s="230"/>
      <c r="BR26" s="399"/>
      <c r="BS26" s="399"/>
      <c r="BY26" s="224"/>
      <c r="BZ26" s="225"/>
      <c r="CA26" s="226" t="s">
        <v>354</v>
      </c>
      <c r="CB26" s="226" t="s">
        <v>355</v>
      </c>
      <c r="CC26" s="226" t="s">
        <v>356</v>
      </c>
      <c r="CD26" s="226"/>
      <c r="CE26" s="394"/>
      <c r="CF26" s="394"/>
      <c r="CG26" s="394"/>
      <c r="CH26" s="394"/>
      <c r="CI26" s="394"/>
      <c r="CJ26" s="394"/>
      <c r="CK26" s="394"/>
      <c r="CL26" s="394"/>
      <c r="CM26" s="223"/>
      <c r="CO26" s="231"/>
      <c r="CP26" s="394"/>
      <c r="CQ26" s="394"/>
      <c r="CR26" s="394"/>
      <c r="CS26" s="394"/>
      <c r="CT26" s="394"/>
      <c r="CU26" s="394"/>
      <c r="CV26" s="394"/>
      <c r="CW26" s="226" t="s">
        <v>355</v>
      </c>
      <c r="CX26" s="226" t="s">
        <v>356</v>
      </c>
      <c r="CY26" s="226"/>
      <c r="CZ26" s="226"/>
      <c r="DA26" s="226"/>
      <c r="DB26" s="226"/>
      <c r="DC26" s="226"/>
      <c r="DD26" s="394"/>
      <c r="DE26" s="223"/>
      <c r="DF26" s="613" t="s">
        <v>362</v>
      </c>
      <c r="DG26" s="567"/>
      <c r="DH26" s="567"/>
      <c r="DI26" s="567"/>
      <c r="DJ26" s="567"/>
      <c r="DK26" s="711"/>
      <c r="DL26" s="232"/>
      <c r="DM26" s="218"/>
      <c r="DN26" s="218"/>
      <c r="DO26" s="218"/>
      <c r="DP26" s="218"/>
      <c r="DQ26" s="218"/>
      <c r="DR26" s="219"/>
    </row>
    <row r="27" spans="3:122" ht="8.1" customHeight="1" thickBot="1">
      <c r="C27" s="572"/>
      <c r="D27" s="573"/>
      <c r="E27" s="573"/>
      <c r="F27" s="573"/>
      <c r="G27" s="573"/>
      <c r="H27" s="573"/>
      <c r="I27" s="573"/>
      <c r="J27" s="574"/>
      <c r="K27" s="579"/>
      <c r="L27" s="580"/>
      <c r="M27" s="580"/>
      <c r="N27" s="580"/>
      <c r="O27" s="580"/>
      <c r="P27" s="580"/>
      <c r="Q27" s="580"/>
      <c r="R27" s="580"/>
      <c r="S27" s="580"/>
      <c r="T27" s="580"/>
      <c r="U27" s="580"/>
      <c r="V27" s="580"/>
      <c r="W27" s="580"/>
      <c r="X27" s="580"/>
      <c r="Y27" s="580"/>
      <c r="Z27" s="580"/>
      <c r="AA27" s="580"/>
      <c r="AB27" s="580"/>
      <c r="AC27" s="580"/>
      <c r="AD27" s="580"/>
      <c r="AE27" s="580"/>
      <c r="AF27" s="580"/>
      <c r="AG27" s="580"/>
      <c r="AH27" s="580"/>
      <c r="AI27" s="580"/>
      <c r="AJ27" s="580"/>
      <c r="AK27" s="580"/>
      <c r="AL27" s="580"/>
      <c r="AM27" s="580"/>
      <c r="AN27" s="580"/>
      <c r="AO27" s="580"/>
      <c r="AP27" s="429"/>
      <c r="AQ27" s="429"/>
      <c r="AR27" s="429"/>
      <c r="AS27" s="429"/>
      <c r="AT27" s="429"/>
      <c r="AU27" s="429"/>
      <c r="AV27" s="429"/>
      <c r="AW27" s="233"/>
      <c r="AX27" s="702"/>
      <c r="AY27" s="703"/>
      <c r="AZ27" s="703"/>
      <c r="BA27" s="703"/>
      <c r="BB27" s="703"/>
      <c r="BC27" s="704"/>
      <c r="BD27" s="573"/>
      <c r="BE27" s="573"/>
      <c r="BF27" s="573"/>
      <c r="BG27" s="573"/>
      <c r="BH27" s="573"/>
      <c r="BI27" s="708"/>
      <c r="BJ27" s="709"/>
      <c r="BK27" s="709"/>
      <c r="BL27" s="709"/>
      <c r="BM27" s="709"/>
      <c r="BN27" s="709"/>
      <c r="BO27" s="709"/>
      <c r="BP27" s="710"/>
      <c r="BQ27" s="430"/>
      <c r="BR27" s="395" t="s">
        <v>492</v>
      </c>
      <c r="BS27" s="212"/>
      <c r="BT27" s="212" t="s">
        <v>363</v>
      </c>
      <c r="BU27" s="212"/>
      <c r="BV27" s="395"/>
      <c r="BW27" s="212"/>
      <c r="BX27" s="395"/>
      <c r="BY27" s="224"/>
      <c r="BZ27" s="235" t="s">
        <v>359</v>
      </c>
      <c r="CA27" s="229" t="s">
        <v>360</v>
      </c>
      <c r="CB27" s="229" t="s">
        <v>360</v>
      </c>
      <c r="CC27" s="229" t="s">
        <v>360</v>
      </c>
      <c r="CD27" s="229" t="s">
        <v>360</v>
      </c>
      <c r="CF27" s="212" t="s">
        <v>361</v>
      </c>
      <c r="CM27" s="224"/>
      <c r="CO27" s="236"/>
      <c r="CP27" s="212"/>
      <c r="CQ27" s="212"/>
      <c r="CR27" s="212"/>
      <c r="CS27" s="212"/>
      <c r="CT27" s="212"/>
      <c r="CU27" s="212"/>
      <c r="CV27" s="212"/>
      <c r="CW27" s="237" t="s">
        <v>360</v>
      </c>
      <c r="CX27" s="237" t="s">
        <v>360</v>
      </c>
      <c r="CY27" s="237" t="s">
        <v>360</v>
      </c>
      <c r="CZ27" s="237" t="s">
        <v>354</v>
      </c>
      <c r="DA27" s="237" t="s">
        <v>355</v>
      </c>
      <c r="DB27" s="237" t="s">
        <v>356</v>
      </c>
      <c r="DC27" s="237" t="s">
        <v>364</v>
      </c>
      <c r="DD27" s="221"/>
      <c r="DE27" s="238"/>
      <c r="DF27" s="642"/>
      <c r="DG27" s="642"/>
      <c r="DH27" s="642"/>
      <c r="DI27" s="642"/>
      <c r="DJ27" s="642"/>
      <c r="DK27" s="712"/>
      <c r="DL27" s="239"/>
      <c r="DM27" s="624" t="s">
        <v>365</v>
      </c>
      <c r="DN27" s="624"/>
      <c r="DO27" s="685"/>
      <c r="DP27" s="686"/>
      <c r="DQ27" s="624" t="s">
        <v>326</v>
      </c>
      <c r="DR27" s="220"/>
    </row>
    <row r="28" spans="3:122" ht="8.1" customHeight="1">
      <c r="C28" s="566" t="s">
        <v>327</v>
      </c>
      <c r="D28" s="567"/>
      <c r="E28" s="567"/>
      <c r="F28" s="567"/>
      <c r="G28" s="567"/>
      <c r="H28" s="567"/>
      <c r="I28" s="567"/>
      <c r="J28" s="568"/>
      <c r="K28" s="687"/>
      <c r="L28" s="688"/>
      <c r="M28" s="688"/>
      <c r="N28" s="688"/>
      <c r="O28" s="688"/>
      <c r="P28" s="688"/>
      <c r="Q28" s="688"/>
      <c r="R28" s="688"/>
      <c r="S28" s="688"/>
      <c r="T28" s="688"/>
      <c r="U28" s="688"/>
      <c r="V28" s="688"/>
      <c r="W28" s="688"/>
      <c r="X28" s="688"/>
      <c r="Y28" s="688"/>
      <c r="Z28" s="688"/>
      <c r="AA28" s="688"/>
      <c r="AB28" s="688"/>
      <c r="AC28" s="688"/>
      <c r="AD28" s="613"/>
      <c r="AE28" s="212"/>
      <c r="AF28" s="613"/>
      <c r="AG28" s="693"/>
      <c r="AH28" s="637"/>
      <c r="AI28" s="637"/>
      <c r="AJ28" s="637"/>
      <c r="AK28" s="637"/>
      <c r="AL28" s="637"/>
      <c r="AM28" s="637"/>
      <c r="AN28" s="637"/>
      <c r="AO28" s="637"/>
      <c r="AP28" s="637"/>
      <c r="AQ28" s="637"/>
      <c r="AR28" s="637"/>
      <c r="AS28" s="637"/>
      <c r="AT28" s="212"/>
      <c r="AU28" s="212"/>
      <c r="AV28" s="212"/>
      <c r="BC28" s="224"/>
      <c r="BD28" s="613" t="s">
        <v>366</v>
      </c>
      <c r="BE28" s="567"/>
      <c r="BF28" s="567"/>
      <c r="BG28" s="567"/>
      <c r="BH28" s="568"/>
      <c r="BI28" s="623" t="s">
        <v>701</v>
      </c>
      <c r="BJ28" s="762"/>
      <c r="BK28" s="740">
        <v>2</v>
      </c>
      <c r="BL28" s="741"/>
      <c r="BM28" s="742"/>
      <c r="BN28" s="764" t="s">
        <v>317</v>
      </c>
      <c r="BO28" s="765">
        <v>4</v>
      </c>
      <c r="BP28" s="766"/>
      <c r="BQ28" s="722"/>
      <c r="BR28" s="613" t="s">
        <v>318</v>
      </c>
      <c r="BS28" s="721">
        <v>1</v>
      </c>
      <c r="BT28" s="722"/>
      <c r="BU28" s="722"/>
      <c r="BV28" s="613" t="s">
        <v>367</v>
      </c>
      <c r="BW28" s="745"/>
      <c r="BX28" s="745"/>
      <c r="BY28" s="223"/>
      <c r="BZ28" s="746"/>
      <c r="CA28" s="747"/>
      <c r="CB28" s="747"/>
      <c r="CC28" s="747"/>
      <c r="CD28" s="748"/>
      <c r="CE28" s="230"/>
      <c r="CF28" s="240"/>
      <c r="CG28" s="240"/>
      <c r="CM28" s="224"/>
      <c r="CO28" s="623" t="s">
        <v>368</v>
      </c>
      <c r="CP28" s="642"/>
      <c r="CQ28" s="642"/>
      <c r="CR28" s="642"/>
      <c r="CS28" s="642"/>
      <c r="CT28" s="642"/>
      <c r="CU28" s="642"/>
      <c r="CV28" s="712"/>
      <c r="CW28" s="705"/>
      <c r="CX28" s="706"/>
      <c r="CY28" s="706"/>
      <c r="CZ28" s="706"/>
      <c r="DA28" s="706"/>
      <c r="DB28" s="706"/>
      <c r="DC28" s="755"/>
      <c r="DD28" s="759" t="s">
        <v>325</v>
      </c>
      <c r="DE28" s="760"/>
      <c r="DF28" s="642"/>
      <c r="DG28" s="642"/>
      <c r="DH28" s="642"/>
      <c r="DI28" s="642"/>
      <c r="DJ28" s="642"/>
      <c r="DK28" s="712"/>
      <c r="DL28" s="239"/>
      <c r="DM28" s="624"/>
      <c r="DN28" s="624"/>
      <c r="DO28" s="686"/>
      <c r="DP28" s="686"/>
      <c r="DQ28" s="624"/>
      <c r="DR28" s="220"/>
    </row>
    <row r="29" spans="3:122" ht="8.1" customHeight="1" thickBot="1">
      <c r="C29" s="569"/>
      <c r="D29" s="642"/>
      <c r="E29" s="642"/>
      <c r="F29" s="642"/>
      <c r="G29" s="642"/>
      <c r="H29" s="642"/>
      <c r="I29" s="642"/>
      <c r="J29" s="571"/>
      <c r="K29" s="689"/>
      <c r="L29" s="690"/>
      <c r="M29" s="690"/>
      <c r="N29" s="690"/>
      <c r="O29" s="690"/>
      <c r="P29" s="690"/>
      <c r="Q29" s="690"/>
      <c r="R29" s="690"/>
      <c r="S29" s="690"/>
      <c r="T29" s="690"/>
      <c r="U29" s="690"/>
      <c r="V29" s="690"/>
      <c r="W29" s="690"/>
      <c r="X29" s="690"/>
      <c r="Y29" s="690"/>
      <c r="Z29" s="690"/>
      <c r="AA29" s="690"/>
      <c r="AB29" s="690"/>
      <c r="AC29" s="690"/>
      <c r="AD29" s="642"/>
      <c r="AE29" s="212"/>
      <c r="AF29" s="642"/>
      <c r="AG29" s="694"/>
      <c r="AH29" s="694"/>
      <c r="AI29" s="694"/>
      <c r="AJ29" s="694"/>
      <c r="AK29" s="694"/>
      <c r="AL29" s="694"/>
      <c r="AM29" s="694"/>
      <c r="AN29" s="694"/>
      <c r="AO29" s="694"/>
      <c r="AP29" s="694"/>
      <c r="AQ29" s="694"/>
      <c r="AR29" s="694"/>
      <c r="AS29" s="694"/>
      <c r="AT29" s="212" t="s">
        <v>617</v>
      </c>
      <c r="AU29" s="212"/>
      <c r="AV29" s="212"/>
      <c r="BC29" s="224"/>
      <c r="BD29" s="642"/>
      <c r="BE29" s="642"/>
      <c r="BF29" s="642"/>
      <c r="BG29" s="642"/>
      <c r="BH29" s="571"/>
      <c r="BI29" s="763"/>
      <c r="BJ29" s="723"/>
      <c r="BK29" s="743"/>
      <c r="BL29" s="657"/>
      <c r="BM29" s="744"/>
      <c r="BN29" s="723"/>
      <c r="BO29" s="722"/>
      <c r="BP29" s="722"/>
      <c r="BQ29" s="722"/>
      <c r="BR29" s="723"/>
      <c r="BS29" s="722"/>
      <c r="BT29" s="722"/>
      <c r="BU29" s="722"/>
      <c r="BV29" s="723"/>
      <c r="BW29" s="723"/>
      <c r="BX29" s="723"/>
      <c r="BY29" s="224"/>
      <c r="BZ29" s="749"/>
      <c r="CA29" s="750"/>
      <c r="CB29" s="750"/>
      <c r="CC29" s="750"/>
      <c r="CD29" s="751"/>
      <c r="CE29" s="234"/>
      <c r="CF29" s="395" t="s">
        <v>492</v>
      </c>
      <c r="CG29" s="395"/>
      <c r="CH29" s="395" t="s">
        <v>363</v>
      </c>
      <c r="CI29" s="395"/>
      <c r="CJ29" s="395"/>
      <c r="CK29" s="395"/>
      <c r="CL29" s="395"/>
      <c r="CM29" s="241"/>
      <c r="CO29" s="752"/>
      <c r="CP29" s="753"/>
      <c r="CQ29" s="753"/>
      <c r="CR29" s="753"/>
      <c r="CS29" s="753"/>
      <c r="CT29" s="753"/>
      <c r="CU29" s="753"/>
      <c r="CV29" s="754"/>
      <c r="CW29" s="756"/>
      <c r="CX29" s="757"/>
      <c r="CY29" s="757"/>
      <c r="CZ29" s="757"/>
      <c r="DA29" s="757"/>
      <c r="DB29" s="757"/>
      <c r="DC29" s="758"/>
      <c r="DD29" s="761"/>
      <c r="DE29" s="754"/>
      <c r="DF29" s="642"/>
      <c r="DG29" s="642"/>
      <c r="DH29" s="642"/>
      <c r="DI29" s="642"/>
      <c r="DJ29" s="642"/>
      <c r="DK29" s="712"/>
      <c r="DL29" s="239"/>
      <c r="DM29" s="624" t="s">
        <v>370</v>
      </c>
      <c r="DN29" s="624"/>
      <c r="DO29" s="685"/>
      <c r="DP29" s="686"/>
      <c r="DQ29" s="624" t="s">
        <v>326</v>
      </c>
      <c r="DR29" s="220"/>
    </row>
    <row r="30" spans="3:122" ht="8.1" customHeight="1">
      <c r="C30" s="569"/>
      <c r="D30" s="642"/>
      <c r="E30" s="642"/>
      <c r="F30" s="642"/>
      <c r="G30" s="642"/>
      <c r="H30" s="642"/>
      <c r="I30" s="642"/>
      <c r="J30" s="571"/>
      <c r="K30" s="689"/>
      <c r="L30" s="690"/>
      <c r="M30" s="690"/>
      <c r="N30" s="690"/>
      <c r="O30" s="690"/>
      <c r="P30" s="690"/>
      <c r="Q30" s="690"/>
      <c r="R30" s="690"/>
      <c r="S30" s="690"/>
      <c r="T30" s="690"/>
      <c r="U30" s="690"/>
      <c r="V30" s="690"/>
      <c r="W30" s="690"/>
      <c r="X30" s="690"/>
      <c r="Y30" s="690"/>
      <c r="Z30" s="690"/>
      <c r="AA30" s="690"/>
      <c r="AB30" s="690"/>
      <c r="AC30" s="690"/>
      <c r="AD30" s="624"/>
      <c r="AF30" s="624"/>
      <c r="AG30" s="694"/>
      <c r="AH30" s="694"/>
      <c r="AI30" s="694"/>
      <c r="AJ30" s="694"/>
      <c r="AK30" s="694"/>
      <c r="AL30" s="694"/>
      <c r="AM30" s="694"/>
      <c r="AN30" s="694"/>
      <c r="AO30" s="694"/>
      <c r="AP30" s="694"/>
      <c r="AQ30" s="694"/>
      <c r="AR30" s="694"/>
      <c r="AS30" s="694"/>
      <c r="AT30" s="699" t="str">
        <f>[3]Code!CQ3</f>
        <v>37201</v>
      </c>
      <c r="AU30" s="700"/>
      <c r="AV30" s="700"/>
      <c r="AW30" s="700"/>
      <c r="AX30" s="700"/>
      <c r="AY30" s="700"/>
      <c r="AZ30" s="700"/>
      <c r="BA30" s="700"/>
      <c r="BB30" s="700"/>
      <c r="BC30" s="701"/>
      <c r="BD30" s="642"/>
      <c r="BE30" s="642"/>
      <c r="BF30" s="642"/>
      <c r="BG30" s="642"/>
      <c r="BH30" s="571"/>
      <c r="BI30" s="623" t="s">
        <v>701</v>
      </c>
      <c r="BJ30" s="723"/>
      <c r="BK30" s="740">
        <v>3</v>
      </c>
      <c r="BL30" s="741"/>
      <c r="BM30" s="742"/>
      <c r="BN30" s="624" t="s">
        <v>317</v>
      </c>
      <c r="BO30" s="721">
        <v>3</v>
      </c>
      <c r="BP30" s="722"/>
      <c r="BQ30" s="722"/>
      <c r="BR30" s="624" t="s">
        <v>318</v>
      </c>
      <c r="BS30" s="721">
        <v>31</v>
      </c>
      <c r="BT30" s="722"/>
      <c r="BU30" s="722"/>
      <c r="BV30" s="624" t="s">
        <v>371</v>
      </c>
      <c r="BW30" s="723"/>
      <c r="BX30" s="723"/>
      <c r="BY30" s="224"/>
      <c r="BZ30" s="623" t="s">
        <v>493</v>
      </c>
      <c r="CA30" s="723"/>
      <c r="CB30" s="723"/>
      <c r="CC30" s="723"/>
      <c r="CD30" s="723"/>
      <c r="CE30" s="723"/>
      <c r="CF30" s="723"/>
      <c r="CG30" s="723"/>
      <c r="CH30" s="723"/>
      <c r="CI30" s="723"/>
      <c r="CJ30" s="723"/>
      <c r="CK30" s="723"/>
      <c r="CL30" s="723"/>
      <c r="CM30" s="725"/>
      <c r="CO30" s="728" t="s">
        <v>372</v>
      </c>
      <c r="CP30" s="729"/>
      <c r="CQ30" s="729"/>
      <c r="CR30" s="729"/>
      <c r="CS30" s="729"/>
      <c r="CT30" s="729"/>
      <c r="CU30" s="729"/>
      <c r="CV30" s="730"/>
      <c r="CW30" s="732"/>
      <c r="CX30" s="733"/>
      <c r="CY30" s="733"/>
      <c r="CZ30" s="733"/>
      <c r="DA30" s="733"/>
      <c r="DB30" s="733"/>
      <c r="DC30" s="734"/>
      <c r="DD30" s="738" t="s">
        <v>325</v>
      </c>
      <c r="DE30" s="730"/>
      <c r="DF30" s="642"/>
      <c r="DG30" s="642"/>
      <c r="DH30" s="642"/>
      <c r="DI30" s="642"/>
      <c r="DJ30" s="642"/>
      <c r="DK30" s="712"/>
      <c r="DL30" s="239"/>
      <c r="DM30" s="624"/>
      <c r="DN30" s="624"/>
      <c r="DO30" s="686"/>
      <c r="DP30" s="686"/>
      <c r="DQ30" s="624"/>
      <c r="DR30" s="220"/>
    </row>
    <row r="31" spans="3:122" ht="8.1" customHeight="1" thickBot="1">
      <c r="C31" s="572"/>
      <c r="D31" s="573"/>
      <c r="E31" s="573"/>
      <c r="F31" s="573"/>
      <c r="G31" s="573"/>
      <c r="H31" s="573"/>
      <c r="I31" s="573"/>
      <c r="J31" s="574"/>
      <c r="K31" s="691"/>
      <c r="L31" s="692"/>
      <c r="M31" s="692"/>
      <c r="N31" s="692"/>
      <c r="O31" s="692"/>
      <c r="P31" s="692"/>
      <c r="Q31" s="692"/>
      <c r="R31" s="692"/>
      <c r="S31" s="692"/>
      <c r="T31" s="692"/>
      <c r="U31" s="692"/>
      <c r="V31" s="692"/>
      <c r="W31" s="692"/>
      <c r="X31" s="692"/>
      <c r="Y31" s="692"/>
      <c r="Z31" s="692"/>
      <c r="AA31" s="692"/>
      <c r="AB31" s="692"/>
      <c r="AC31" s="692"/>
      <c r="AD31" s="573"/>
      <c r="AE31" s="395"/>
      <c r="AF31" s="573"/>
      <c r="AG31" s="640"/>
      <c r="AH31" s="640"/>
      <c r="AI31" s="640"/>
      <c r="AJ31" s="640"/>
      <c r="AK31" s="640"/>
      <c r="AL31" s="640"/>
      <c r="AM31" s="640"/>
      <c r="AN31" s="640"/>
      <c r="AO31" s="640"/>
      <c r="AP31" s="640"/>
      <c r="AQ31" s="640"/>
      <c r="AR31" s="640"/>
      <c r="AS31" s="640"/>
      <c r="AT31" s="702"/>
      <c r="AU31" s="703"/>
      <c r="AV31" s="703"/>
      <c r="AW31" s="703"/>
      <c r="AX31" s="703"/>
      <c r="AY31" s="703"/>
      <c r="AZ31" s="703"/>
      <c r="BA31" s="703"/>
      <c r="BB31" s="703"/>
      <c r="BC31" s="704"/>
      <c r="BD31" s="573"/>
      <c r="BE31" s="573"/>
      <c r="BF31" s="573"/>
      <c r="BG31" s="573"/>
      <c r="BH31" s="574"/>
      <c r="BI31" s="726"/>
      <c r="BJ31" s="724"/>
      <c r="BK31" s="743"/>
      <c r="BL31" s="657"/>
      <c r="BM31" s="744"/>
      <c r="BN31" s="724"/>
      <c r="BO31" s="722"/>
      <c r="BP31" s="722"/>
      <c r="BQ31" s="722"/>
      <c r="BR31" s="724"/>
      <c r="BS31" s="722"/>
      <c r="BT31" s="722"/>
      <c r="BU31" s="722"/>
      <c r="BV31" s="724"/>
      <c r="BW31" s="724"/>
      <c r="BX31" s="724"/>
      <c r="BY31" s="241"/>
      <c r="BZ31" s="726"/>
      <c r="CA31" s="724"/>
      <c r="CB31" s="724"/>
      <c r="CC31" s="724"/>
      <c r="CD31" s="724"/>
      <c r="CE31" s="724"/>
      <c r="CF31" s="724"/>
      <c r="CG31" s="724"/>
      <c r="CH31" s="724"/>
      <c r="CI31" s="724"/>
      <c r="CJ31" s="724"/>
      <c r="CK31" s="724"/>
      <c r="CL31" s="724"/>
      <c r="CM31" s="727"/>
      <c r="CO31" s="572"/>
      <c r="CP31" s="573"/>
      <c r="CQ31" s="573"/>
      <c r="CR31" s="573"/>
      <c r="CS31" s="573"/>
      <c r="CT31" s="573"/>
      <c r="CU31" s="573"/>
      <c r="CV31" s="731"/>
      <c r="CW31" s="735"/>
      <c r="CX31" s="736"/>
      <c r="CY31" s="736"/>
      <c r="CZ31" s="736"/>
      <c r="DA31" s="736"/>
      <c r="DB31" s="736"/>
      <c r="DC31" s="737"/>
      <c r="DD31" s="739"/>
      <c r="DE31" s="731"/>
      <c r="DF31" s="606"/>
      <c r="DG31" s="606"/>
      <c r="DH31" s="606"/>
      <c r="DI31" s="606"/>
      <c r="DJ31" s="606"/>
      <c r="DK31" s="713"/>
      <c r="DL31" s="242"/>
      <c r="DM31" s="395"/>
      <c r="DN31" s="395"/>
      <c r="DO31" s="395"/>
      <c r="DP31" s="395"/>
      <c r="DQ31" s="395"/>
      <c r="DR31" s="233"/>
    </row>
    <row r="32" spans="3:122" ht="9.9499999999999993" customHeight="1">
      <c r="C32" s="566" t="s">
        <v>373</v>
      </c>
      <c r="D32" s="613"/>
      <c r="E32" s="613"/>
      <c r="F32" s="613"/>
      <c r="G32" s="613"/>
      <c r="H32" s="613"/>
      <c r="I32" s="613"/>
      <c r="J32" s="614"/>
      <c r="K32" s="575" t="s">
        <v>702</v>
      </c>
      <c r="L32" s="576"/>
      <c r="M32" s="576"/>
      <c r="N32" s="576"/>
      <c r="O32" s="576"/>
      <c r="P32" s="576"/>
      <c r="Q32" s="576"/>
      <c r="R32" s="576"/>
      <c r="S32" s="576"/>
      <c r="T32" s="576"/>
      <c r="U32" s="576"/>
      <c r="V32" s="576"/>
      <c r="W32" s="576"/>
      <c r="X32" s="576"/>
      <c r="Y32" s="576"/>
      <c r="Z32" s="576"/>
      <c r="AA32" s="576"/>
      <c r="AB32" s="576"/>
      <c r="AC32" s="576"/>
      <c r="AD32" s="576"/>
      <c r="AE32" s="576"/>
      <c r="AF32" s="576"/>
      <c r="AG32" s="576"/>
      <c r="AH32" s="576"/>
      <c r="AI32" s="576"/>
      <c r="AJ32" s="576"/>
      <c r="AK32" s="576"/>
      <c r="AL32" s="643"/>
      <c r="AM32" s="566" t="s">
        <v>328</v>
      </c>
      <c r="AN32" s="567"/>
      <c r="AO32" s="567"/>
      <c r="AP32" s="567"/>
      <c r="AQ32" s="567"/>
      <c r="AR32" s="567"/>
      <c r="AS32" s="568"/>
      <c r="AT32" s="714" t="s">
        <v>662</v>
      </c>
      <c r="AU32" s="715"/>
      <c r="AV32" s="715"/>
      <c r="AW32" s="715"/>
      <c r="AX32" s="715"/>
      <c r="AY32" s="715"/>
      <c r="AZ32" s="715"/>
      <c r="BA32" s="715"/>
      <c r="BB32" s="715"/>
      <c r="BC32" s="715"/>
      <c r="BD32" s="715"/>
      <c r="BE32" s="715"/>
      <c r="BF32" s="715"/>
      <c r="BG32" s="715"/>
      <c r="BH32" s="715"/>
      <c r="BI32" s="715"/>
      <c r="BJ32" s="715"/>
      <c r="BK32" s="715"/>
      <c r="BL32" s="715"/>
      <c r="BM32" s="715"/>
      <c r="BN32" s="715"/>
      <c r="BO32" s="715"/>
      <c r="BP32" s="715"/>
      <c r="BQ32" s="715"/>
      <c r="BR32" s="715"/>
      <c r="BS32" s="715"/>
      <c r="BT32" s="715"/>
      <c r="BU32" s="715"/>
      <c r="BV32" s="715"/>
      <c r="BW32" s="715"/>
      <c r="BX32" s="715"/>
      <c r="BY32" s="716"/>
      <c r="BZ32" s="383"/>
      <c r="CA32" s="613" t="s">
        <v>701</v>
      </c>
      <c r="CB32" s="613"/>
      <c r="CC32" s="688"/>
      <c r="CD32" s="688"/>
      <c r="CE32" s="813" t="s">
        <v>6</v>
      </c>
      <c r="CF32" s="688"/>
      <c r="CG32" s="688"/>
      <c r="CH32" s="813" t="s">
        <v>494</v>
      </c>
      <c r="CI32" s="688"/>
      <c r="CJ32" s="688"/>
      <c r="CK32" s="813" t="s">
        <v>312</v>
      </c>
      <c r="CL32" s="813"/>
      <c r="CM32" s="224"/>
      <c r="CO32" s="566" t="s">
        <v>374</v>
      </c>
      <c r="CP32" s="567"/>
      <c r="CQ32" s="567"/>
      <c r="CR32" s="567"/>
      <c r="CS32" s="567"/>
      <c r="CT32" s="567"/>
      <c r="CU32" s="567"/>
      <c r="CV32" s="711"/>
      <c r="CW32" s="793"/>
      <c r="CX32" s="741"/>
      <c r="CY32" s="741"/>
      <c r="CZ32" s="741"/>
      <c r="DA32" s="741"/>
      <c r="DB32" s="741"/>
      <c r="DC32" s="741"/>
      <c r="DD32" s="741"/>
      <c r="DE32" s="741"/>
      <c r="DF32" s="741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94"/>
    </row>
    <row r="33" spans="3:126" ht="9.9499999999999993" customHeight="1">
      <c r="C33" s="623"/>
      <c r="D33" s="764"/>
      <c r="E33" s="764"/>
      <c r="F33" s="764"/>
      <c r="G33" s="764"/>
      <c r="H33" s="764"/>
      <c r="I33" s="764"/>
      <c r="J33" s="815"/>
      <c r="K33" s="577"/>
      <c r="L33" s="578"/>
      <c r="M33" s="578"/>
      <c r="N33" s="578"/>
      <c r="O33" s="578"/>
      <c r="P33" s="578"/>
      <c r="Q33" s="578"/>
      <c r="R33" s="578"/>
      <c r="S33" s="578"/>
      <c r="T33" s="578"/>
      <c r="U33" s="578"/>
      <c r="V33" s="578"/>
      <c r="W33" s="578"/>
      <c r="X33" s="578"/>
      <c r="Y33" s="578"/>
      <c r="Z33" s="578"/>
      <c r="AA33" s="578"/>
      <c r="AB33" s="578"/>
      <c r="AC33" s="578"/>
      <c r="AD33" s="578"/>
      <c r="AE33" s="578"/>
      <c r="AF33" s="578"/>
      <c r="AG33" s="578"/>
      <c r="AH33" s="578"/>
      <c r="AI33" s="578"/>
      <c r="AJ33" s="578"/>
      <c r="AK33" s="578"/>
      <c r="AL33" s="644"/>
      <c r="AM33" s="797" t="s">
        <v>618</v>
      </c>
      <c r="AN33" s="798"/>
      <c r="AO33" s="798"/>
      <c r="AP33" s="798"/>
      <c r="AQ33" s="798"/>
      <c r="AR33" s="798"/>
      <c r="AS33" s="799"/>
      <c r="AT33" s="717"/>
      <c r="AU33" s="715"/>
      <c r="AV33" s="715"/>
      <c r="AW33" s="715"/>
      <c r="AX33" s="715"/>
      <c r="AY33" s="715"/>
      <c r="AZ33" s="715"/>
      <c r="BA33" s="715"/>
      <c r="BB33" s="715"/>
      <c r="BC33" s="715"/>
      <c r="BD33" s="715"/>
      <c r="BE33" s="715"/>
      <c r="BF33" s="715"/>
      <c r="BG33" s="715"/>
      <c r="BH33" s="715"/>
      <c r="BI33" s="715"/>
      <c r="BJ33" s="715"/>
      <c r="BK33" s="715"/>
      <c r="BL33" s="715"/>
      <c r="BM33" s="715"/>
      <c r="BN33" s="715"/>
      <c r="BO33" s="715"/>
      <c r="BP33" s="715"/>
      <c r="BQ33" s="715"/>
      <c r="BR33" s="715"/>
      <c r="BS33" s="715"/>
      <c r="BT33" s="715"/>
      <c r="BU33" s="715"/>
      <c r="BV33" s="715"/>
      <c r="BW33" s="715"/>
      <c r="BX33" s="715"/>
      <c r="BY33" s="716"/>
      <c r="BZ33" s="243"/>
      <c r="CA33" s="596"/>
      <c r="CB33" s="596"/>
      <c r="CC33" s="692"/>
      <c r="CD33" s="692"/>
      <c r="CE33" s="814"/>
      <c r="CF33" s="692"/>
      <c r="CG33" s="692"/>
      <c r="CH33" s="814"/>
      <c r="CI33" s="692"/>
      <c r="CJ33" s="692"/>
      <c r="CK33" s="814"/>
      <c r="CL33" s="814"/>
      <c r="CM33" s="241"/>
      <c r="CO33" s="236"/>
      <c r="CU33" s="212"/>
      <c r="CV33" s="220"/>
      <c r="CW33" s="795"/>
      <c r="CX33" s="657"/>
      <c r="CY33" s="657"/>
      <c r="CZ33" s="657"/>
      <c r="DA33" s="657"/>
      <c r="DB33" s="657"/>
      <c r="DC33" s="657"/>
      <c r="DD33" s="657"/>
      <c r="DE33" s="657"/>
      <c r="DF33" s="657"/>
      <c r="DG33" s="657"/>
      <c r="DH33" s="657"/>
      <c r="DI33" s="657"/>
      <c r="DJ33" s="657"/>
      <c r="DK33" s="657"/>
      <c r="DL33" s="657"/>
      <c r="DM33" s="657"/>
      <c r="DN33" s="657"/>
      <c r="DO33" s="657"/>
      <c r="DP33" s="657"/>
      <c r="DQ33" s="657"/>
      <c r="DR33" s="796"/>
    </row>
    <row r="34" spans="3:126" ht="9.9499999999999993" customHeight="1">
      <c r="C34" s="623"/>
      <c r="D34" s="764"/>
      <c r="E34" s="764"/>
      <c r="F34" s="764"/>
      <c r="G34" s="764"/>
      <c r="H34" s="764"/>
      <c r="I34" s="764"/>
      <c r="J34" s="815"/>
      <c r="K34" s="577"/>
      <c r="L34" s="578"/>
      <c r="M34" s="578"/>
      <c r="N34" s="578"/>
      <c r="O34" s="578"/>
      <c r="P34" s="578"/>
      <c r="Q34" s="578"/>
      <c r="R34" s="578"/>
      <c r="S34" s="578"/>
      <c r="T34" s="578"/>
      <c r="U34" s="578"/>
      <c r="V34" s="578"/>
      <c r="W34" s="578"/>
      <c r="X34" s="578"/>
      <c r="Y34" s="578"/>
      <c r="Z34" s="578"/>
      <c r="AA34" s="578"/>
      <c r="AB34" s="578"/>
      <c r="AC34" s="578"/>
      <c r="AD34" s="578"/>
      <c r="AE34" s="578"/>
      <c r="AF34" s="578"/>
      <c r="AG34" s="578"/>
      <c r="AH34" s="578"/>
      <c r="AI34" s="578"/>
      <c r="AJ34" s="578"/>
      <c r="AK34" s="578"/>
      <c r="AL34" s="644"/>
      <c r="AM34" s="797"/>
      <c r="AN34" s="798"/>
      <c r="AO34" s="798"/>
      <c r="AP34" s="798"/>
      <c r="AQ34" s="798"/>
      <c r="AR34" s="798"/>
      <c r="AS34" s="799"/>
      <c r="AT34" s="717"/>
      <c r="AU34" s="715"/>
      <c r="AV34" s="715"/>
      <c r="AW34" s="715"/>
      <c r="AX34" s="715"/>
      <c r="AY34" s="715"/>
      <c r="AZ34" s="715"/>
      <c r="BA34" s="715"/>
      <c r="BB34" s="715"/>
      <c r="BC34" s="715"/>
      <c r="BD34" s="715"/>
      <c r="BE34" s="715"/>
      <c r="BF34" s="715"/>
      <c r="BG34" s="715"/>
      <c r="BH34" s="715"/>
      <c r="BI34" s="715"/>
      <c r="BJ34" s="715"/>
      <c r="BK34" s="715"/>
      <c r="BL34" s="715"/>
      <c r="BM34" s="715"/>
      <c r="BN34" s="715"/>
      <c r="BO34" s="715"/>
      <c r="BP34" s="715"/>
      <c r="BQ34" s="715"/>
      <c r="BR34" s="715"/>
      <c r="BS34" s="715"/>
      <c r="BT34" s="715"/>
      <c r="BU34" s="715"/>
      <c r="BV34" s="715"/>
      <c r="BW34" s="715"/>
      <c r="BX34" s="715"/>
      <c r="BY34" s="716"/>
      <c r="CA34" s="244" t="s">
        <v>375</v>
      </c>
      <c r="CC34" s="212"/>
      <c r="CD34" s="212"/>
      <c r="CE34" s="212"/>
      <c r="CO34" s="566" t="s">
        <v>376</v>
      </c>
      <c r="CP34" s="567"/>
      <c r="CQ34" s="567"/>
      <c r="CR34" s="567"/>
      <c r="CS34" s="567"/>
      <c r="CT34" s="567"/>
      <c r="CU34" s="567"/>
      <c r="CV34" s="711"/>
      <c r="CW34" s="803"/>
      <c r="CX34" s="804"/>
      <c r="CY34" s="804"/>
      <c r="CZ34" s="804"/>
      <c r="DA34" s="804"/>
      <c r="DB34" s="804"/>
      <c r="DC34" s="804"/>
      <c r="DD34" s="804"/>
      <c r="DE34" s="804"/>
      <c r="DF34" s="804"/>
      <c r="DG34" s="804"/>
      <c r="DH34" s="804"/>
      <c r="DI34" s="804"/>
      <c r="DJ34" s="804"/>
      <c r="DK34" s="804"/>
      <c r="DL34" s="804"/>
      <c r="DM34" s="804"/>
      <c r="DN34" s="804"/>
      <c r="DO34" s="804"/>
      <c r="DP34" s="804"/>
      <c r="DQ34" s="804"/>
      <c r="DR34" s="805"/>
    </row>
    <row r="35" spans="3:126" ht="12.95" customHeight="1">
      <c r="C35" s="615"/>
      <c r="D35" s="596"/>
      <c r="E35" s="596"/>
      <c r="F35" s="596"/>
      <c r="G35" s="596"/>
      <c r="H35" s="596"/>
      <c r="I35" s="596"/>
      <c r="J35" s="616"/>
      <c r="K35" s="579"/>
      <c r="L35" s="580"/>
      <c r="M35" s="580"/>
      <c r="N35" s="580"/>
      <c r="O35" s="580"/>
      <c r="P35" s="580"/>
      <c r="Q35" s="580"/>
      <c r="R35" s="580"/>
      <c r="S35" s="580"/>
      <c r="T35" s="580"/>
      <c r="U35" s="580"/>
      <c r="V35" s="580"/>
      <c r="W35" s="580"/>
      <c r="X35" s="580"/>
      <c r="Y35" s="580"/>
      <c r="Z35" s="580"/>
      <c r="AA35" s="580"/>
      <c r="AB35" s="580"/>
      <c r="AC35" s="580"/>
      <c r="AD35" s="580"/>
      <c r="AE35" s="580"/>
      <c r="AF35" s="580"/>
      <c r="AG35" s="580"/>
      <c r="AH35" s="580"/>
      <c r="AI35" s="580"/>
      <c r="AJ35" s="580"/>
      <c r="AK35" s="580"/>
      <c r="AL35" s="645"/>
      <c r="AM35" s="800"/>
      <c r="AN35" s="801"/>
      <c r="AO35" s="801"/>
      <c r="AP35" s="801"/>
      <c r="AQ35" s="801"/>
      <c r="AR35" s="801"/>
      <c r="AS35" s="802"/>
      <c r="AT35" s="718"/>
      <c r="AU35" s="719"/>
      <c r="AV35" s="719"/>
      <c r="AW35" s="719"/>
      <c r="AX35" s="719"/>
      <c r="AY35" s="719"/>
      <c r="AZ35" s="719"/>
      <c r="BA35" s="719"/>
      <c r="BB35" s="719"/>
      <c r="BC35" s="719"/>
      <c r="BD35" s="719"/>
      <c r="BE35" s="719"/>
      <c r="BF35" s="719"/>
      <c r="BG35" s="719"/>
      <c r="BH35" s="719"/>
      <c r="BI35" s="719"/>
      <c r="BJ35" s="719"/>
      <c r="BK35" s="719"/>
      <c r="BL35" s="719"/>
      <c r="BM35" s="719"/>
      <c r="BN35" s="719"/>
      <c r="BO35" s="719"/>
      <c r="BP35" s="719"/>
      <c r="BQ35" s="719"/>
      <c r="BR35" s="719"/>
      <c r="BS35" s="719"/>
      <c r="BT35" s="719"/>
      <c r="BU35" s="719"/>
      <c r="BV35" s="719"/>
      <c r="BW35" s="719"/>
      <c r="BX35" s="719"/>
      <c r="BY35" s="720"/>
      <c r="CA35" s="244" t="s">
        <v>377</v>
      </c>
      <c r="CC35" s="212"/>
      <c r="CD35" s="212"/>
      <c r="CE35" s="212"/>
      <c r="CO35" s="236"/>
      <c r="CU35" s="212"/>
      <c r="CV35" s="220"/>
      <c r="CW35" s="806"/>
      <c r="CX35" s="807"/>
      <c r="CY35" s="807"/>
      <c r="CZ35" s="807"/>
      <c r="DA35" s="807"/>
      <c r="DB35" s="807"/>
      <c r="DC35" s="807"/>
      <c r="DD35" s="807"/>
      <c r="DE35" s="807"/>
      <c r="DF35" s="807"/>
      <c r="DG35" s="807"/>
      <c r="DH35" s="807"/>
      <c r="DI35" s="807"/>
      <c r="DJ35" s="807"/>
      <c r="DK35" s="807"/>
      <c r="DL35" s="807"/>
      <c r="DM35" s="807"/>
      <c r="DN35" s="807"/>
      <c r="DO35" s="807"/>
      <c r="DP35" s="807"/>
      <c r="DQ35" s="807"/>
      <c r="DR35" s="808"/>
    </row>
    <row r="36" spans="3:126" ht="9" customHeight="1" thickBot="1">
      <c r="CB36" s="212"/>
      <c r="CC36" s="212"/>
      <c r="CD36" s="212"/>
      <c r="CE36" s="212"/>
      <c r="CO36" s="245"/>
      <c r="CP36" s="395"/>
      <c r="CQ36" s="395"/>
      <c r="CR36" s="395"/>
      <c r="CS36" s="395"/>
      <c r="CT36" s="395"/>
      <c r="CU36" s="395"/>
      <c r="CV36" s="233"/>
      <c r="CW36" s="674"/>
      <c r="CX36" s="675"/>
      <c r="CY36" s="675"/>
      <c r="CZ36" s="675"/>
      <c r="DA36" s="675"/>
      <c r="DB36" s="675"/>
      <c r="DC36" s="675"/>
      <c r="DD36" s="675"/>
      <c r="DE36" s="675"/>
      <c r="DF36" s="675"/>
      <c r="DG36" s="675"/>
      <c r="DH36" s="675"/>
      <c r="DI36" s="675"/>
      <c r="DJ36" s="675"/>
      <c r="DK36" s="675"/>
      <c r="DL36" s="675"/>
      <c r="DM36" s="675"/>
      <c r="DN36" s="675"/>
      <c r="DO36" s="675"/>
      <c r="DP36" s="675"/>
      <c r="DQ36" s="675"/>
      <c r="DR36" s="676"/>
    </row>
    <row r="37" spans="3:126" ht="17.25" customHeight="1">
      <c r="C37" s="385" t="s">
        <v>703</v>
      </c>
      <c r="S37" s="246"/>
      <c r="T37" s="399"/>
      <c r="U37" s="399"/>
      <c r="V37" s="391"/>
      <c r="W37" s="399"/>
      <c r="X37" s="399"/>
      <c r="Y37" s="809"/>
      <c r="Z37" s="642"/>
      <c r="AA37" s="642"/>
      <c r="AB37" s="642"/>
      <c r="AC37" s="642"/>
      <c r="AD37" s="642"/>
      <c r="AE37" s="642"/>
      <c r="AF37" s="642"/>
      <c r="AG37" s="642"/>
      <c r="AH37" s="642"/>
      <c r="AI37" s="642"/>
      <c r="AJ37" s="642"/>
      <c r="AK37" s="642"/>
      <c r="AL37" s="642"/>
      <c r="AM37" s="642"/>
      <c r="AN37" s="642"/>
      <c r="AO37" s="642"/>
      <c r="AP37" s="642"/>
      <c r="AQ37" s="642"/>
      <c r="AR37" s="642"/>
      <c r="AS37" s="642"/>
      <c r="AT37" s="642"/>
      <c r="AU37" s="642"/>
      <c r="AV37" s="642"/>
      <c r="AW37" s="642"/>
      <c r="AX37" s="642"/>
      <c r="AY37" s="642"/>
      <c r="AZ37" s="642"/>
      <c r="BA37" s="642"/>
      <c r="BB37" s="642"/>
      <c r="BC37" s="642"/>
      <c r="BD37" s="642"/>
      <c r="BE37" s="642"/>
      <c r="BF37" s="642"/>
      <c r="BM37" s="810"/>
      <c r="BN37" s="810"/>
      <c r="BO37" s="810"/>
      <c r="BP37" s="810"/>
      <c r="BQ37" s="810"/>
      <c r="BR37" s="810"/>
      <c r="BS37" s="810"/>
      <c r="BT37" s="810"/>
      <c r="BU37" s="810"/>
      <c r="BV37" s="810"/>
      <c r="BW37" s="810"/>
      <c r="BX37" s="810"/>
      <c r="BY37" s="810"/>
      <c r="BZ37" s="810"/>
      <c r="CA37" s="810"/>
      <c r="CB37" s="810"/>
      <c r="CC37" s="810"/>
      <c r="CD37" s="810"/>
      <c r="CE37" s="810"/>
      <c r="CF37" s="810"/>
      <c r="CG37" s="810"/>
      <c r="CH37" s="810"/>
      <c r="CI37" s="392"/>
      <c r="CJ37" s="392"/>
      <c r="CK37" s="392"/>
      <c r="CO37" s="812" t="s">
        <v>495</v>
      </c>
      <c r="CP37" s="642"/>
      <c r="CQ37" s="642"/>
      <c r="CR37" s="642"/>
      <c r="CS37" s="642"/>
      <c r="CT37" s="642"/>
      <c r="CU37" s="642"/>
      <c r="CV37" s="642"/>
      <c r="CW37" s="642"/>
      <c r="CX37" s="642"/>
      <c r="CY37" s="642"/>
      <c r="CZ37" s="642"/>
      <c r="DA37" s="642"/>
      <c r="DB37" s="642"/>
      <c r="DC37" s="642"/>
      <c r="DD37" s="642"/>
      <c r="DE37" s="642"/>
      <c r="DF37" s="642"/>
      <c r="DG37" s="642"/>
      <c r="DH37" s="642"/>
      <c r="DI37" s="642"/>
      <c r="DJ37" s="642"/>
      <c r="DK37" s="642"/>
      <c r="DL37" s="642"/>
      <c r="DM37" s="642"/>
      <c r="DN37" s="642"/>
      <c r="DO37" s="642"/>
      <c r="DP37" s="642"/>
      <c r="DQ37" s="642"/>
      <c r="DR37" s="642"/>
    </row>
    <row r="38" spans="3:126" ht="3" customHeight="1" thickBot="1">
      <c r="S38" s="247"/>
      <c r="T38" s="247"/>
      <c r="U38" s="247"/>
      <c r="V38" s="247"/>
      <c r="W38" s="247"/>
      <c r="X38" s="247"/>
      <c r="Y38" s="606"/>
      <c r="Z38" s="606"/>
      <c r="AA38" s="606"/>
      <c r="AB38" s="606"/>
      <c r="AC38" s="606"/>
      <c r="AD38" s="606"/>
      <c r="AE38" s="606"/>
      <c r="AF38" s="606"/>
      <c r="AG38" s="606"/>
      <c r="AH38" s="606"/>
      <c r="AI38" s="606"/>
      <c r="AJ38" s="606"/>
      <c r="AK38" s="606"/>
      <c r="AL38" s="606"/>
      <c r="AM38" s="606"/>
      <c r="AN38" s="606"/>
      <c r="AO38" s="606"/>
      <c r="AP38" s="606"/>
      <c r="AQ38" s="606"/>
      <c r="AR38" s="606"/>
      <c r="AS38" s="606"/>
      <c r="AT38" s="606"/>
      <c r="AU38" s="606"/>
      <c r="AV38" s="606"/>
      <c r="AW38" s="606"/>
      <c r="AX38" s="606"/>
      <c r="AY38" s="606"/>
      <c r="AZ38" s="606"/>
      <c r="BA38" s="606"/>
      <c r="BB38" s="606"/>
      <c r="BC38" s="606"/>
      <c r="BD38" s="606"/>
      <c r="BE38" s="606"/>
      <c r="BF38" s="606"/>
      <c r="BM38" s="811"/>
      <c r="BN38" s="811"/>
      <c r="BO38" s="811"/>
      <c r="BP38" s="811"/>
      <c r="BQ38" s="811"/>
      <c r="BR38" s="811"/>
      <c r="BS38" s="811"/>
      <c r="BT38" s="811"/>
      <c r="BU38" s="811"/>
      <c r="BV38" s="811"/>
      <c r="BW38" s="811"/>
      <c r="BX38" s="811"/>
      <c r="BY38" s="811"/>
      <c r="BZ38" s="811"/>
      <c r="CA38" s="811"/>
      <c r="CB38" s="811"/>
      <c r="CC38" s="811"/>
      <c r="CD38" s="811"/>
      <c r="CE38" s="811"/>
      <c r="CF38" s="811"/>
      <c r="CG38" s="811"/>
      <c r="CH38" s="811"/>
      <c r="CI38" s="393"/>
      <c r="CJ38" s="393"/>
      <c r="CK38" s="393"/>
      <c r="CO38" s="606"/>
      <c r="CP38" s="606"/>
      <c r="CQ38" s="606"/>
      <c r="CR38" s="606"/>
      <c r="CS38" s="606"/>
      <c r="CT38" s="606"/>
      <c r="CU38" s="606"/>
      <c r="CV38" s="606"/>
      <c r="CW38" s="606"/>
      <c r="CX38" s="606"/>
      <c r="CY38" s="606"/>
      <c r="CZ38" s="606"/>
      <c r="DA38" s="606"/>
      <c r="DB38" s="606"/>
      <c r="DC38" s="606"/>
      <c r="DD38" s="606"/>
      <c r="DE38" s="606"/>
      <c r="DF38" s="606"/>
      <c r="DG38" s="606"/>
      <c r="DH38" s="606"/>
      <c r="DI38" s="606"/>
      <c r="DJ38" s="606"/>
      <c r="DK38" s="606"/>
      <c r="DL38" s="606"/>
      <c r="DM38" s="606"/>
      <c r="DN38" s="606"/>
      <c r="DO38" s="606"/>
      <c r="DP38" s="606"/>
      <c r="DQ38" s="606"/>
      <c r="DR38" s="606"/>
    </row>
    <row r="39" spans="3:126" ht="14.25">
      <c r="C39" s="776" t="s">
        <v>496</v>
      </c>
      <c r="D39" s="777"/>
      <c r="E39" s="777"/>
      <c r="F39" s="777"/>
      <c r="G39" s="777"/>
      <c r="H39" s="777"/>
      <c r="I39" s="777"/>
      <c r="J39" s="777"/>
      <c r="K39" s="777"/>
      <c r="L39" s="777"/>
      <c r="M39" s="777"/>
      <c r="N39" s="777"/>
      <c r="O39" s="777"/>
      <c r="P39" s="777"/>
      <c r="Q39" s="777"/>
      <c r="R39" s="777"/>
      <c r="S39" s="777"/>
      <c r="T39" s="777"/>
      <c r="U39" s="777"/>
      <c r="V39" s="777"/>
      <c r="W39" s="777"/>
      <c r="X39" s="777"/>
      <c r="Y39" s="777"/>
      <c r="Z39" s="777"/>
      <c r="AA39" s="777"/>
      <c r="AB39" s="777"/>
      <c r="AC39" s="777"/>
      <c r="AD39" s="777"/>
      <c r="AE39" s="777"/>
      <c r="AF39" s="777"/>
      <c r="AG39" s="777"/>
      <c r="AH39" s="777"/>
      <c r="AI39" s="777"/>
      <c r="AJ39" s="777"/>
      <c r="AK39" s="248" t="s">
        <v>497</v>
      </c>
      <c r="AL39" s="249"/>
      <c r="AM39" s="249"/>
      <c r="AN39" s="249"/>
      <c r="AO39" s="249"/>
      <c r="AP39" s="249"/>
      <c r="AQ39" s="249"/>
      <c r="AR39" s="249"/>
      <c r="AS39" s="249"/>
      <c r="AT39" s="249"/>
      <c r="AU39" s="249"/>
      <c r="AV39" s="249"/>
      <c r="AW39" s="249"/>
      <c r="AX39" s="249"/>
      <c r="AY39" s="249"/>
      <c r="AZ39" s="249"/>
      <c r="BA39" s="249"/>
      <c r="BB39" s="249"/>
      <c r="BC39" s="249"/>
      <c r="BD39" s="249"/>
      <c r="BE39" s="250"/>
      <c r="BF39" s="250" t="s">
        <v>498</v>
      </c>
      <c r="BG39" s="250"/>
      <c r="BH39" s="249"/>
      <c r="BI39" s="249"/>
      <c r="BJ39" s="249"/>
      <c r="BK39" s="249"/>
      <c r="BL39" s="249"/>
      <c r="BM39" s="249"/>
      <c r="BN39" s="249"/>
      <c r="BO39" s="250"/>
      <c r="BP39" s="250"/>
      <c r="BQ39" s="250"/>
      <c r="BR39" s="250"/>
      <c r="BS39" s="250"/>
      <c r="BT39" s="250"/>
      <c r="BU39" s="250"/>
      <c r="BV39" s="250"/>
      <c r="BW39" s="250"/>
      <c r="BX39" s="250"/>
      <c r="BY39" s="250"/>
      <c r="BZ39" s="250"/>
      <c r="CA39" s="250"/>
      <c r="CB39" s="250"/>
      <c r="CC39" s="250"/>
      <c r="CD39" s="250"/>
      <c r="CE39" s="250"/>
      <c r="CF39" s="250"/>
      <c r="CG39" s="250"/>
      <c r="CH39" s="250"/>
      <c r="CI39" s="250"/>
      <c r="CJ39" s="250"/>
      <c r="CK39" s="250"/>
      <c r="CL39" s="250"/>
      <c r="CM39" s="250"/>
      <c r="CN39" s="250"/>
      <c r="CO39" s="250"/>
      <c r="CP39" s="250"/>
      <c r="CQ39" s="250"/>
      <c r="CR39" s="250"/>
      <c r="CS39" s="250"/>
      <c r="CT39" s="250"/>
      <c r="CU39" s="250"/>
      <c r="CV39" s="250"/>
      <c r="CW39" s="250"/>
      <c r="CX39" s="250"/>
      <c r="CY39" s="250"/>
      <c r="CZ39" s="250"/>
      <c r="DA39" s="250"/>
      <c r="DB39" s="250"/>
      <c r="DC39" s="250"/>
      <c r="DD39" s="250"/>
      <c r="DE39" s="250"/>
      <c r="DF39" s="250"/>
      <c r="DG39" s="250"/>
      <c r="DH39" s="250"/>
      <c r="DI39" s="250"/>
      <c r="DJ39" s="250"/>
      <c r="DK39" s="250"/>
      <c r="DL39" s="251"/>
      <c r="DM39" s="778" t="s">
        <v>378</v>
      </c>
      <c r="DN39" s="779"/>
      <c r="DO39" s="779"/>
      <c r="DP39" s="779"/>
      <c r="DQ39" s="779"/>
      <c r="DR39" s="780"/>
      <c r="DS39" s="431"/>
      <c r="DT39" s="431"/>
      <c r="DU39" s="431"/>
    </row>
    <row r="40" spans="3:126" ht="9.9499999999999993" customHeight="1">
      <c r="C40" s="781" t="s">
        <v>329</v>
      </c>
      <c r="D40" s="567"/>
      <c r="E40" s="567"/>
      <c r="F40" s="567"/>
      <c r="G40" s="567"/>
      <c r="H40" s="568"/>
      <c r="I40" s="566" t="s">
        <v>379</v>
      </c>
      <c r="J40" s="567"/>
      <c r="K40" s="567"/>
      <c r="L40" s="568"/>
      <c r="M40" s="566" t="s">
        <v>330</v>
      </c>
      <c r="N40" s="567"/>
      <c r="O40" s="567"/>
      <c r="P40" s="567"/>
      <c r="Q40" s="567"/>
      <c r="R40" s="567"/>
      <c r="S40" s="568"/>
      <c r="T40" s="566" t="s">
        <v>331</v>
      </c>
      <c r="U40" s="567"/>
      <c r="V40" s="567"/>
      <c r="W40" s="567"/>
      <c r="X40" s="567"/>
      <c r="Y40" s="568"/>
      <c r="Z40" s="566" t="s">
        <v>380</v>
      </c>
      <c r="AA40" s="567"/>
      <c r="AB40" s="567"/>
      <c r="AC40" s="567"/>
      <c r="AD40" s="567"/>
      <c r="AE40" s="567"/>
      <c r="AF40" s="567"/>
      <c r="AG40" s="394"/>
      <c r="AH40" s="394"/>
      <c r="AI40" s="394"/>
      <c r="AJ40" s="394"/>
      <c r="AK40" s="785" t="s">
        <v>333</v>
      </c>
      <c r="AL40" s="745"/>
      <c r="AM40" s="745"/>
      <c r="AN40" s="745"/>
      <c r="AO40" s="745"/>
      <c r="AP40" s="745"/>
      <c r="AQ40" s="786"/>
      <c r="AR40" s="231" t="s">
        <v>381</v>
      </c>
      <c r="AS40" s="394"/>
      <c r="AT40" s="394"/>
      <c r="AU40" s="394"/>
      <c r="AV40" s="394"/>
      <c r="AW40" s="394"/>
      <c r="AX40" s="394"/>
      <c r="AY40" s="394"/>
      <c r="AZ40" s="394"/>
      <c r="BA40" s="394"/>
      <c r="BB40" s="223"/>
      <c r="BC40" s="788" t="s">
        <v>332</v>
      </c>
      <c r="BD40" s="567"/>
      <c r="BE40" s="567"/>
      <c r="BF40" s="567"/>
      <c r="BG40" s="567"/>
      <c r="BH40" s="567"/>
      <c r="BI40" s="567"/>
      <c r="BJ40" s="567"/>
      <c r="BK40" s="567"/>
      <c r="BL40" s="567"/>
      <c r="BM40" s="567"/>
      <c r="BN40" s="567"/>
      <c r="BO40" s="567"/>
      <c r="BP40" s="567"/>
      <c r="BQ40" s="567"/>
      <c r="BR40" s="567"/>
      <c r="BS40" s="567"/>
      <c r="BT40" s="567"/>
      <c r="BU40" s="567"/>
      <c r="BV40" s="567"/>
      <c r="BW40" s="567"/>
      <c r="BX40" s="789"/>
      <c r="BY40" s="792" t="s">
        <v>382</v>
      </c>
      <c r="BZ40" s="567"/>
      <c r="CA40" s="567"/>
      <c r="CB40" s="789"/>
      <c r="CC40" s="792" t="s">
        <v>383</v>
      </c>
      <c r="CD40" s="567"/>
      <c r="CE40" s="567"/>
      <c r="CF40" s="568"/>
      <c r="CG40" s="788" t="s">
        <v>620</v>
      </c>
      <c r="CH40" s="567"/>
      <c r="CI40" s="567"/>
      <c r="CJ40" s="567"/>
      <c r="CK40" s="567"/>
      <c r="CL40" s="567"/>
      <c r="CM40" s="567"/>
      <c r="CN40" s="567"/>
      <c r="CO40" s="567"/>
      <c r="CP40" s="567"/>
      <c r="CQ40" s="567"/>
      <c r="CR40" s="567"/>
      <c r="CS40" s="567"/>
      <c r="CT40" s="567"/>
      <c r="CU40" s="567"/>
      <c r="CV40" s="567"/>
      <c r="CW40" s="567"/>
      <c r="CX40" s="567"/>
      <c r="CY40" s="567"/>
      <c r="CZ40" s="567"/>
      <c r="DA40" s="567"/>
      <c r="DB40" s="567"/>
      <c r="DC40" s="567"/>
      <c r="DD40" s="567"/>
      <c r="DE40" s="567"/>
      <c r="DF40" s="567"/>
      <c r="DG40" s="567"/>
      <c r="DH40" s="212"/>
      <c r="DI40" s="212"/>
      <c r="DJ40" s="212"/>
      <c r="DK40" s="212"/>
      <c r="DL40" s="223"/>
      <c r="DM40" s="767" t="s">
        <v>384</v>
      </c>
      <c r="DN40" s="762"/>
      <c r="DO40" s="762"/>
      <c r="DP40" s="762"/>
      <c r="DQ40" s="762"/>
      <c r="DR40" s="768"/>
      <c r="DS40" s="431"/>
      <c r="DT40" s="431"/>
      <c r="DU40" s="431"/>
    </row>
    <row r="41" spans="3:126" ht="8.1" customHeight="1">
      <c r="C41" s="604"/>
      <c r="D41" s="642"/>
      <c r="E41" s="642"/>
      <c r="F41" s="642"/>
      <c r="G41" s="642"/>
      <c r="H41" s="571"/>
      <c r="I41" s="569"/>
      <c r="J41" s="642"/>
      <c r="K41" s="642"/>
      <c r="L41" s="571"/>
      <c r="M41" s="569"/>
      <c r="N41" s="642"/>
      <c r="O41" s="642"/>
      <c r="P41" s="642"/>
      <c r="Q41" s="642"/>
      <c r="R41" s="642"/>
      <c r="S41" s="571"/>
      <c r="T41" s="569"/>
      <c r="U41" s="642"/>
      <c r="V41" s="642"/>
      <c r="W41" s="642"/>
      <c r="X41" s="642"/>
      <c r="Y41" s="571"/>
      <c r="Z41" s="236"/>
      <c r="AA41" s="252" t="s">
        <v>499</v>
      </c>
      <c r="AB41" s="229"/>
      <c r="AC41" s="229"/>
      <c r="AD41" s="229"/>
      <c r="AE41" s="229"/>
      <c r="AF41" s="229"/>
      <c r="AG41" s="212"/>
      <c r="AH41" s="212"/>
      <c r="AI41" s="212"/>
      <c r="AJ41" s="212"/>
      <c r="AK41" s="787"/>
      <c r="AL41" s="762"/>
      <c r="AM41" s="762"/>
      <c r="AN41" s="762"/>
      <c r="AO41" s="762"/>
      <c r="AP41" s="762"/>
      <c r="AQ41" s="725"/>
      <c r="AR41" s="253"/>
      <c r="AS41" s="252" t="s">
        <v>499</v>
      </c>
      <c r="AT41" s="229"/>
      <c r="AU41" s="229"/>
      <c r="AV41" s="229"/>
      <c r="AW41" s="229"/>
      <c r="AX41" s="229"/>
      <c r="AY41" s="212"/>
      <c r="AZ41" s="212"/>
      <c r="BA41" s="212"/>
      <c r="BB41" s="224"/>
      <c r="BC41" s="569"/>
      <c r="BD41" s="570"/>
      <c r="BE41" s="570"/>
      <c r="BF41" s="570"/>
      <c r="BG41" s="570"/>
      <c r="BH41" s="570"/>
      <c r="BI41" s="570"/>
      <c r="BJ41" s="570"/>
      <c r="BK41" s="570"/>
      <c r="BL41" s="570"/>
      <c r="BM41" s="570"/>
      <c r="BN41" s="570"/>
      <c r="BO41" s="570"/>
      <c r="BP41" s="570"/>
      <c r="BQ41" s="570"/>
      <c r="BR41" s="570"/>
      <c r="BS41" s="570"/>
      <c r="BT41" s="570"/>
      <c r="BU41" s="570"/>
      <c r="BV41" s="570"/>
      <c r="BW41" s="570"/>
      <c r="BX41" s="770"/>
      <c r="BY41" s="769" t="s">
        <v>385</v>
      </c>
      <c r="BZ41" s="570"/>
      <c r="CA41" s="570"/>
      <c r="CB41" s="770"/>
      <c r="CC41" s="769" t="s">
        <v>386</v>
      </c>
      <c r="CD41" s="570"/>
      <c r="CE41" s="570"/>
      <c r="CF41" s="571"/>
      <c r="CG41" s="569"/>
      <c r="CH41" s="642"/>
      <c r="CI41" s="642"/>
      <c r="CJ41" s="642"/>
      <c r="CK41" s="642"/>
      <c r="CL41" s="642"/>
      <c r="CM41" s="642"/>
      <c r="CN41" s="642"/>
      <c r="CO41" s="642"/>
      <c r="CP41" s="642"/>
      <c r="CQ41" s="642"/>
      <c r="CR41" s="642"/>
      <c r="CS41" s="642"/>
      <c r="CT41" s="642"/>
      <c r="CU41" s="642"/>
      <c r="CV41" s="642"/>
      <c r="CW41" s="642"/>
      <c r="CX41" s="642"/>
      <c r="CY41" s="642"/>
      <c r="CZ41" s="642"/>
      <c r="DA41" s="642"/>
      <c r="DB41" s="642"/>
      <c r="DC41" s="642"/>
      <c r="DD41" s="642"/>
      <c r="DE41" s="642"/>
      <c r="DF41" s="642"/>
      <c r="DG41" s="642"/>
      <c r="DH41" s="771" t="s">
        <v>369</v>
      </c>
      <c r="DI41" s="729"/>
      <c r="DJ41" s="729"/>
      <c r="DK41" s="729"/>
      <c r="DL41" s="772"/>
      <c r="DM41" s="763"/>
      <c r="DN41" s="762"/>
      <c r="DO41" s="762"/>
      <c r="DP41" s="762"/>
      <c r="DQ41" s="762"/>
      <c r="DR41" s="768"/>
      <c r="DS41" s="431"/>
      <c r="DT41" s="431"/>
      <c r="DU41" s="431"/>
    </row>
    <row r="42" spans="3:126" ht="8.1" customHeight="1" thickBot="1">
      <c r="C42" s="782"/>
      <c r="D42" s="783"/>
      <c r="E42" s="783"/>
      <c r="F42" s="783"/>
      <c r="G42" s="783"/>
      <c r="H42" s="784"/>
      <c r="I42" s="773" t="s">
        <v>387</v>
      </c>
      <c r="J42" s="783"/>
      <c r="K42" s="783"/>
      <c r="L42" s="784"/>
      <c r="M42" s="254"/>
      <c r="N42" s="255"/>
      <c r="O42" s="255"/>
      <c r="P42" s="255"/>
      <c r="Q42" s="255"/>
      <c r="R42" s="255"/>
      <c r="S42" s="256"/>
      <c r="T42" s="773" t="s">
        <v>388</v>
      </c>
      <c r="U42" s="783"/>
      <c r="V42" s="783"/>
      <c r="W42" s="783"/>
      <c r="X42" s="783"/>
      <c r="Y42" s="784"/>
      <c r="Z42" s="257"/>
      <c r="AA42" s="258"/>
      <c r="AB42" s="258"/>
      <c r="AC42" s="258"/>
      <c r="AD42" s="258"/>
      <c r="AE42" s="258"/>
      <c r="AF42" s="258"/>
      <c r="AG42" s="255"/>
      <c r="AH42" s="255"/>
      <c r="AI42" s="255"/>
      <c r="AJ42" s="255"/>
      <c r="AK42" s="841" t="s">
        <v>506</v>
      </c>
      <c r="AL42" s="774"/>
      <c r="AM42" s="774"/>
      <c r="AN42" s="774"/>
      <c r="AO42" s="774"/>
      <c r="AP42" s="774"/>
      <c r="AQ42" s="842"/>
      <c r="AR42" s="257"/>
      <c r="AS42" s="258"/>
      <c r="AT42" s="258"/>
      <c r="AU42" s="258"/>
      <c r="AV42" s="258"/>
      <c r="AW42" s="258"/>
      <c r="AX42" s="258"/>
      <c r="AY42" s="255"/>
      <c r="AZ42" s="255"/>
      <c r="BA42" s="255"/>
      <c r="BB42" s="256"/>
      <c r="BC42" s="790"/>
      <c r="BD42" s="783"/>
      <c r="BE42" s="783"/>
      <c r="BF42" s="783"/>
      <c r="BG42" s="783"/>
      <c r="BH42" s="783"/>
      <c r="BI42" s="783"/>
      <c r="BJ42" s="783"/>
      <c r="BK42" s="783"/>
      <c r="BL42" s="783"/>
      <c r="BM42" s="783"/>
      <c r="BN42" s="783"/>
      <c r="BO42" s="783"/>
      <c r="BP42" s="783"/>
      <c r="BQ42" s="783"/>
      <c r="BR42" s="783"/>
      <c r="BS42" s="783"/>
      <c r="BT42" s="783"/>
      <c r="BU42" s="783"/>
      <c r="BV42" s="783"/>
      <c r="BW42" s="783"/>
      <c r="BX42" s="791"/>
      <c r="BY42" s="843" t="s">
        <v>500</v>
      </c>
      <c r="BZ42" s="783"/>
      <c r="CA42" s="783"/>
      <c r="CB42" s="791"/>
      <c r="CC42" s="843" t="s">
        <v>501</v>
      </c>
      <c r="CD42" s="783"/>
      <c r="CE42" s="783"/>
      <c r="CF42" s="784"/>
      <c r="CG42" s="790"/>
      <c r="CH42" s="783"/>
      <c r="CI42" s="783"/>
      <c r="CJ42" s="783"/>
      <c r="CK42" s="783"/>
      <c r="CL42" s="783"/>
      <c r="CM42" s="783"/>
      <c r="CN42" s="783"/>
      <c r="CO42" s="783"/>
      <c r="CP42" s="783"/>
      <c r="CQ42" s="783"/>
      <c r="CR42" s="783"/>
      <c r="CS42" s="783"/>
      <c r="CT42" s="783"/>
      <c r="CU42" s="783"/>
      <c r="CV42" s="783"/>
      <c r="CW42" s="783"/>
      <c r="CX42" s="783"/>
      <c r="CY42" s="783"/>
      <c r="CZ42" s="783"/>
      <c r="DA42" s="783"/>
      <c r="DB42" s="783"/>
      <c r="DC42" s="783"/>
      <c r="DD42" s="783"/>
      <c r="DE42" s="783"/>
      <c r="DF42" s="783"/>
      <c r="DG42" s="783"/>
      <c r="DH42" s="843" t="s">
        <v>389</v>
      </c>
      <c r="DI42" s="783"/>
      <c r="DJ42" s="783"/>
      <c r="DK42" s="783"/>
      <c r="DL42" s="784"/>
      <c r="DM42" s="773" t="s">
        <v>390</v>
      </c>
      <c r="DN42" s="774"/>
      <c r="DO42" s="774"/>
      <c r="DP42" s="774"/>
      <c r="DQ42" s="774"/>
      <c r="DR42" s="775"/>
      <c r="DS42" s="431"/>
      <c r="DT42" s="431"/>
      <c r="DU42" s="431"/>
    </row>
    <row r="43" spans="3:126" ht="12" customHeight="1" thickTop="1">
      <c r="C43" s="816" t="s">
        <v>391</v>
      </c>
      <c r="D43" s="817"/>
      <c r="E43" s="818" t="s">
        <v>334</v>
      </c>
      <c r="F43" s="819"/>
      <c r="G43" s="819"/>
      <c r="H43" s="820"/>
      <c r="I43" s="821" t="s">
        <v>660</v>
      </c>
      <c r="J43" s="822"/>
      <c r="K43" s="822"/>
      <c r="L43" s="823"/>
      <c r="M43" s="824" t="s">
        <v>666</v>
      </c>
      <c r="N43" s="825"/>
      <c r="O43" s="825"/>
      <c r="P43" s="825"/>
      <c r="Q43" s="825"/>
      <c r="R43" s="825"/>
      <c r="S43" s="826"/>
      <c r="T43" s="432"/>
      <c r="U43" s="433"/>
      <c r="V43" s="433"/>
      <c r="W43" s="433"/>
      <c r="X43" s="433"/>
      <c r="Y43" s="434"/>
      <c r="Z43" s="827">
        <v>10</v>
      </c>
      <c r="AA43" s="828"/>
      <c r="AB43" s="828"/>
      <c r="AC43" s="828"/>
      <c r="AD43" s="828"/>
      <c r="AE43" s="828"/>
      <c r="AF43" s="828"/>
      <c r="AG43" s="829" t="s">
        <v>392</v>
      </c>
      <c r="AH43" s="829"/>
      <c r="AI43" s="829"/>
      <c r="AJ43" s="830"/>
      <c r="AK43" s="844" t="s">
        <v>667</v>
      </c>
      <c r="AL43" s="822"/>
      <c r="AM43" s="822"/>
      <c r="AN43" s="822"/>
      <c r="AO43" s="822"/>
      <c r="AP43" s="822"/>
      <c r="AQ43" s="823"/>
      <c r="AR43" s="850">
        <v>10</v>
      </c>
      <c r="AS43" s="851"/>
      <c r="AT43" s="851"/>
      <c r="AU43" s="851"/>
      <c r="AV43" s="851"/>
      <c r="AW43" s="851"/>
      <c r="AX43" s="851"/>
      <c r="AY43" s="829" t="s">
        <v>704</v>
      </c>
      <c r="AZ43" s="829"/>
      <c r="BA43" s="829"/>
      <c r="BB43" s="830"/>
      <c r="BC43" s="877" t="s">
        <v>705</v>
      </c>
      <c r="BD43" s="878"/>
      <c r="BE43" s="878"/>
      <c r="BF43" s="878"/>
      <c r="BG43" s="878"/>
      <c r="BH43" s="878"/>
      <c r="BI43" s="878"/>
      <c r="BJ43" s="878"/>
      <c r="BK43" s="878"/>
      <c r="BL43" s="878"/>
      <c r="BM43" s="878"/>
      <c r="BN43" s="878"/>
      <c r="BO43" s="878"/>
      <c r="BP43" s="878"/>
      <c r="BQ43" s="878"/>
      <c r="BR43" s="878"/>
      <c r="BS43" s="878"/>
      <c r="BT43" s="878"/>
      <c r="BU43" s="878"/>
      <c r="BV43" s="878"/>
      <c r="BW43" s="878"/>
      <c r="BX43" s="879"/>
      <c r="BY43" s="880" t="s">
        <v>335</v>
      </c>
      <c r="BZ43" s="822"/>
      <c r="CA43" s="822"/>
      <c r="CB43" s="881"/>
      <c r="CC43" s="880" t="s">
        <v>336</v>
      </c>
      <c r="CD43" s="822"/>
      <c r="CE43" s="822"/>
      <c r="CF43" s="823"/>
      <c r="CG43" s="824" t="s">
        <v>706</v>
      </c>
      <c r="CH43" s="825"/>
      <c r="CI43" s="825"/>
      <c r="CJ43" s="825"/>
      <c r="CK43" s="825"/>
      <c r="CL43" s="825"/>
      <c r="CM43" s="825"/>
      <c r="CN43" s="825"/>
      <c r="CO43" s="825"/>
      <c r="CP43" s="825"/>
      <c r="CQ43" s="825"/>
      <c r="CR43" s="825"/>
      <c r="CS43" s="825"/>
      <c r="CT43" s="825"/>
      <c r="CU43" s="825"/>
      <c r="CV43" s="825"/>
      <c r="CW43" s="825"/>
      <c r="CX43" s="825"/>
      <c r="CY43" s="825"/>
      <c r="CZ43" s="825"/>
      <c r="DA43" s="825"/>
      <c r="DB43" s="825"/>
      <c r="DC43" s="825"/>
      <c r="DD43" s="825"/>
      <c r="DE43" s="825"/>
      <c r="DF43" s="825"/>
      <c r="DG43" s="866"/>
      <c r="DH43" s="867" t="s">
        <v>668</v>
      </c>
      <c r="DI43" s="868"/>
      <c r="DJ43" s="868"/>
      <c r="DK43" s="868"/>
      <c r="DL43" s="869"/>
      <c r="DM43" s="870">
        <f>IFERROR((AR43*100/Z43),0)</f>
        <v>100</v>
      </c>
      <c r="DN43" s="871"/>
      <c r="DO43" s="871"/>
      <c r="DP43" s="871"/>
      <c r="DQ43" s="259"/>
      <c r="DR43" s="260" t="s">
        <v>393</v>
      </c>
      <c r="DS43" s="431"/>
      <c r="DT43" s="431"/>
      <c r="DU43" s="431"/>
    </row>
    <row r="44" spans="3:126" ht="12" customHeight="1">
      <c r="C44" s="604"/>
      <c r="D44" s="571"/>
      <c r="E44" s="396"/>
      <c r="F44" s="396"/>
      <c r="G44" s="396"/>
      <c r="H44" s="397"/>
      <c r="I44" s="835" t="s">
        <v>661</v>
      </c>
      <c r="J44" s="836"/>
      <c r="K44" s="836"/>
      <c r="L44" s="837"/>
      <c r="M44" s="838" t="s">
        <v>666</v>
      </c>
      <c r="N44" s="839"/>
      <c r="O44" s="839"/>
      <c r="P44" s="839"/>
      <c r="Q44" s="839"/>
      <c r="R44" s="839"/>
      <c r="S44" s="840"/>
      <c r="T44" s="435"/>
      <c r="U44" s="436"/>
      <c r="V44" s="436"/>
      <c r="W44" s="436"/>
      <c r="X44" s="436"/>
      <c r="Y44" s="437"/>
      <c r="Z44" s="872">
        <v>100</v>
      </c>
      <c r="AA44" s="873"/>
      <c r="AB44" s="873"/>
      <c r="AC44" s="873"/>
      <c r="AD44" s="873"/>
      <c r="AE44" s="873"/>
      <c r="AF44" s="873"/>
      <c r="AG44" s="874" t="s">
        <v>392</v>
      </c>
      <c r="AH44" s="874"/>
      <c r="AI44" s="874"/>
      <c r="AJ44" s="875"/>
      <c r="AK44" s="876" t="s">
        <v>667</v>
      </c>
      <c r="AL44" s="836"/>
      <c r="AM44" s="836"/>
      <c r="AN44" s="836"/>
      <c r="AO44" s="836"/>
      <c r="AP44" s="836"/>
      <c r="AQ44" s="837"/>
      <c r="AR44" s="872">
        <v>100</v>
      </c>
      <c r="AS44" s="873"/>
      <c r="AT44" s="873"/>
      <c r="AU44" s="873"/>
      <c r="AV44" s="873"/>
      <c r="AW44" s="873"/>
      <c r="AX44" s="873"/>
      <c r="AY44" s="874" t="s">
        <v>392</v>
      </c>
      <c r="AZ44" s="874"/>
      <c r="BA44" s="874"/>
      <c r="BB44" s="875"/>
      <c r="BC44" s="861" t="s">
        <v>705</v>
      </c>
      <c r="BD44" s="862"/>
      <c r="BE44" s="862"/>
      <c r="BF44" s="862"/>
      <c r="BG44" s="862"/>
      <c r="BH44" s="862"/>
      <c r="BI44" s="862"/>
      <c r="BJ44" s="862"/>
      <c r="BK44" s="862"/>
      <c r="BL44" s="862"/>
      <c r="BM44" s="862"/>
      <c r="BN44" s="862"/>
      <c r="BO44" s="862"/>
      <c r="BP44" s="862"/>
      <c r="BQ44" s="862"/>
      <c r="BR44" s="862"/>
      <c r="BS44" s="862"/>
      <c r="BT44" s="862"/>
      <c r="BU44" s="862"/>
      <c r="BV44" s="862"/>
      <c r="BW44" s="862"/>
      <c r="BX44" s="863"/>
      <c r="BY44" s="845" t="s">
        <v>335</v>
      </c>
      <c r="BZ44" s="836"/>
      <c r="CA44" s="836"/>
      <c r="CB44" s="852"/>
      <c r="CC44" s="845" t="s">
        <v>336</v>
      </c>
      <c r="CD44" s="836"/>
      <c r="CE44" s="836"/>
      <c r="CF44" s="837"/>
      <c r="CG44" s="838" t="s">
        <v>706</v>
      </c>
      <c r="CH44" s="839"/>
      <c r="CI44" s="839"/>
      <c r="CJ44" s="839"/>
      <c r="CK44" s="839"/>
      <c r="CL44" s="839"/>
      <c r="CM44" s="839"/>
      <c r="CN44" s="839"/>
      <c r="CO44" s="839"/>
      <c r="CP44" s="839"/>
      <c r="CQ44" s="839"/>
      <c r="CR44" s="839"/>
      <c r="CS44" s="839"/>
      <c r="CT44" s="839"/>
      <c r="CU44" s="839"/>
      <c r="CV44" s="839"/>
      <c r="CW44" s="839"/>
      <c r="CX44" s="839"/>
      <c r="CY44" s="839"/>
      <c r="CZ44" s="839"/>
      <c r="DA44" s="839"/>
      <c r="DB44" s="839"/>
      <c r="DC44" s="839"/>
      <c r="DD44" s="839"/>
      <c r="DE44" s="839"/>
      <c r="DF44" s="839"/>
      <c r="DG44" s="846"/>
      <c r="DH44" s="847" t="s">
        <v>668</v>
      </c>
      <c r="DI44" s="848"/>
      <c r="DJ44" s="848"/>
      <c r="DK44" s="848"/>
      <c r="DL44" s="849"/>
      <c r="DM44" s="864">
        <f t="shared" ref="DM44:DM66" si="0">IFERROR((AR44*100/Z44),0)</f>
        <v>100</v>
      </c>
      <c r="DN44" s="865"/>
      <c r="DO44" s="865"/>
      <c r="DP44" s="865"/>
      <c r="DQ44" s="261"/>
      <c r="DR44" s="262" t="s">
        <v>393</v>
      </c>
      <c r="DS44" s="431"/>
      <c r="DT44" s="431"/>
      <c r="DU44" s="431"/>
    </row>
    <row r="45" spans="3:126" ht="12" customHeight="1" thickBot="1">
      <c r="C45" s="604"/>
      <c r="D45" s="571"/>
      <c r="E45" s="398"/>
      <c r="F45" s="398"/>
      <c r="G45" s="398"/>
      <c r="H45" s="831" t="s">
        <v>707</v>
      </c>
      <c r="I45" s="832"/>
      <c r="J45" s="832"/>
      <c r="K45" s="832"/>
      <c r="L45" s="832"/>
      <c r="M45" s="832"/>
      <c r="N45" s="832"/>
      <c r="O45" s="832"/>
      <c r="P45" s="832"/>
      <c r="Q45" s="832"/>
      <c r="R45" s="832"/>
      <c r="S45" s="832"/>
      <c r="T45" s="832"/>
      <c r="U45" s="398"/>
      <c r="V45" s="398"/>
      <c r="W45" s="398"/>
      <c r="X45" s="398"/>
      <c r="Y45" s="398"/>
      <c r="Z45" s="833">
        <f>Z43+Z44+'[1]2枚目'!Z19:AF19+'[1]3枚目'!Z19:AF19+'[1]4枚目'!Z19:AF19+'[1]5枚目'!Z19:AF19</f>
        <v>110</v>
      </c>
      <c r="AA45" s="834"/>
      <c r="AB45" s="834"/>
      <c r="AC45" s="834"/>
      <c r="AD45" s="834"/>
      <c r="AE45" s="834"/>
      <c r="AF45" s="834"/>
      <c r="AG45" s="255" t="s">
        <v>392</v>
      </c>
      <c r="AH45" s="255"/>
      <c r="AI45" s="255"/>
      <c r="AJ45" s="255"/>
      <c r="AK45" s="438"/>
      <c r="AL45" s="439"/>
      <c r="AM45" s="439"/>
      <c r="AN45" s="439"/>
      <c r="AO45" s="439"/>
      <c r="AP45" s="439"/>
      <c r="AQ45" s="440"/>
      <c r="AR45" s="833">
        <f>AR43+AR44+'[1]2枚目'!AR19:AX19+'[1]3枚目'!AR19:AX19+'[1]4枚目'!AR19:AX19+'[1]5枚目'!AR19:AX19</f>
        <v>110</v>
      </c>
      <c r="AS45" s="834"/>
      <c r="AT45" s="834"/>
      <c r="AU45" s="834"/>
      <c r="AV45" s="834"/>
      <c r="AW45" s="834"/>
      <c r="AX45" s="834"/>
      <c r="AY45" s="263" t="s">
        <v>392</v>
      </c>
      <c r="AZ45" s="263"/>
      <c r="BA45" s="263"/>
      <c r="BB45" s="441"/>
      <c r="BC45" s="442"/>
      <c r="BD45" s="442"/>
      <c r="BE45" s="442"/>
      <c r="BF45" s="442"/>
      <c r="BG45" s="442"/>
      <c r="BH45" s="442"/>
      <c r="BI45" s="442"/>
      <c r="BJ45" s="443"/>
      <c r="BK45" s="443"/>
      <c r="BL45" s="443"/>
      <c r="BM45" s="443"/>
      <c r="BN45" s="443"/>
      <c r="BO45" s="443"/>
      <c r="BP45" s="443"/>
      <c r="BQ45" s="443"/>
      <c r="BR45" s="443"/>
      <c r="BS45" s="443"/>
      <c r="BT45" s="443"/>
      <c r="BU45" s="443"/>
      <c r="BV45" s="443"/>
      <c r="BW45" s="443"/>
      <c r="BX45" s="443"/>
      <c r="BY45" s="444"/>
      <c r="BZ45" s="445"/>
      <c r="CA45" s="445"/>
      <c r="CB45" s="446"/>
      <c r="CC45" s="445"/>
      <c r="CD45" s="445"/>
      <c r="CE45" s="445"/>
      <c r="CF45" s="447"/>
      <c r="CG45" s="448"/>
      <c r="CH45" s="443"/>
      <c r="CI45" s="443"/>
      <c r="CJ45" s="443"/>
      <c r="CK45" s="443"/>
      <c r="CL45" s="443"/>
      <c r="CM45" s="443"/>
      <c r="CN45" s="443"/>
      <c r="CO45" s="443"/>
      <c r="CP45" s="443"/>
      <c r="CQ45" s="443"/>
      <c r="CR45" s="443"/>
      <c r="CS45" s="443"/>
      <c r="CT45" s="443"/>
      <c r="CU45" s="443"/>
      <c r="CV45" s="443"/>
      <c r="CW45" s="443"/>
      <c r="CX45" s="443"/>
      <c r="CY45" s="443"/>
      <c r="CZ45" s="443"/>
      <c r="DA45" s="443"/>
      <c r="DB45" s="443"/>
      <c r="DC45" s="443"/>
      <c r="DD45" s="443"/>
      <c r="DE45" s="443"/>
      <c r="DF45" s="443"/>
      <c r="DG45" s="443"/>
      <c r="DH45" s="445"/>
      <c r="DI45" s="445"/>
      <c r="DJ45" s="445"/>
      <c r="DK45" s="445"/>
      <c r="DL45" s="447"/>
      <c r="DM45" s="853">
        <f>IFERROR((AR45*100/Z45),0)</f>
        <v>100</v>
      </c>
      <c r="DN45" s="854"/>
      <c r="DO45" s="854"/>
      <c r="DP45" s="854"/>
      <c r="DQ45" s="263"/>
      <c r="DR45" s="264" t="s">
        <v>393</v>
      </c>
      <c r="DS45" s="431"/>
      <c r="DT45" s="431"/>
      <c r="DU45" s="431"/>
      <c r="DV45" s="431"/>
    </row>
    <row r="46" spans="3:126" ht="12" customHeight="1" thickTop="1">
      <c r="C46" s="604"/>
      <c r="D46" s="571"/>
      <c r="E46" s="855" t="s">
        <v>395</v>
      </c>
      <c r="F46" s="856"/>
      <c r="G46" s="856"/>
      <c r="H46" s="856"/>
      <c r="I46" s="821"/>
      <c r="J46" s="822"/>
      <c r="K46" s="822"/>
      <c r="L46" s="823"/>
      <c r="M46" s="824"/>
      <c r="N46" s="825"/>
      <c r="O46" s="825"/>
      <c r="P46" s="825"/>
      <c r="Q46" s="825"/>
      <c r="R46" s="825"/>
      <c r="S46" s="826"/>
      <c r="T46" s="432"/>
      <c r="U46" s="433"/>
      <c r="V46" s="433"/>
      <c r="W46" s="433"/>
      <c r="X46" s="433"/>
      <c r="Y46" s="434"/>
      <c r="Z46" s="850"/>
      <c r="AA46" s="851"/>
      <c r="AB46" s="851"/>
      <c r="AC46" s="851"/>
      <c r="AD46" s="851"/>
      <c r="AE46" s="851"/>
      <c r="AF46" s="851"/>
      <c r="AG46" s="829" t="s">
        <v>392</v>
      </c>
      <c r="AH46" s="829"/>
      <c r="AI46" s="829"/>
      <c r="AJ46" s="830"/>
      <c r="AK46" s="844"/>
      <c r="AL46" s="822"/>
      <c r="AM46" s="822"/>
      <c r="AN46" s="822"/>
      <c r="AO46" s="822"/>
      <c r="AP46" s="822"/>
      <c r="AQ46" s="823"/>
      <c r="AR46" s="850"/>
      <c r="AS46" s="851"/>
      <c r="AT46" s="851"/>
      <c r="AU46" s="851"/>
      <c r="AV46" s="851"/>
      <c r="AW46" s="851"/>
      <c r="AX46" s="851"/>
      <c r="AY46" s="829" t="s">
        <v>392</v>
      </c>
      <c r="AZ46" s="829"/>
      <c r="BA46" s="829"/>
      <c r="BB46" s="830"/>
      <c r="BC46" s="884"/>
      <c r="BD46" s="825"/>
      <c r="BE46" s="825"/>
      <c r="BF46" s="825"/>
      <c r="BG46" s="825"/>
      <c r="BH46" s="825"/>
      <c r="BI46" s="825"/>
      <c r="BJ46" s="825"/>
      <c r="BK46" s="825"/>
      <c r="BL46" s="825"/>
      <c r="BM46" s="825"/>
      <c r="BN46" s="825"/>
      <c r="BO46" s="825"/>
      <c r="BP46" s="825"/>
      <c r="BQ46" s="825"/>
      <c r="BR46" s="825"/>
      <c r="BS46" s="825"/>
      <c r="BT46" s="825"/>
      <c r="BU46" s="825"/>
      <c r="BV46" s="825"/>
      <c r="BW46" s="825"/>
      <c r="BX46" s="866"/>
      <c r="BY46" s="880"/>
      <c r="BZ46" s="822"/>
      <c r="CA46" s="822"/>
      <c r="CB46" s="881"/>
      <c r="CC46" s="880"/>
      <c r="CD46" s="822"/>
      <c r="CE46" s="822"/>
      <c r="CF46" s="823"/>
      <c r="CG46" s="824"/>
      <c r="CH46" s="825"/>
      <c r="CI46" s="825"/>
      <c r="CJ46" s="825"/>
      <c r="CK46" s="825"/>
      <c r="CL46" s="825"/>
      <c r="CM46" s="825"/>
      <c r="CN46" s="825"/>
      <c r="CO46" s="825"/>
      <c r="CP46" s="825"/>
      <c r="CQ46" s="825"/>
      <c r="CR46" s="825"/>
      <c r="CS46" s="825"/>
      <c r="CT46" s="825"/>
      <c r="CU46" s="825"/>
      <c r="CV46" s="825"/>
      <c r="CW46" s="825"/>
      <c r="CX46" s="825"/>
      <c r="CY46" s="825"/>
      <c r="CZ46" s="825"/>
      <c r="DA46" s="825"/>
      <c r="DB46" s="825"/>
      <c r="DC46" s="825"/>
      <c r="DD46" s="825"/>
      <c r="DE46" s="825"/>
      <c r="DF46" s="825"/>
      <c r="DG46" s="866"/>
      <c r="DH46" s="867"/>
      <c r="DI46" s="868"/>
      <c r="DJ46" s="868"/>
      <c r="DK46" s="868"/>
      <c r="DL46" s="869"/>
      <c r="DM46" s="870">
        <f t="shared" si="0"/>
        <v>0</v>
      </c>
      <c r="DN46" s="871"/>
      <c r="DO46" s="871"/>
      <c r="DP46" s="871"/>
      <c r="DQ46" s="259"/>
      <c r="DR46" s="260" t="s">
        <v>393</v>
      </c>
      <c r="DS46" s="431"/>
      <c r="DT46" s="431"/>
      <c r="DU46" s="431"/>
      <c r="DV46" s="431"/>
    </row>
    <row r="47" spans="3:126" ht="12" customHeight="1">
      <c r="C47" s="604"/>
      <c r="D47" s="571"/>
      <c r="E47" s="857"/>
      <c r="F47" s="858"/>
      <c r="G47" s="858"/>
      <c r="H47" s="858"/>
      <c r="I47" s="835"/>
      <c r="J47" s="836"/>
      <c r="K47" s="836"/>
      <c r="L47" s="837"/>
      <c r="M47" s="838"/>
      <c r="N47" s="839"/>
      <c r="O47" s="839"/>
      <c r="P47" s="839"/>
      <c r="Q47" s="839"/>
      <c r="R47" s="839"/>
      <c r="S47" s="840"/>
      <c r="T47" s="435"/>
      <c r="U47" s="436"/>
      <c r="V47" s="436"/>
      <c r="W47" s="436"/>
      <c r="X47" s="436"/>
      <c r="Y47" s="437"/>
      <c r="Z47" s="872"/>
      <c r="AA47" s="873"/>
      <c r="AB47" s="873"/>
      <c r="AC47" s="873"/>
      <c r="AD47" s="873"/>
      <c r="AE47" s="873"/>
      <c r="AF47" s="873"/>
      <c r="AG47" s="874" t="s">
        <v>392</v>
      </c>
      <c r="AH47" s="874"/>
      <c r="AI47" s="874"/>
      <c r="AJ47" s="875"/>
      <c r="AK47" s="876"/>
      <c r="AL47" s="836"/>
      <c r="AM47" s="836"/>
      <c r="AN47" s="836"/>
      <c r="AO47" s="836"/>
      <c r="AP47" s="836"/>
      <c r="AQ47" s="837"/>
      <c r="AR47" s="872"/>
      <c r="AS47" s="873"/>
      <c r="AT47" s="873"/>
      <c r="AU47" s="873"/>
      <c r="AV47" s="873"/>
      <c r="AW47" s="873"/>
      <c r="AX47" s="873"/>
      <c r="AY47" s="874" t="s">
        <v>392</v>
      </c>
      <c r="AZ47" s="874"/>
      <c r="BA47" s="874"/>
      <c r="BB47" s="875"/>
      <c r="BC47" s="883"/>
      <c r="BD47" s="839"/>
      <c r="BE47" s="839"/>
      <c r="BF47" s="839"/>
      <c r="BG47" s="839"/>
      <c r="BH47" s="839"/>
      <c r="BI47" s="839"/>
      <c r="BJ47" s="839"/>
      <c r="BK47" s="839"/>
      <c r="BL47" s="839"/>
      <c r="BM47" s="839"/>
      <c r="BN47" s="839"/>
      <c r="BO47" s="839"/>
      <c r="BP47" s="839"/>
      <c r="BQ47" s="839"/>
      <c r="BR47" s="839"/>
      <c r="BS47" s="839"/>
      <c r="BT47" s="839"/>
      <c r="BU47" s="839"/>
      <c r="BV47" s="839"/>
      <c r="BW47" s="839"/>
      <c r="BX47" s="846"/>
      <c r="BY47" s="845"/>
      <c r="BZ47" s="836"/>
      <c r="CA47" s="836"/>
      <c r="CB47" s="852"/>
      <c r="CC47" s="845"/>
      <c r="CD47" s="836"/>
      <c r="CE47" s="836"/>
      <c r="CF47" s="837"/>
      <c r="CG47" s="838"/>
      <c r="CH47" s="839"/>
      <c r="CI47" s="839"/>
      <c r="CJ47" s="839"/>
      <c r="CK47" s="839"/>
      <c r="CL47" s="839"/>
      <c r="CM47" s="839"/>
      <c r="CN47" s="839"/>
      <c r="CO47" s="839"/>
      <c r="CP47" s="839"/>
      <c r="CQ47" s="839"/>
      <c r="CR47" s="839"/>
      <c r="CS47" s="839"/>
      <c r="CT47" s="839"/>
      <c r="CU47" s="839"/>
      <c r="CV47" s="839"/>
      <c r="CW47" s="839"/>
      <c r="CX47" s="839"/>
      <c r="CY47" s="839"/>
      <c r="CZ47" s="839"/>
      <c r="DA47" s="839"/>
      <c r="DB47" s="839"/>
      <c r="DC47" s="839"/>
      <c r="DD47" s="839"/>
      <c r="DE47" s="839"/>
      <c r="DF47" s="839"/>
      <c r="DG47" s="846"/>
      <c r="DH47" s="847"/>
      <c r="DI47" s="848"/>
      <c r="DJ47" s="848"/>
      <c r="DK47" s="848"/>
      <c r="DL47" s="849"/>
      <c r="DM47" s="864">
        <f t="shared" si="0"/>
        <v>0</v>
      </c>
      <c r="DN47" s="865"/>
      <c r="DO47" s="865"/>
      <c r="DP47" s="865"/>
      <c r="DQ47" s="261"/>
      <c r="DR47" s="262" t="s">
        <v>393</v>
      </c>
      <c r="DS47" s="431"/>
      <c r="DT47" s="431"/>
      <c r="DU47" s="431"/>
      <c r="DV47" s="431"/>
    </row>
    <row r="48" spans="3:126" ht="12" customHeight="1" thickBot="1">
      <c r="C48" s="604"/>
      <c r="D48" s="571"/>
      <c r="E48" s="859"/>
      <c r="F48" s="860"/>
      <c r="G48" s="860"/>
      <c r="H48" s="860"/>
      <c r="I48" s="882" t="s">
        <v>394</v>
      </c>
      <c r="J48" s="882"/>
      <c r="K48" s="882"/>
      <c r="L48" s="882"/>
      <c r="M48" s="882"/>
      <c r="N48" s="882"/>
      <c r="O48" s="882"/>
      <c r="P48" s="882"/>
      <c r="Q48" s="882"/>
      <c r="R48" s="882"/>
      <c r="S48" s="882"/>
      <c r="T48" s="449"/>
      <c r="U48" s="398"/>
      <c r="V48" s="398"/>
      <c r="W48" s="398"/>
      <c r="X48" s="398"/>
      <c r="Y48" s="398"/>
      <c r="Z48" s="833">
        <f>Z46+Z47+'[1]2枚目'!Z22:AF22+'[1]3枚目'!Z22:AF22+'[1]4枚目'!Z22:AF22+'[1]5枚目'!Z22:AF22</f>
        <v>0</v>
      </c>
      <c r="AA48" s="834"/>
      <c r="AB48" s="834"/>
      <c r="AC48" s="834"/>
      <c r="AD48" s="834"/>
      <c r="AE48" s="834"/>
      <c r="AF48" s="834"/>
      <c r="AG48" s="255" t="s">
        <v>392</v>
      </c>
      <c r="AH48" s="255"/>
      <c r="AI48" s="255"/>
      <c r="AJ48" s="255"/>
      <c r="AK48" s="438"/>
      <c r="AL48" s="439"/>
      <c r="AM48" s="439"/>
      <c r="AN48" s="439"/>
      <c r="AO48" s="439"/>
      <c r="AP48" s="439"/>
      <c r="AQ48" s="440"/>
      <c r="AR48" s="833">
        <f>AR46+AR47+'[1]2枚目'!AR22:AX22+'[1]3枚目'!AR22:AX22+'[1]4枚目'!AR22:AX22+'[1]5枚目'!AR22:AX22</f>
        <v>0</v>
      </c>
      <c r="AS48" s="834"/>
      <c r="AT48" s="834"/>
      <c r="AU48" s="834"/>
      <c r="AV48" s="834"/>
      <c r="AW48" s="834"/>
      <c r="AX48" s="834"/>
      <c r="AY48" s="263" t="s">
        <v>392</v>
      </c>
      <c r="AZ48" s="263"/>
      <c r="BA48" s="263"/>
      <c r="BB48" s="441"/>
      <c r="BC48" s="442"/>
      <c r="BD48" s="442"/>
      <c r="BE48" s="442"/>
      <c r="BF48" s="442"/>
      <c r="BG48" s="442"/>
      <c r="BH48" s="442"/>
      <c r="BI48" s="442"/>
      <c r="BJ48" s="443"/>
      <c r="BK48" s="443"/>
      <c r="BL48" s="443"/>
      <c r="BM48" s="443"/>
      <c r="BN48" s="443"/>
      <c r="BO48" s="443"/>
      <c r="BP48" s="443"/>
      <c r="BQ48" s="443"/>
      <c r="BR48" s="443"/>
      <c r="BS48" s="443"/>
      <c r="BT48" s="443"/>
      <c r="BU48" s="443"/>
      <c r="BV48" s="443"/>
      <c r="BW48" s="443"/>
      <c r="BX48" s="443"/>
      <c r="BY48" s="444"/>
      <c r="BZ48" s="445"/>
      <c r="CA48" s="445"/>
      <c r="CB48" s="446"/>
      <c r="CC48" s="445"/>
      <c r="CD48" s="445"/>
      <c r="CE48" s="445"/>
      <c r="CF48" s="447"/>
      <c r="CG48" s="448"/>
      <c r="CH48" s="443"/>
      <c r="CI48" s="443"/>
      <c r="CJ48" s="443"/>
      <c r="CK48" s="443"/>
      <c r="CL48" s="443"/>
      <c r="CM48" s="443"/>
      <c r="CN48" s="443"/>
      <c r="CO48" s="443"/>
      <c r="CP48" s="443"/>
      <c r="CQ48" s="443"/>
      <c r="CR48" s="443"/>
      <c r="CS48" s="443"/>
      <c r="CT48" s="443"/>
      <c r="CU48" s="443"/>
      <c r="CV48" s="443"/>
      <c r="CW48" s="443"/>
      <c r="CX48" s="443"/>
      <c r="CY48" s="443"/>
      <c r="CZ48" s="443"/>
      <c r="DA48" s="443"/>
      <c r="DB48" s="443"/>
      <c r="DC48" s="443"/>
      <c r="DD48" s="443"/>
      <c r="DE48" s="443"/>
      <c r="DF48" s="443"/>
      <c r="DG48" s="443"/>
      <c r="DH48" s="445"/>
      <c r="DI48" s="445"/>
      <c r="DJ48" s="445"/>
      <c r="DK48" s="445"/>
      <c r="DL48" s="447"/>
      <c r="DM48" s="853">
        <f t="shared" si="0"/>
        <v>0</v>
      </c>
      <c r="DN48" s="854"/>
      <c r="DO48" s="854"/>
      <c r="DP48" s="854"/>
      <c r="DQ48" s="263"/>
      <c r="DR48" s="264" t="s">
        <v>393</v>
      </c>
      <c r="DS48" s="431"/>
      <c r="DT48" s="431"/>
      <c r="DU48" s="431"/>
      <c r="DV48" s="431"/>
    </row>
    <row r="49" spans="3:126" ht="12" customHeight="1" thickTop="1">
      <c r="C49" s="604"/>
      <c r="D49" s="571"/>
      <c r="E49" s="885" t="s">
        <v>396</v>
      </c>
      <c r="F49" s="819"/>
      <c r="G49" s="819"/>
      <c r="H49" s="820"/>
      <c r="I49" s="821"/>
      <c r="J49" s="822"/>
      <c r="K49" s="822"/>
      <c r="L49" s="823"/>
      <c r="M49" s="824"/>
      <c r="N49" s="825"/>
      <c r="O49" s="825"/>
      <c r="P49" s="825"/>
      <c r="Q49" s="825"/>
      <c r="R49" s="825"/>
      <c r="S49" s="826"/>
      <c r="T49" s="432"/>
      <c r="U49" s="433"/>
      <c r="V49" s="433"/>
      <c r="W49" s="433"/>
      <c r="X49" s="433"/>
      <c r="Y49" s="434"/>
      <c r="Z49" s="850"/>
      <c r="AA49" s="851"/>
      <c r="AB49" s="851"/>
      <c r="AC49" s="851"/>
      <c r="AD49" s="851"/>
      <c r="AE49" s="851"/>
      <c r="AF49" s="851"/>
      <c r="AG49" s="829" t="s">
        <v>392</v>
      </c>
      <c r="AH49" s="829"/>
      <c r="AI49" s="829"/>
      <c r="AJ49" s="830"/>
      <c r="AK49" s="844"/>
      <c r="AL49" s="822"/>
      <c r="AM49" s="822"/>
      <c r="AN49" s="822"/>
      <c r="AO49" s="822"/>
      <c r="AP49" s="822"/>
      <c r="AQ49" s="823"/>
      <c r="AR49" s="850"/>
      <c r="AS49" s="851"/>
      <c r="AT49" s="851"/>
      <c r="AU49" s="851"/>
      <c r="AV49" s="851"/>
      <c r="AW49" s="851"/>
      <c r="AX49" s="851"/>
      <c r="AY49" s="829" t="s">
        <v>392</v>
      </c>
      <c r="AZ49" s="829"/>
      <c r="BA49" s="829"/>
      <c r="BB49" s="830"/>
      <c r="BC49" s="884"/>
      <c r="BD49" s="825"/>
      <c r="BE49" s="825"/>
      <c r="BF49" s="825"/>
      <c r="BG49" s="825"/>
      <c r="BH49" s="825"/>
      <c r="BI49" s="825"/>
      <c r="BJ49" s="825"/>
      <c r="BK49" s="825"/>
      <c r="BL49" s="825"/>
      <c r="BM49" s="825"/>
      <c r="BN49" s="825"/>
      <c r="BO49" s="825"/>
      <c r="BP49" s="825"/>
      <c r="BQ49" s="825"/>
      <c r="BR49" s="825"/>
      <c r="BS49" s="825"/>
      <c r="BT49" s="825"/>
      <c r="BU49" s="825"/>
      <c r="BV49" s="825"/>
      <c r="BW49" s="825"/>
      <c r="BX49" s="866"/>
      <c r="BY49" s="880"/>
      <c r="BZ49" s="822"/>
      <c r="CA49" s="822"/>
      <c r="CB49" s="881"/>
      <c r="CC49" s="880"/>
      <c r="CD49" s="822"/>
      <c r="CE49" s="822"/>
      <c r="CF49" s="823"/>
      <c r="CG49" s="824"/>
      <c r="CH49" s="825"/>
      <c r="CI49" s="825"/>
      <c r="CJ49" s="825"/>
      <c r="CK49" s="825"/>
      <c r="CL49" s="825"/>
      <c r="CM49" s="825"/>
      <c r="CN49" s="825"/>
      <c r="CO49" s="825"/>
      <c r="CP49" s="825"/>
      <c r="CQ49" s="825"/>
      <c r="CR49" s="825"/>
      <c r="CS49" s="825"/>
      <c r="CT49" s="825"/>
      <c r="CU49" s="825"/>
      <c r="CV49" s="825"/>
      <c r="CW49" s="825"/>
      <c r="CX49" s="825"/>
      <c r="CY49" s="825"/>
      <c r="CZ49" s="825"/>
      <c r="DA49" s="825"/>
      <c r="DB49" s="825"/>
      <c r="DC49" s="825"/>
      <c r="DD49" s="825"/>
      <c r="DE49" s="825"/>
      <c r="DF49" s="825"/>
      <c r="DG49" s="866"/>
      <c r="DH49" s="867"/>
      <c r="DI49" s="868"/>
      <c r="DJ49" s="868"/>
      <c r="DK49" s="868"/>
      <c r="DL49" s="869"/>
      <c r="DM49" s="870">
        <f t="shared" si="0"/>
        <v>0</v>
      </c>
      <c r="DN49" s="871"/>
      <c r="DO49" s="871"/>
      <c r="DP49" s="871"/>
      <c r="DQ49" s="259"/>
      <c r="DR49" s="260" t="s">
        <v>393</v>
      </c>
      <c r="DS49" s="431"/>
      <c r="DT49" s="431"/>
      <c r="DU49" s="431"/>
      <c r="DV49" s="431"/>
    </row>
    <row r="50" spans="3:126" ht="12" customHeight="1">
      <c r="C50" s="604"/>
      <c r="D50" s="571"/>
      <c r="E50" s="396"/>
      <c r="F50" s="396"/>
      <c r="G50" s="396"/>
      <c r="H50" s="397"/>
      <c r="I50" s="835"/>
      <c r="J50" s="836"/>
      <c r="K50" s="836"/>
      <c r="L50" s="837"/>
      <c r="M50" s="838"/>
      <c r="N50" s="839"/>
      <c r="O50" s="839"/>
      <c r="P50" s="839"/>
      <c r="Q50" s="839"/>
      <c r="R50" s="839"/>
      <c r="S50" s="840"/>
      <c r="T50" s="435"/>
      <c r="U50" s="436"/>
      <c r="V50" s="436"/>
      <c r="W50" s="436"/>
      <c r="X50" s="436"/>
      <c r="Y50" s="437"/>
      <c r="Z50" s="872"/>
      <c r="AA50" s="873"/>
      <c r="AB50" s="873"/>
      <c r="AC50" s="873"/>
      <c r="AD50" s="873"/>
      <c r="AE50" s="873"/>
      <c r="AF50" s="873"/>
      <c r="AG50" s="874" t="s">
        <v>392</v>
      </c>
      <c r="AH50" s="874"/>
      <c r="AI50" s="874"/>
      <c r="AJ50" s="875"/>
      <c r="AK50" s="876"/>
      <c r="AL50" s="836"/>
      <c r="AM50" s="836"/>
      <c r="AN50" s="836"/>
      <c r="AO50" s="836"/>
      <c r="AP50" s="836"/>
      <c r="AQ50" s="837"/>
      <c r="AR50" s="872"/>
      <c r="AS50" s="873"/>
      <c r="AT50" s="873"/>
      <c r="AU50" s="873"/>
      <c r="AV50" s="873"/>
      <c r="AW50" s="873"/>
      <c r="AX50" s="873"/>
      <c r="AY50" s="874" t="s">
        <v>392</v>
      </c>
      <c r="AZ50" s="874"/>
      <c r="BA50" s="874"/>
      <c r="BB50" s="875"/>
      <c r="BC50" s="883"/>
      <c r="BD50" s="839"/>
      <c r="BE50" s="839"/>
      <c r="BF50" s="839"/>
      <c r="BG50" s="839"/>
      <c r="BH50" s="839"/>
      <c r="BI50" s="839"/>
      <c r="BJ50" s="839"/>
      <c r="BK50" s="839"/>
      <c r="BL50" s="839"/>
      <c r="BM50" s="839"/>
      <c r="BN50" s="839"/>
      <c r="BO50" s="839"/>
      <c r="BP50" s="839"/>
      <c r="BQ50" s="839"/>
      <c r="BR50" s="839"/>
      <c r="BS50" s="839"/>
      <c r="BT50" s="839"/>
      <c r="BU50" s="839"/>
      <c r="BV50" s="839"/>
      <c r="BW50" s="839"/>
      <c r="BX50" s="846"/>
      <c r="BY50" s="845"/>
      <c r="BZ50" s="836"/>
      <c r="CA50" s="836"/>
      <c r="CB50" s="852"/>
      <c r="CC50" s="845"/>
      <c r="CD50" s="836"/>
      <c r="CE50" s="836"/>
      <c r="CF50" s="837"/>
      <c r="CG50" s="838"/>
      <c r="CH50" s="839"/>
      <c r="CI50" s="839"/>
      <c r="CJ50" s="839"/>
      <c r="CK50" s="839"/>
      <c r="CL50" s="839"/>
      <c r="CM50" s="839"/>
      <c r="CN50" s="839"/>
      <c r="CO50" s="839"/>
      <c r="CP50" s="839"/>
      <c r="CQ50" s="839"/>
      <c r="CR50" s="839"/>
      <c r="CS50" s="839"/>
      <c r="CT50" s="839"/>
      <c r="CU50" s="839"/>
      <c r="CV50" s="839"/>
      <c r="CW50" s="839"/>
      <c r="CX50" s="839"/>
      <c r="CY50" s="839"/>
      <c r="CZ50" s="839"/>
      <c r="DA50" s="839"/>
      <c r="DB50" s="839"/>
      <c r="DC50" s="839"/>
      <c r="DD50" s="839"/>
      <c r="DE50" s="839"/>
      <c r="DF50" s="839"/>
      <c r="DG50" s="846"/>
      <c r="DH50" s="847"/>
      <c r="DI50" s="848"/>
      <c r="DJ50" s="848"/>
      <c r="DK50" s="848"/>
      <c r="DL50" s="849"/>
      <c r="DM50" s="864">
        <f t="shared" si="0"/>
        <v>0</v>
      </c>
      <c r="DN50" s="865"/>
      <c r="DO50" s="865"/>
      <c r="DP50" s="865"/>
      <c r="DQ50" s="261"/>
      <c r="DR50" s="262" t="s">
        <v>393</v>
      </c>
      <c r="DS50" s="431"/>
      <c r="DT50" s="431"/>
      <c r="DU50" s="431"/>
      <c r="DV50" s="431"/>
    </row>
    <row r="51" spans="3:126" ht="12" customHeight="1" thickBot="1">
      <c r="C51" s="604"/>
      <c r="D51" s="571"/>
      <c r="E51" s="398"/>
      <c r="F51" s="398"/>
      <c r="G51" s="398"/>
      <c r="H51" s="831" t="s">
        <v>394</v>
      </c>
      <c r="I51" s="832"/>
      <c r="J51" s="832"/>
      <c r="K51" s="832"/>
      <c r="L51" s="832"/>
      <c r="M51" s="832"/>
      <c r="N51" s="832"/>
      <c r="O51" s="832"/>
      <c r="P51" s="832"/>
      <c r="Q51" s="832"/>
      <c r="R51" s="832"/>
      <c r="S51" s="832"/>
      <c r="T51" s="832"/>
      <c r="U51" s="398"/>
      <c r="V51" s="398"/>
      <c r="W51" s="398"/>
      <c r="X51" s="398"/>
      <c r="Y51" s="398"/>
      <c r="Z51" s="833">
        <f>Z49+Z50+'[1]2枚目'!Z25:AF25+'[1]3枚目'!Z25:AF25+'[1]4枚目'!Z25:AF25+'[1]5枚目'!Z25:AF25</f>
        <v>0</v>
      </c>
      <c r="AA51" s="834"/>
      <c r="AB51" s="834"/>
      <c r="AC51" s="834"/>
      <c r="AD51" s="834"/>
      <c r="AE51" s="834"/>
      <c r="AF51" s="834"/>
      <c r="AG51" s="255" t="s">
        <v>392</v>
      </c>
      <c r="AH51" s="255"/>
      <c r="AI51" s="255"/>
      <c r="AJ51" s="255"/>
      <c r="AK51" s="438"/>
      <c r="AL51" s="439"/>
      <c r="AM51" s="439"/>
      <c r="AN51" s="439"/>
      <c r="AO51" s="439"/>
      <c r="AP51" s="439"/>
      <c r="AQ51" s="440"/>
      <c r="AR51" s="833">
        <f>AR49+AR50+'[1]2枚目'!AR25:AX25+'[1]3枚目'!AR25:AX25+'[1]4枚目'!AR25:AX25+'[1]5枚目'!AR25:AX25</f>
        <v>0</v>
      </c>
      <c r="AS51" s="834"/>
      <c r="AT51" s="834"/>
      <c r="AU51" s="834"/>
      <c r="AV51" s="834"/>
      <c r="AW51" s="834"/>
      <c r="AX51" s="834"/>
      <c r="AY51" s="263" t="s">
        <v>392</v>
      </c>
      <c r="AZ51" s="263"/>
      <c r="BA51" s="263"/>
      <c r="BB51" s="441"/>
      <c r="BC51" s="442"/>
      <c r="BD51" s="442"/>
      <c r="BE51" s="442"/>
      <c r="BF51" s="442"/>
      <c r="BG51" s="442"/>
      <c r="BH51" s="442"/>
      <c r="BI51" s="442"/>
      <c r="BJ51" s="443"/>
      <c r="BK51" s="443"/>
      <c r="BL51" s="443"/>
      <c r="BM51" s="443"/>
      <c r="BN51" s="443"/>
      <c r="BO51" s="443"/>
      <c r="BP51" s="443"/>
      <c r="BQ51" s="443"/>
      <c r="BR51" s="443"/>
      <c r="BS51" s="443"/>
      <c r="BT51" s="443"/>
      <c r="BU51" s="443"/>
      <c r="BV51" s="443"/>
      <c r="BW51" s="443"/>
      <c r="BX51" s="443"/>
      <c r="BY51" s="444"/>
      <c r="BZ51" s="445"/>
      <c r="CA51" s="445"/>
      <c r="CB51" s="446"/>
      <c r="CC51" s="445"/>
      <c r="CD51" s="445"/>
      <c r="CE51" s="445"/>
      <c r="CF51" s="447"/>
      <c r="CG51" s="448"/>
      <c r="CH51" s="443"/>
      <c r="CI51" s="443"/>
      <c r="CJ51" s="443"/>
      <c r="CK51" s="443"/>
      <c r="CL51" s="443"/>
      <c r="CM51" s="443"/>
      <c r="CN51" s="443"/>
      <c r="CO51" s="443"/>
      <c r="CP51" s="443"/>
      <c r="CQ51" s="443"/>
      <c r="CR51" s="443"/>
      <c r="CS51" s="443"/>
      <c r="CT51" s="443"/>
      <c r="CU51" s="443"/>
      <c r="CV51" s="443"/>
      <c r="CW51" s="443"/>
      <c r="CX51" s="443"/>
      <c r="CY51" s="443"/>
      <c r="CZ51" s="443"/>
      <c r="DA51" s="443"/>
      <c r="DB51" s="443"/>
      <c r="DC51" s="443"/>
      <c r="DD51" s="443"/>
      <c r="DE51" s="443"/>
      <c r="DF51" s="443"/>
      <c r="DG51" s="443"/>
      <c r="DH51" s="445"/>
      <c r="DI51" s="445"/>
      <c r="DJ51" s="445"/>
      <c r="DK51" s="445"/>
      <c r="DL51" s="447"/>
      <c r="DM51" s="853">
        <f t="shared" si="0"/>
        <v>0</v>
      </c>
      <c r="DN51" s="854"/>
      <c r="DO51" s="854"/>
      <c r="DP51" s="854"/>
      <c r="DQ51" s="263"/>
      <c r="DR51" s="264" t="s">
        <v>393</v>
      </c>
      <c r="DS51" s="431"/>
      <c r="DT51" s="431"/>
      <c r="DU51" s="431"/>
      <c r="DV51" s="431"/>
    </row>
    <row r="52" spans="3:126" ht="12" customHeight="1" thickTop="1">
      <c r="C52" s="604"/>
      <c r="D52" s="571"/>
      <c r="E52" s="818" t="s">
        <v>397</v>
      </c>
      <c r="F52" s="887"/>
      <c r="G52" s="887"/>
      <c r="H52" s="888"/>
      <c r="I52" s="821"/>
      <c r="J52" s="822"/>
      <c r="K52" s="822"/>
      <c r="L52" s="823"/>
      <c r="M52" s="824"/>
      <c r="N52" s="825"/>
      <c r="O52" s="825"/>
      <c r="P52" s="825"/>
      <c r="Q52" s="825"/>
      <c r="R52" s="825"/>
      <c r="S52" s="826"/>
      <c r="T52" s="821"/>
      <c r="U52" s="822"/>
      <c r="V52" s="822"/>
      <c r="W52" s="822"/>
      <c r="X52" s="822"/>
      <c r="Y52" s="823"/>
      <c r="Z52" s="850"/>
      <c r="AA52" s="851"/>
      <c r="AB52" s="851"/>
      <c r="AC52" s="851"/>
      <c r="AD52" s="851"/>
      <c r="AE52" s="851"/>
      <c r="AF52" s="851"/>
      <c r="AG52" s="829" t="s">
        <v>392</v>
      </c>
      <c r="AH52" s="829"/>
      <c r="AI52" s="829"/>
      <c r="AJ52" s="830"/>
      <c r="AK52" s="844"/>
      <c r="AL52" s="822"/>
      <c r="AM52" s="822"/>
      <c r="AN52" s="822"/>
      <c r="AO52" s="822"/>
      <c r="AP52" s="822"/>
      <c r="AQ52" s="823"/>
      <c r="AR52" s="850"/>
      <c r="AS52" s="851"/>
      <c r="AT52" s="851"/>
      <c r="AU52" s="851"/>
      <c r="AV52" s="851"/>
      <c r="AW52" s="851"/>
      <c r="AX52" s="851"/>
      <c r="AY52" s="829" t="s">
        <v>392</v>
      </c>
      <c r="AZ52" s="829"/>
      <c r="BA52" s="829"/>
      <c r="BB52" s="830"/>
      <c r="BC52" s="884"/>
      <c r="BD52" s="825"/>
      <c r="BE52" s="825"/>
      <c r="BF52" s="825"/>
      <c r="BG52" s="825"/>
      <c r="BH52" s="825"/>
      <c r="BI52" s="825"/>
      <c r="BJ52" s="825"/>
      <c r="BK52" s="825"/>
      <c r="BL52" s="825"/>
      <c r="BM52" s="825"/>
      <c r="BN52" s="825"/>
      <c r="BO52" s="825"/>
      <c r="BP52" s="825"/>
      <c r="BQ52" s="825"/>
      <c r="BR52" s="825"/>
      <c r="BS52" s="825"/>
      <c r="BT52" s="825"/>
      <c r="BU52" s="825"/>
      <c r="BV52" s="825"/>
      <c r="BW52" s="825"/>
      <c r="BX52" s="866"/>
      <c r="BY52" s="880"/>
      <c r="BZ52" s="822"/>
      <c r="CA52" s="822"/>
      <c r="CB52" s="881"/>
      <c r="CC52" s="880"/>
      <c r="CD52" s="822"/>
      <c r="CE52" s="822"/>
      <c r="CF52" s="823"/>
      <c r="CG52" s="824"/>
      <c r="CH52" s="825"/>
      <c r="CI52" s="825"/>
      <c r="CJ52" s="825"/>
      <c r="CK52" s="825"/>
      <c r="CL52" s="825"/>
      <c r="CM52" s="825"/>
      <c r="CN52" s="825"/>
      <c r="CO52" s="825"/>
      <c r="CP52" s="825"/>
      <c r="CQ52" s="825"/>
      <c r="CR52" s="825"/>
      <c r="CS52" s="825"/>
      <c r="CT52" s="825"/>
      <c r="CU52" s="825"/>
      <c r="CV52" s="825"/>
      <c r="CW52" s="825"/>
      <c r="CX52" s="825"/>
      <c r="CY52" s="825"/>
      <c r="CZ52" s="825"/>
      <c r="DA52" s="825"/>
      <c r="DB52" s="825"/>
      <c r="DC52" s="825"/>
      <c r="DD52" s="825"/>
      <c r="DE52" s="825"/>
      <c r="DF52" s="825"/>
      <c r="DG52" s="866"/>
      <c r="DH52" s="867"/>
      <c r="DI52" s="868"/>
      <c r="DJ52" s="868"/>
      <c r="DK52" s="868"/>
      <c r="DL52" s="869"/>
      <c r="DM52" s="870">
        <f t="shared" si="0"/>
        <v>0</v>
      </c>
      <c r="DN52" s="871"/>
      <c r="DO52" s="871"/>
      <c r="DP52" s="871"/>
      <c r="DQ52" s="259"/>
      <c r="DR52" s="260" t="s">
        <v>393</v>
      </c>
      <c r="DS52" s="431"/>
      <c r="DT52" s="431"/>
      <c r="DU52" s="431"/>
      <c r="DV52" s="431"/>
    </row>
    <row r="53" spans="3:126" ht="12" customHeight="1">
      <c r="C53" s="604"/>
      <c r="D53" s="571"/>
      <c r="E53" s="886" t="s">
        <v>621</v>
      </c>
      <c r="F53" s="764"/>
      <c r="G53" s="764"/>
      <c r="H53" s="815"/>
      <c r="I53" s="835"/>
      <c r="J53" s="836"/>
      <c r="K53" s="836"/>
      <c r="L53" s="837"/>
      <c r="M53" s="838"/>
      <c r="N53" s="839"/>
      <c r="O53" s="839"/>
      <c r="P53" s="839"/>
      <c r="Q53" s="839"/>
      <c r="R53" s="839"/>
      <c r="S53" s="840"/>
      <c r="T53" s="835"/>
      <c r="U53" s="836"/>
      <c r="V53" s="836"/>
      <c r="W53" s="836"/>
      <c r="X53" s="836"/>
      <c r="Y53" s="837"/>
      <c r="Z53" s="872"/>
      <c r="AA53" s="873"/>
      <c r="AB53" s="873"/>
      <c r="AC53" s="873"/>
      <c r="AD53" s="873"/>
      <c r="AE53" s="873"/>
      <c r="AF53" s="873"/>
      <c r="AG53" s="874" t="s">
        <v>392</v>
      </c>
      <c r="AH53" s="874"/>
      <c r="AI53" s="874"/>
      <c r="AJ53" s="875"/>
      <c r="AK53" s="876"/>
      <c r="AL53" s="836"/>
      <c r="AM53" s="836"/>
      <c r="AN53" s="836"/>
      <c r="AO53" s="836"/>
      <c r="AP53" s="836"/>
      <c r="AQ53" s="837"/>
      <c r="AR53" s="872"/>
      <c r="AS53" s="873"/>
      <c r="AT53" s="873"/>
      <c r="AU53" s="873"/>
      <c r="AV53" s="873"/>
      <c r="AW53" s="873"/>
      <c r="AX53" s="873"/>
      <c r="AY53" s="874" t="s">
        <v>392</v>
      </c>
      <c r="AZ53" s="874"/>
      <c r="BA53" s="874"/>
      <c r="BB53" s="875"/>
      <c r="BC53" s="883"/>
      <c r="BD53" s="839"/>
      <c r="BE53" s="839"/>
      <c r="BF53" s="839"/>
      <c r="BG53" s="839"/>
      <c r="BH53" s="839"/>
      <c r="BI53" s="839"/>
      <c r="BJ53" s="839"/>
      <c r="BK53" s="839"/>
      <c r="BL53" s="839"/>
      <c r="BM53" s="839"/>
      <c r="BN53" s="839"/>
      <c r="BO53" s="839"/>
      <c r="BP53" s="839"/>
      <c r="BQ53" s="839"/>
      <c r="BR53" s="839"/>
      <c r="BS53" s="839"/>
      <c r="BT53" s="839"/>
      <c r="BU53" s="839"/>
      <c r="BV53" s="839"/>
      <c r="BW53" s="839"/>
      <c r="BX53" s="846"/>
      <c r="BY53" s="845"/>
      <c r="BZ53" s="836"/>
      <c r="CA53" s="836"/>
      <c r="CB53" s="852"/>
      <c r="CC53" s="845"/>
      <c r="CD53" s="836"/>
      <c r="CE53" s="836"/>
      <c r="CF53" s="837"/>
      <c r="CG53" s="838"/>
      <c r="CH53" s="839"/>
      <c r="CI53" s="839"/>
      <c r="CJ53" s="839"/>
      <c r="CK53" s="839"/>
      <c r="CL53" s="839"/>
      <c r="CM53" s="839"/>
      <c r="CN53" s="839"/>
      <c r="CO53" s="839"/>
      <c r="CP53" s="839"/>
      <c r="CQ53" s="839"/>
      <c r="CR53" s="839"/>
      <c r="CS53" s="839"/>
      <c r="CT53" s="839"/>
      <c r="CU53" s="839"/>
      <c r="CV53" s="839"/>
      <c r="CW53" s="839"/>
      <c r="CX53" s="839"/>
      <c r="CY53" s="839"/>
      <c r="CZ53" s="839"/>
      <c r="DA53" s="839"/>
      <c r="DB53" s="839"/>
      <c r="DC53" s="839"/>
      <c r="DD53" s="839"/>
      <c r="DE53" s="839"/>
      <c r="DF53" s="839"/>
      <c r="DG53" s="846"/>
      <c r="DH53" s="847"/>
      <c r="DI53" s="848"/>
      <c r="DJ53" s="848"/>
      <c r="DK53" s="848"/>
      <c r="DL53" s="849"/>
      <c r="DM53" s="864">
        <f t="shared" si="0"/>
        <v>0</v>
      </c>
      <c r="DN53" s="865"/>
      <c r="DO53" s="865"/>
      <c r="DP53" s="865"/>
      <c r="DQ53" s="261"/>
      <c r="DR53" s="262" t="s">
        <v>393</v>
      </c>
      <c r="DS53" s="431"/>
      <c r="DT53" s="431"/>
      <c r="DU53" s="431"/>
      <c r="DV53" s="431"/>
    </row>
    <row r="54" spans="3:126" ht="12" customHeight="1" thickBot="1">
      <c r="C54" s="782"/>
      <c r="D54" s="784"/>
      <c r="E54" s="398"/>
      <c r="F54" s="398"/>
      <c r="G54" s="398"/>
      <c r="H54" s="831" t="s">
        <v>394</v>
      </c>
      <c r="I54" s="832"/>
      <c r="J54" s="832"/>
      <c r="K54" s="832"/>
      <c r="L54" s="832"/>
      <c r="M54" s="832"/>
      <c r="N54" s="832"/>
      <c r="O54" s="832"/>
      <c r="P54" s="832"/>
      <c r="Q54" s="832"/>
      <c r="R54" s="832"/>
      <c r="S54" s="832"/>
      <c r="T54" s="832"/>
      <c r="U54" s="398"/>
      <c r="V54" s="398"/>
      <c r="W54" s="398"/>
      <c r="X54" s="398"/>
      <c r="Y54" s="398"/>
      <c r="Z54" s="833">
        <f>Z52+Z53+'[1]2枚目'!Z28:AF28+'[1]3枚目'!Z28:AF28+'[1]4枚目'!Z28:AF28+'[1]5枚目'!Z28:AF28</f>
        <v>0</v>
      </c>
      <c r="AA54" s="834"/>
      <c r="AB54" s="834"/>
      <c r="AC54" s="834"/>
      <c r="AD54" s="834"/>
      <c r="AE54" s="834"/>
      <c r="AF54" s="834"/>
      <c r="AG54" s="255" t="s">
        <v>392</v>
      </c>
      <c r="AH54" s="255"/>
      <c r="AI54" s="255"/>
      <c r="AJ54" s="255"/>
      <c r="AK54" s="438"/>
      <c r="AL54" s="439"/>
      <c r="AM54" s="439"/>
      <c r="AN54" s="439"/>
      <c r="AO54" s="439"/>
      <c r="AP54" s="439"/>
      <c r="AQ54" s="440"/>
      <c r="AR54" s="833">
        <f>AR52+AR53+'[1]2枚目'!AR28:AX28+'[1]3枚目'!AR28:AX28+'[1]4枚目'!AR28:AX28+'[1]5枚目'!AR28:AX28</f>
        <v>0</v>
      </c>
      <c r="AS54" s="834"/>
      <c r="AT54" s="834"/>
      <c r="AU54" s="834"/>
      <c r="AV54" s="834"/>
      <c r="AW54" s="834"/>
      <c r="AX54" s="834"/>
      <c r="AY54" s="263" t="s">
        <v>392</v>
      </c>
      <c r="AZ54" s="263"/>
      <c r="BA54" s="263"/>
      <c r="BB54" s="441"/>
      <c r="BC54" s="450"/>
      <c r="BD54" s="450"/>
      <c r="BE54" s="450"/>
      <c r="BF54" s="450"/>
      <c r="BG54" s="450"/>
      <c r="BH54" s="450"/>
      <c r="BI54" s="450"/>
      <c r="BJ54" s="451"/>
      <c r="BK54" s="451"/>
      <c r="BL54" s="451"/>
      <c r="BM54" s="451"/>
      <c r="BN54" s="451"/>
      <c r="BO54" s="451"/>
      <c r="BP54" s="451"/>
      <c r="BQ54" s="451"/>
      <c r="BR54" s="451"/>
      <c r="BS54" s="451"/>
      <c r="BT54" s="451"/>
      <c r="BU54" s="451"/>
      <c r="BV54" s="451"/>
      <c r="BW54" s="451"/>
      <c r="BX54" s="451"/>
      <c r="BY54" s="452"/>
      <c r="BZ54" s="451"/>
      <c r="CA54" s="451"/>
      <c r="CB54" s="453"/>
      <c r="CC54" s="451"/>
      <c r="CD54" s="451"/>
      <c r="CE54" s="451"/>
      <c r="CF54" s="454"/>
      <c r="CG54" s="455"/>
      <c r="CH54" s="451"/>
      <c r="CI54" s="451"/>
      <c r="CJ54" s="451"/>
      <c r="CK54" s="451"/>
      <c r="CL54" s="451"/>
      <c r="CM54" s="451"/>
      <c r="CN54" s="451"/>
      <c r="CO54" s="451"/>
      <c r="CP54" s="451"/>
      <c r="CQ54" s="451"/>
      <c r="CR54" s="451"/>
      <c r="CS54" s="451"/>
      <c r="CT54" s="451"/>
      <c r="CU54" s="451"/>
      <c r="CV54" s="451"/>
      <c r="CW54" s="451"/>
      <c r="CX54" s="451"/>
      <c r="CY54" s="451"/>
      <c r="CZ54" s="451"/>
      <c r="DA54" s="451"/>
      <c r="DB54" s="451"/>
      <c r="DC54" s="451"/>
      <c r="DD54" s="451"/>
      <c r="DE54" s="451"/>
      <c r="DF54" s="451"/>
      <c r="DG54" s="451"/>
      <c r="DH54" s="451"/>
      <c r="DI54" s="451"/>
      <c r="DJ54" s="451"/>
      <c r="DK54" s="451"/>
      <c r="DL54" s="454"/>
      <c r="DM54" s="853">
        <f t="shared" si="0"/>
        <v>0</v>
      </c>
      <c r="DN54" s="854"/>
      <c r="DO54" s="854"/>
      <c r="DP54" s="854"/>
      <c r="DQ54" s="263"/>
      <c r="DR54" s="264" t="s">
        <v>393</v>
      </c>
      <c r="DS54" s="431"/>
      <c r="DT54" s="431"/>
      <c r="DU54" s="431"/>
      <c r="DV54" s="431"/>
    </row>
    <row r="55" spans="3:126" ht="12" customHeight="1" thickTop="1">
      <c r="C55" s="816" t="s">
        <v>0</v>
      </c>
      <c r="D55" s="941"/>
      <c r="E55" s="885" t="s">
        <v>398</v>
      </c>
      <c r="F55" s="819"/>
      <c r="G55" s="819"/>
      <c r="H55" s="820"/>
      <c r="I55" s="821" t="s">
        <v>337</v>
      </c>
      <c r="J55" s="822"/>
      <c r="K55" s="822"/>
      <c r="L55" s="823"/>
      <c r="M55" s="433"/>
      <c r="N55" s="433"/>
      <c r="O55" s="433"/>
      <c r="P55" s="433"/>
      <c r="Q55" s="433"/>
      <c r="R55" s="433"/>
      <c r="S55" s="433"/>
      <c r="T55" s="821" t="s">
        <v>419</v>
      </c>
      <c r="U55" s="822"/>
      <c r="V55" s="822"/>
      <c r="W55" s="822"/>
      <c r="X55" s="822"/>
      <c r="Y55" s="823"/>
      <c r="Z55" s="850">
        <v>100</v>
      </c>
      <c r="AA55" s="851"/>
      <c r="AB55" s="851"/>
      <c r="AC55" s="851"/>
      <c r="AD55" s="851"/>
      <c r="AE55" s="851"/>
      <c r="AF55" s="851"/>
      <c r="AG55" s="891" t="s">
        <v>502</v>
      </c>
      <c r="AH55" s="891"/>
      <c r="AI55" s="891"/>
      <c r="AJ55" s="892"/>
      <c r="AK55" s="844" t="s">
        <v>337</v>
      </c>
      <c r="AL55" s="822"/>
      <c r="AM55" s="822"/>
      <c r="AN55" s="822"/>
      <c r="AO55" s="822"/>
      <c r="AP55" s="822"/>
      <c r="AQ55" s="823"/>
      <c r="AR55" s="850">
        <v>100</v>
      </c>
      <c r="AS55" s="851"/>
      <c r="AT55" s="851"/>
      <c r="AU55" s="851"/>
      <c r="AV55" s="851"/>
      <c r="AW55" s="851"/>
      <c r="AX55" s="851"/>
      <c r="AY55" s="891" t="s">
        <v>502</v>
      </c>
      <c r="AZ55" s="891"/>
      <c r="BA55" s="891"/>
      <c r="BB55" s="892"/>
      <c r="BC55" s="884" t="s">
        <v>669</v>
      </c>
      <c r="BD55" s="825"/>
      <c r="BE55" s="825"/>
      <c r="BF55" s="825"/>
      <c r="BG55" s="825"/>
      <c r="BH55" s="825"/>
      <c r="BI55" s="825"/>
      <c r="BJ55" s="825"/>
      <c r="BK55" s="825"/>
      <c r="BL55" s="825"/>
      <c r="BM55" s="825"/>
      <c r="BN55" s="825"/>
      <c r="BO55" s="825"/>
      <c r="BP55" s="825"/>
      <c r="BQ55" s="825"/>
      <c r="BR55" s="825"/>
      <c r="BS55" s="825"/>
      <c r="BT55" s="825"/>
      <c r="BU55" s="825"/>
      <c r="BV55" s="825"/>
      <c r="BW55" s="825"/>
      <c r="BX55" s="866"/>
      <c r="BY55" s="880" t="s">
        <v>338</v>
      </c>
      <c r="BZ55" s="822"/>
      <c r="CA55" s="822"/>
      <c r="CB55" s="881"/>
      <c r="CC55" s="880" t="s">
        <v>336</v>
      </c>
      <c r="CD55" s="822"/>
      <c r="CE55" s="822"/>
      <c r="CF55" s="823"/>
      <c r="CG55" s="824" t="s">
        <v>706</v>
      </c>
      <c r="CH55" s="825"/>
      <c r="CI55" s="825"/>
      <c r="CJ55" s="825"/>
      <c r="CK55" s="825"/>
      <c r="CL55" s="825"/>
      <c r="CM55" s="825"/>
      <c r="CN55" s="825"/>
      <c r="CO55" s="825"/>
      <c r="CP55" s="825"/>
      <c r="CQ55" s="825"/>
      <c r="CR55" s="825"/>
      <c r="CS55" s="825"/>
      <c r="CT55" s="825"/>
      <c r="CU55" s="825"/>
      <c r="CV55" s="825"/>
      <c r="CW55" s="825"/>
      <c r="CX55" s="825"/>
      <c r="CY55" s="825"/>
      <c r="CZ55" s="825"/>
      <c r="DA55" s="825"/>
      <c r="DB55" s="825"/>
      <c r="DC55" s="825"/>
      <c r="DD55" s="825"/>
      <c r="DE55" s="825"/>
      <c r="DF55" s="825"/>
      <c r="DG55" s="866"/>
      <c r="DH55" s="867" t="s">
        <v>668</v>
      </c>
      <c r="DI55" s="868"/>
      <c r="DJ55" s="868"/>
      <c r="DK55" s="868"/>
      <c r="DL55" s="869"/>
      <c r="DM55" s="870">
        <f t="shared" si="0"/>
        <v>100</v>
      </c>
      <c r="DN55" s="871"/>
      <c r="DO55" s="871"/>
      <c r="DP55" s="871"/>
      <c r="DQ55" s="259"/>
      <c r="DR55" s="260" t="s">
        <v>393</v>
      </c>
      <c r="DS55" s="431"/>
      <c r="DT55" s="431"/>
      <c r="DU55" s="431"/>
      <c r="DV55" s="431"/>
    </row>
    <row r="56" spans="3:126" ht="12" customHeight="1">
      <c r="C56" s="942"/>
      <c r="D56" s="943"/>
      <c r="E56" s="396"/>
      <c r="F56" s="396"/>
      <c r="G56" s="396"/>
      <c r="H56" s="397"/>
      <c r="I56" s="835" t="s">
        <v>337</v>
      </c>
      <c r="J56" s="836"/>
      <c r="K56" s="836"/>
      <c r="L56" s="837"/>
      <c r="M56" s="436"/>
      <c r="N56" s="436"/>
      <c r="O56" s="436"/>
      <c r="P56" s="436"/>
      <c r="Q56" s="436"/>
      <c r="R56" s="436"/>
      <c r="S56" s="436"/>
      <c r="T56" s="835" t="s">
        <v>419</v>
      </c>
      <c r="U56" s="836"/>
      <c r="V56" s="836"/>
      <c r="W56" s="836"/>
      <c r="X56" s="836"/>
      <c r="Y56" s="837"/>
      <c r="Z56" s="872">
        <v>200</v>
      </c>
      <c r="AA56" s="873"/>
      <c r="AB56" s="873"/>
      <c r="AC56" s="873"/>
      <c r="AD56" s="873"/>
      <c r="AE56" s="873"/>
      <c r="AF56" s="873"/>
      <c r="AG56" s="889" t="s">
        <v>502</v>
      </c>
      <c r="AH56" s="889"/>
      <c r="AI56" s="889"/>
      <c r="AJ56" s="890"/>
      <c r="AK56" s="876" t="s">
        <v>337</v>
      </c>
      <c r="AL56" s="836"/>
      <c r="AM56" s="836"/>
      <c r="AN56" s="836"/>
      <c r="AO56" s="836"/>
      <c r="AP56" s="836"/>
      <c r="AQ56" s="837"/>
      <c r="AR56" s="872">
        <v>200</v>
      </c>
      <c r="AS56" s="873"/>
      <c r="AT56" s="873"/>
      <c r="AU56" s="873"/>
      <c r="AV56" s="873"/>
      <c r="AW56" s="873"/>
      <c r="AX56" s="873"/>
      <c r="AY56" s="889" t="s">
        <v>502</v>
      </c>
      <c r="AZ56" s="889"/>
      <c r="BA56" s="889"/>
      <c r="BB56" s="890"/>
      <c r="BC56" s="883" t="s">
        <v>670</v>
      </c>
      <c r="BD56" s="839"/>
      <c r="BE56" s="839"/>
      <c r="BF56" s="839"/>
      <c r="BG56" s="839"/>
      <c r="BH56" s="839"/>
      <c r="BI56" s="839"/>
      <c r="BJ56" s="839"/>
      <c r="BK56" s="839"/>
      <c r="BL56" s="839"/>
      <c r="BM56" s="839"/>
      <c r="BN56" s="839"/>
      <c r="BO56" s="839"/>
      <c r="BP56" s="839"/>
      <c r="BQ56" s="839"/>
      <c r="BR56" s="839"/>
      <c r="BS56" s="839"/>
      <c r="BT56" s="839"/>
      <c r="BU56" s="839"/>
      <c r="BV56" s="839"/>
      <c r="BW56" s="839"/>
      <c r="BX56" s="846"/>
      <c r="BY56" s="845" t="s">
        <v>347</v>
      </c>
      <c r="BZ56" s="836"/>
      <c r="CA56" s="836"/>
      <c r="CB56" s="852"/>
      <c r="CC56" s="845" t="s">
        <v>336</v>
      </c>
      <c r="CD56" s="836"/>
      <c r="CE56" s="836"/>
      <c r="CF56" s="837"/>
      <c r="CG56" s="838" t="s">
        <v>706</v>
      </c>
      <c r="CH56" s="839"/>
      <c r="CI56" s="839"/>
      <c r="CJ56" s="839"/>
      <c r="CK56" s="839"/>
      <c r="CL56" s="839"/>
      <c r="CM56" s="839"/>
      <c r="CN56" s="839"/>
      <c r="CO56" s="839"/>
      <c r="CP56" s="839"/>
      <c r="CQ56" s="839"/>
      <c r="CR56" s="839"/>
      <c r="CS56" s="839"/>
      <c r="CT56" s="839"/>
      <c r="CU56" s="839"/>
      <c r="CV56" s="839"/>
      <c r="CW56" s="839"/>
      <c r="CX56" s="839"/>
      <c r="CY56" s="839"/>
      <c r="CZ56" s="839"/>
      <c r="DA56" s="839"/>
      <c r="DB56" s="839"/>
      <c r="DC56" s="839"/>
      <c r="DD56" s="839"/>
      <c r="DE56" s="839"/>
      <c r="DF56" s="839"/>
      <c r="DG56" s="846"/>
      <c r="DH56" s="847" t="s">
        <v>668</v>
      </c>
      <c r="DI56" s="848"/>
      <c r="DJ56" s="848"/>
      <c r="DK56" s="848"/>
      <c r="DL56" s="849"/>
      <c r="DM56" s="864">
        <f t="shared" si="0"/>
        <v>100</v>
      </c>
      <c r="DN56" s="865"/>
      <c r="DO56" s="865"/>
      <c r="DP56" s="865"/>
      <c r="DQ56" s="261"/>
      <c r="DR56" s="262" t="s">
        <v>393</v>
      </c>
      <c r="DS56" s="431"/>
      <c r="DT56" s="431"/>
      <c r="DU56" s="431"/>
      <c r="DV56" s="431"/>
    </row>
    <row r="57" spans="3:126" ht="12" customHeight="1" thickBot="1">
      <c r="C57" s="942"/>
      <c r="D57" s="943"/>
      <c r="E57" s="398"/>
      <c r="F57" s="398"/>
      <c r="G57" s="398"/>
      <c r="H57" s="831" t="s">
        <v>394</v>
      </c>
      <c r="I57" s="832"/>
      <c r="J57" s="832"/>
      <c r="K57" s="832"/>
      <c r="L57" s="832"/>
      <c r="M57" s="832"/>
      <c r="N57" s="832"/>
      <c r="O57" s="832"/>
      <c r="P57" s="832"/>
      <c r="Q57" s="832"/>
      <c r="R57" s="832"/>
      <c r="S57" s="832"/>
      <c r="T57" s="832"/>
      <c r="U57" s="398"/>
      <c r="V57" s="398"/>
      <c r="W57" s="398"/>
      <c r="X57" s="398"/>
      <c r="Y57" s="398"/>
      <c r="Z57" s="833">
        <f>Z55+Z56+'[1]2枚目'!Z31:AF31+'[1]3枚目'!Z31:AF31+'[1]4枚目'!Z31:AF31+'[1]5枚目'!Z31:AF31</f>
        <v>300</v>
      </c>
      <c r="AA57" s="834"/>
      <c r="AB57" s="834"/>
      <c r="AC57" s="834"/>
      <c r="AD57" s="834"/>
      <c r="AE57" s="834"/>
      <c r="AF57" s="834"/>
      <c r="AG57" s="456" t="s">
        <v>502</v>
      </c>
      <c r="AH57" s="456"/>
      <c r="AI57" s="456"/>
      <c r="AJ57" s="456"/>
      <c r="AK57" s="438"/>
      <c r="AL57" s="439"/>
      <c r="AM57" s="439"/>
      <c r="AN57" s="439"/>
      <c r="AO57" s="439"/>
      <c r="AP57" s="439"/>
      <c r="AQ57" s="440"/>
      <c r="AR57" s="833">
        <f>AR55+AR56+'[1]2枚目'!AR31:AX31+'[1]3枚目'!AR31:AX31+'[1]4枚目'!AR31:AX31+'[1]5枚目'!AR31:AX31</f>
        <v>300</v>
      </c>
      <c r="AS57" s="834"/>
      <c r="AT57" s="834"/>
      <c r="AU57" s="834"/>
      <c r="AV57" s="834"/>
      <c r="AW57" s="834"/>
      <c r="AX57" s="834"/>
      <c r="AY57" s="456" t="s">
        <v>502</v>
      </c>
      <c r="AZ57" s="456"/>
      <c r="BA57" s="456"/>
      <c r="BB57" s="457"/>
      <c r="BC57" s="450"/>
      <c r="BD57" s="450"/>
      <c r="BE57" s="450"/>
      <c r="BF57" s="450"/>
      <c r="BG57" s="450"/>
      <c r="BH57" s="450"/>
      <c r="BI57" s="450"/>
      <c r="BJ57" s="451"/>
      <c r="BK57" s="451"/>
      <c r="BL57" s="451"/>
      <c r="BM57" s="451"/>
      <c r="BN57" s="451"/>
      <c r="BO57" s="451"/>
      <c r="BP57" s="451"/>
      <c r="BQ57" s="451"/>
      <c r="BR57" s="451"/>
      <c r="BS57" s="451"/>
      <c r="BT57" s="451"/>
      <c r="BU57" s="451"/>
      <c r="BV57" s="451"/>
      <c r="BW57" s="451"/>
      <c r="BX57" s="451"/>
      <c r="BY57" s="452"/>
      <c r="BZ57" s="451"/>
      <c r="CA57" s="451"/>
      <c r="CB57" s="453"/>
      <c r="CC57" s="451"/>
      <c r="CD57" s="451"/>
      <c r="CE57" s="451"/>
      <c r="CF57" s="454"/>
      <c r="CG57" s="455"/>
      <c r="CH57" s="451"/>
      <c r="CI57" s="451"/>
      <c r="CJ57" s="451"/>
      <c r="CK57" s="451"/>
      <c r="CL57" s="451"/>
      <c r="CM57" s="451"/>
      <c r="CN57" s="451"/>
      <c r="CO57" s="451"/>
      <c r="CP57" s="451"/>
      <c r="CQ57" s="451"/>
      <c r="CR57" s="451"/>
      <c r="CS57" s="451"/>
      <c r="CT57" s="451"/>
      <c r="CU57" s="451"/>
      <c r="CV57" s="451"/>
      <c r="CW57" s="451"/>
      <c r="CX57" s="451"/>
      <c r="CY57" s="451"/>
      <c r="CZ57" s="451"/>
      <c r="DA57" s="451"/>
      <c r="DB57" s="451"/>
      <c r="DC57" s="451"/>
      <c r="DD57" s="451"/>
      <c r="DE57" s="451"/>
      <c r="DF57" s="451"/>
      <c r="DG57" s="451"/>
      <c r="DH57" s="451"/>
      <c r="DI57" s="451"/>
      <c r="DJ57" s="451"/>
      <c r="DK57" s="451"/>
      <c r="DL57" s="454"/>
      <c r="DM57" s="853">
        <f t="shared" si="0"/>
        <v>100</v>
      </c>
      <c r="DN57" s="854"/>
      <c r="DO57" s="854"/>
      <c r="DP57" s="854"/>
      <c r="DQ57" s="263"/>
      <c r="DR57" s="264" t="s">
        <v>393</v>
      </c>
      <c r="DS57" s="431"/>
      <c r="DT57" s="431"/>
      <c r="DU57" s="431"/>
      <c r="DV57" s="431"/>
    </row>
    <row r="58" spans="3:126" ht="12" customHeight="1" thickTop="1">
      <c r="C58" s="942"/>
      <c r="D58" s="943"/>
      <c r="E58" s="885" t="s">
        <v>399</v>
      </c>
      <c r="F58" s="819"/>
      <c r="G58" s="819"/>
      <c r="H58" s="820"/>
      <c r="I58" s="821"/>
      <c r="J58" s="822"/>
      <c r="K58" s="822"/>
      <c r="L58" s="823"/>
      <c r="M58" s="824"/>
      <c r="N58" s="825"/>
      <c r="O58" s="825"/>
      <c r="P58" s="825"/>
      <c r="Q58" s="825"/>
      <c r="R58" s="825"/>
      <c r="S58" s="826"/>
      <c r="T58" s="821"/>
      <c r="U58" s="822"/>
      <c r="V58" s="822"/>
      <c r="W58" s="822"/>
      <c r="X58" s="822"/>
      <c r="Y58" s="823"/>
      <c r="Z58" s="850"/>
      <c r="AA58" s="851"/>
      <c r="AB58" s="851"/>
      <c r="AC58" s="851"/>
      <c r="AD58" s="851"/>
      <c r="AE58" s="851"/>
      <c r="AF58" s="851"/>
      <c r="AG58" s="895" t="s">
        <v>622</v>
      </c>
      <c r="AH58" s="895"/>
      <c r="AI58" s="895"/>
      <c r="AJ58" s="896"/>
      <c r="AK58" s="844"/>
      <c r="AL58" s="822"/>
      <c r="AM58" s="822"/>
      <c r="AN58" s="822"/>
      <c r="AO58" s="822"/>
      <c r="AP58" s="822"/>
      <c r="AQ58" s="823"/>
      <c r="AR58" s="850"/>
      <c r="AS58" s="851"/>
      <c r="AT58" s="851"/>
      <c r="AU58" s="851"/>
      <c r="AV58" s="851"/>
      <c r="AW58" s="851"/>
      <c r="AX58" s="851"/>
      <c r="AY58" s="895" t="s">
        <v>622</v>
      </c>
      <c r="AZ58" s="895"/>
      <c r="BA58" s="895"/>
      <c r="BB58" s="896"/>
      <c r="BC58" s="884"/>
      <c r="BD58" s="825"/>
      <c r="BE58" s="825"/>
      <c r="BF58" s="825"/>
      <c r="BG58" s="825"/>
      <c r="BH58" s="825"/>
      <c r="BI58" s="825"/>
      <c r="BJ58" s="825"/>
      <c r="BK58" s="825"/>
      <c r="BL58" s="825"/>
      <c r="BM58" s="825"/>
      <c r="BN58" s="825"/>
      <c r="BO58" s="825"/>
      <c r="BP58" s="825"/>
      <c r="BQ58" s="825"/>
      <c r="BR58" s="825"/>
      <c r="BS58" s="825"/>
      <c r="BT58" s="825"/>
      <c r="BU58" s="825"/>
      <c r="BV58" s="825"/>
      <c r="BW58" s="825"/>
      <c r="BX58" s="866"/>
      <c r="BY58" s="880"/>
      <c r="BZ58" s="822"/>
      <c r="CA58" s="822"/>
      <c r="CB58" s="881"/>
      <c r="CC58" s="880"/>
      <c r="CD58" s="822"/>
      <c r="CE58" s="822"/>
      <c r="CF58" s="823"/>
      <c r="CG58" s="824"/>
      <c r="CH58" s="825"/>
      <c r="CI58" s="825"/>
      <c r="CJ58" s="825"/>
      <c r="CK58" s="825"/>
      <c r="CL58" s="825"/>
      <c r="CM58" s="825"/>
      <c r="CN58" s="825"/>
      <c r="CO58" s="825"/>
      <c r="CP58" s="825"/>
      <c r="CQ58" s="825"/>
      <c r="CR58" s="825"/>
      <c r="CS58" s="825"/>
      <c r="CT58" s="825"/>
      <c r="CU58" s="825"/>
      <c r="CV58" s="825"/>
      <c r="CW58" s="825"/>
      <c r="CX58" s="825"/>
      <c r="CY58" s="825"/>
      <c r="CZ58" s="825"/>
      <c r="DA58" s="825"/>
      <c r="DB58" s="825"/>
      <c r="DC58" s="825"/>
      <c r="DD58" s="825"/>
      <c r="DE58" s="825"/>
      <c r="DF58" s="825"/>
      <c r="DG58" s="866"/>
      <c r="DH58" s="867"/>
      <c r="DI58" s="868"/>
      <c r="DJ58" s="868"/>
      <c r="DK58" s="868"/>
      <c r="DL58" s="869"/>
      <c r="DM58" s="870">
        <f t="shared" si="0"/>
        <v>0</v>
      </c>
      <c r="DN58" s="871"/>
      <c r="DO58" s="871"/>
      <c r="DP58" s="871"/>
      <c r="DQ58" s="259"/>
      <c r="DR58" s="260" t="s">
        <v>393</v>
      </c>
      <c r="DS58" s="431"/>
      <c r="DT58" s="431"/>
      <c r="DU58" s="431"/>
      <c r="DV58" s="431"/>
    </row>
    <row r="59" spans="3:126" ht="12" customHeight="1">
      <c r="C59" s="942"/>
      <c r="D59" s="943"/>
      <c r="E59" s="396"/>
      <c r="F59" s="396"/>
      <c r="G59" s="396"/>
      <c r="H59" s="397"/>
      <c r="I59" s="835"/>
      <c r="J59" s="836"/>
      <c r="K59" s="836"/>
      <c r="L59" s="837"/>
      <c r="M59" s="838"/>
      <c r="N59" s="839"/>
      <c r="O59" s="839"/>
      <c r="P59" s="839"/>
      <c r="Q59" s="839"/>
      <c r="R59" s="839"/>
      <c r="S59" s="840"/>
      <c r="T59" s="835"/>
      <c r="U59" s="836"/>
      <c r="V59" s="836"/>
      <c r="W59" s="836"/>
      <c r="X59" s="836"/>
      <c r="Y59" s="837"/>
      <c r="Z59" s="872"/>
      <c r="AA59" s="873"/>
      <c r="AB59" s="873"/>
      <c r="AC59" s="873"/>
      <c r="AD59" s="873"/>
      <c r="AE59" s="873"/>
      <c r="AF59" s="873"/>
      <c r="AG59" s="893" t="s">
        <v>622</v>
      </c>
      <c r="AH59" s="893"/>
      <c r="AI59" s="893"/>
      <c r="AJ59" s="894"/>
      <c r="AK59" s="876"/>
      <c r="AL59" s="836"/>
      <c r="AM59" s="836"/>
      <c r="AN59" s="836"/>
      <c r="AO59" s="836"/>
      <c r="AP59" s="836"/>
      <c r="AQ59" s="837"/>
      <c r="AR59" s="872"/>
      <c r="AS59" s="873"/>
      <c r="AT59" s="873"/>
      <c r="AU59" s="873"/>
      <c r="AV59" s="873"/>
      <c r="AW59" s="873"/>
      <c r="AX59" s="873"/>
      <c r="AY59" s="893" t="s">
        <v>622</v>
      </c>
      <c r="AZ59" s="893"/>
      <c r="BA59" s="893"/>
      <c r="BB59" s="894"/>
      <c r="BC59" s="883"/>
      <c r="BD59" s="839"/>
      <c r="BE59" s="839"/>
      <c r="BF59" s="839"/>
      <c r="BG59" s="839"/>
      <c r="BH59" s="839"/>
      <c r="BI59" s="839"/>
      <c r="BJ59" s="839"/>
      <c r="BK59" s="839"/>
      <c r="BL59" s="839"/>
      <c r="BM59" s="839"/>
      <c r="BN59" s="839"/>
      <c r="BO59" s="839"/>
      <c r="BP59" s="839"/>
      <c r="BQ59" s="839"/>
      <c r="BR59" s="839"/>
      <c r="BS59" s="839"/>
      <c r="BT59" s="839"/>
      <c r="BU59" s="839"/>
      <c r="BV59" s="839"/>
      <c r="BW59" s="839"/>
      <c r="BX59" s="846"/>
      <c r="BY59" s="845"/>
      <c r="BZ59" s="836"/>
      <c r="CA59" s="836"/>
      <c r="CB59" s="852"/>
      <c r="CC59" s="845"/>
      <c r="CD59" s="836"/>
      <c r="CE59" s="836"/>
      <c r="CF59" s="837"/>
      <c r="CG59" s="838"/>
      <c r="CH59" s="839"/>
      <c r="CI59" s="839"/>
      <c r="CJ59" s="839"/>
      <c r="CK59" s="839"/>
      <c r="CL59" s="839"/>
      <c r="CM59" s="839"/>
      <c r="CN59" s="839"/>
      <c r="CO59" s="839"/>
      <c r="CP59" s="839"/>
      <c r="CQ59" s="839"/>
      <c r="CR59" s="839"/>
      <c r="CS59" s="839"/>
      <c r="CT59" s="839"/>
      <c r="CU59" s="839"/>
      <c r="CV59" s="839"/>
      <c r="CW59" s="839"/>
      <c r="CX59" s="839"/>
      <c r="CY59" s="839"/>
      <c r="CZ59" s="839"/>
      <c r="DA59" s="839"/>
      <c r="DB59" s="839"/>
      <c r="DC59" s="839"/>
      <c r="DD59" s="839"/>
      <c r="DE59" s="839"/>
      <c r="DF59" s="839"/>
      <c r="DG59" s="846"/>
      <c r="DH59" s="847"/>
      <c r="DI59" s="848"/>
      <c r="DJ59" s="848"/>
      <c r="DK59" s="848"/>
      <c r="DL59" s="849"/>
      <c r="DM59" s="864">
        <f t="shared" si="0"/>
        <v>0</v>
      </c>
      <c r="DN59" s="865"/>
      <c r="DO59" s="865"/>
      <c r="DP59" s="865"/>
      <c r="DQ59" s="261"/>
      <c r="DR59" s="262" t="s">
        <v>393</v>
      </c>
      <c r="DS59" s="431"/>
      <c r="DT59" s="431"/>
      <c r="DU59" s="431"/>
      <c r="DV59" s="431"/>
    </row>
    <row r="60" spans="3:126" ht="12" customHeight="1" thickBot="1">
      <c r="C60" s="942"/>
      <c r="D60" s="943"/>
      <c r="E60" s="398"/>
      <c r="F60" s="398"/>
      <c r="G60" s="398"/>
      <c r="H60" s="831" t="s">
        <v>394</v>
      </c>
      <c r="I60" s="832"/>
      <c r="J60" s="832"/>
      <c r="K60" s="832"/>
      <c r="L60" s="832"/>
      <c r="M60" s="832"/>
      <c r="N60" s="832"/>
      <c r="O60" s="832"/>
      <c r="P60" s="832"/>
      <c r="Q60" s="832"/>
      <c r="R60" s="832"/>
      <c r="S60" s="832"/>
      <c r="T60" s="832"/>
      <c r="U60" s="398"/>
      <c r="V60" s="398"/>
      <c r="W60" s="398"/>
      <c r="X60" s="398"/>
      <c r="Y60" s="398"/>
      <c r="Z60" s="833">
        <f>Z58+Z59+'[1]2枚目'!Z34:AF34+'[1]3枚目'!Z34:AF34+'[1]4枚目'!Z34:AF34+'[1]5枚目'!Z34:AF34</f>
        <v>0</v>
      </c>
      <c r="AA60" s="834"/>
      <c r="AB60" s="834"/>
      <c r="AC60" s="834"/>
      <c r="AD60" s="834"/>
      <c r="AE60" s="834"/>
      <c r="AF60" s="834"/>
      <c r="AG60" s="899" t="s">
        <v>622</v>
      </c>
      <c r="AH60" s="899"/>
      <c r="AI60" s="899"/>
      <c r="AJ60" s="900"/>
      <c r="AK60" s="438"/>
      <c r="AL60" s="439"/>
      <c r="AM60" s="439"/>
      <c r="AN60" s="439"/>
      <c r="AO60" s="439"/>
      <c r="AP60" s="439"/>
      <c r="AQ60" s="440"/>
      <c r="AR60" s="833">
        <f>AR58+AR59+'[1]2枚目'!AR34:AX34+'[1]3枚目'!AR34:AX34+'[1]4枚目'!AR34:AX34+'[1]5枚目'!AR34:AX34</f>
        <v>0</v>
      </c>
      <c r="AS60" s="834"/>
      <c r="AT60" s="834"/>
      <c r="AU60" s="834"/>
      <c r="AV60" s="834"/>
      <c r="AW60" s="834"/>
      <c r="AX60" s="834"/>
      <c r="AY60" s="899" t="s">
        <v>622</v>
      </c>
      <c r="AZ60" s="899"/>
      <c r="BA60" s="899"/>
      <c r="BB60" s="900"/>
      <c r="BC60" s="450"/>
      <c r="BD60" s="450"/>
      <c r="BE60" s="450"/>
      <c r="BF60" s="450"/>
      <c r="BG60" s="450"/>
      <c r="BH60" s="450"/>
      <c r="BI60" s="450"/>
      <c r="BJ60" s="451"/>
      <c r="BK60" s="451"/>
      <c r="BL60" s="451"/>
      <c r="BM60" s="451"/>
      <c r="BN60" s="451"/>
      <c r="BO60" s="451"/>
      <c r="BP60" s="451"/>
      <c r="BQ60" s="451"/>
      <c r="BR60" s="451"/>
      <c r="BS60" s="451"/>
      <c r="BT60" s="451"/>
      <c r="BU60" s="451"/>
      <c r="BV60" s="451"/>
      <c r="BW60" s="451"/>
      <c r="BX60" s="451"/>
      <c r="BY60" s="452"/>
      <c r="BZ60" s="451"/>
      <c r="CA60" s="451"/>
      <c r="CB60" s="453"/>
      <c r="CC60" s="451"/>
      <c r="CD60" s="451"/>
      <c r="CE60" s="451"/>
      <c r="CF60" s="454"/>
      <c r="CG60" s="455"/>
      <c r="CH60" s="451"/>
      <c r="CI60" s="451"/>
      <c r="CJ60" s="451"/>
      <c r="CK60" s="451"/>
      <c r="CL60" s="451"/>
      <c r="CM60" s="451"/>
      <c r="CN60" s="451"/>
      <c r="CO60" s="451"/>
      <c r="CP60" s="451"/>
      <c r="CQ60" s="451"/>
      <c r="CR60" s="451"/>
      <c r="CS60" s="451"/>
      <c r="CT60" s="451"/>
      <c r="CU60" s="451"/>
      <c r="CV60" s="451"/>
      <c r="CW60" s="451"/>
      <c r="CX60" s="451"/>
      <c r="CY60" s="451"/>
      <c r="CZ60" s="451"/>
      <c r="DA60" s="451"/>
      <c r="DB60" s="451"/>
      <c r="DC60" s="451"/>
      <c r="DD60" s="451"/>
      <c r="DE60" s="451"/>
      <c r="DF60" s="451"/>
      <c r="DG60" s="451"/>
      <c r="DH60" s="451"/>
      <c r="DI60" s="451"/>
      <c r="DJ60" s="451"/>
      <c r="DK60" s="451"/>
      <c r="DL60" s="454"/>
      <c r="DM60" s="853">
        <f t="shared" si="0"/>
        <v>0</v>
      </c>
      <c r="DN60" s="854"/>
      <c r="DO60" s="854"/>
      <c r="DP60" s="854"/>
      <c r="DQ60" s="263"/>
      <c r="DR60" s="264" t="s">
        <v>393</v>
      </c>
      <c r="DS60" s="431"/>
      <c r="DT60" s="431"/>
      <c r="DU60" s="431"/>
      <c r="DV60" s="431"/>
    </row>
    <row r="61" spans="3:126" ht="12" customHeight="1" thickTop="1">
      <c r="C61" s="942"/>
      <c r="D61" s="943"/>
      <c r="E61" s="818" t="s">
        <v>503</v>
      </c>
      <c r="F61" s="897"/>
      <c r="G61" s="897"/>
      <c r="H61" s="898"/>
      <c r="I61" s="821"/>
      <c r="J61" s="822"/>
      <c r="K61" s="822"/>
      <c r="L61" s="823"/>
      <c r="M61" s="824"/>
      <c r="N61" s="825"/>
      <c r="O61" s="825"/>
      <c r="P61" s="825"/>
      <c r="Q61" s="825"/>
      <c r="R61" s="825"/>
      <c r="S61" s="826"/>
      <c r="T61" s="821"/>
      <c r="U61" s="822"/>
      <c r="V61" s="822"/>
      <c r="W61" s="822"/>
      <c r="X61" s="822"/>
      <c r="Y61" s="823"/>
      <c r="Z61" s="850"/>
      <c r="AA61" s="851"/>
      <c r="AB61" s="851"/>
      <c r="AC61" s="851"/>
      <c r="AD61" s="851"/>
      <c r="AE61" s="851"/>
      <c r="AF61" s="851"/>
      <c r="AG61" s="829" t="s">
        <v>392</v>
      </c>
      <c r="AH61" s="829"/>
      <c r="AI61" s="829"/>
      <c r="AJ61" s="830"/>
      <c r="AK61" s="844"/>
      <c r="AL61" s="822"/>
      <c r="AM61" s="822"/>
      <c r="AN61" s="822"/>
      <c r="AO61" s="822"/>
      <c r="AP61" s="822"/>
      <c r="AQ61" s="823"/>
      <c r="AR61" s="850"/>
      <c r="AS61" s="851"/>
      <c r="AT61" s="851"/>
      <c r="AU61" s="851"/>
      <c r="AV61" s="851"/>
      <c r="AW61" s="851"/>
      <c r="AX61" s="851"/>
      <c r="AY61" s="829" t="s">
        <v>392</v>
      </c>
      <c r="AZ61" s="829"/>
      <c r="BA61" s="829"/>
      <c r="BB61" s="830"/>
      <c r="BC61" s="884"/>
      <c r="BD61" s="825"/>
      <c r="BE61" s="825"/>
      <c r="BF61" s="825"/>
      <c r="BG61" s="825"/>
      <c r="BH61" s="825"/>
      <c r="BI61" s="825"/>
      <c r="BJ61" s="825"/>
      <c r="BK61" s="825"/>
      <c r="BL61" s="825"/>
      <c r="BM61" s="825"/>
      <c r="BN61" s="825"/>
      <c r="BO61" s="825"/>
      <c r="BP61" s="825"/>
      <c r="BQ61" s="825"/>
      <c r="BR61" s="825"/>
      <c r="BS61" s="825"/>
      <c r="BT61" s="825"/>
      <c r="BU61" s="825"/>
      <c r="BV61" s="825"/>
      <c r="BW61" s="825"/>
      <c r="BX61" s="866"/>
      <c r="BY61" s="880"/>
      <c r="BZ61" s="822"/>
      <c r="CA61" s="822"/>
      <c r="CB61" s="881"/>
      <c r="CC61" s="880"/>
      <c r="CD61" s="822"/>
      <c r="CE61" s="822"/>
      <c r="CF61" s="823"/>
      <c r="CG61" s="824"/>
      <c r="CH61" s="825"/>
      <c r="CI61" s="825"/>
      <c r="CJ61" s="825"/>
      <c r="CK61" s="825"/>
      <c r="CL61" s="825"/>
      <c r="CM61" s="825"/>
      <c r="CN61" s="825"/>
      <c r="CO61" s="825"/>
      <c r="CP61" s="825"/>
      <c r="CQ61" s="825"/>
      <c r="CR61" s="825"/>
      <c r="CS61" s="825"/>
      <c r="CT61" s="825"/>
      <c r="CU61" s="825"/>
      <c r="CV61" s="825"/>
      <c r="CW61" s="825"/>
      <c r="CX61" s="825"/>
      <c r="CY61" s="825"/>
      <c r="CZ61" s="825"/>
      <c r="DA61" s="825"/>
      <c r="DB61" s="825"/>
      <c r="DC61" s="825"/>
      <c r="DD61" s="825"/>
      <c r="DE61" s="825"/>
      <c r="DF61" s="825"/>
      <c r="DG61" s="866"/>
      <c r="DH61" s="867"/>
      <c r="DI61" s="868"/>
      <c r="DJ61" s="868"/>
      <c r="DK61" s="868"/>
      <c r="DL61" s="869"/>
      <c r="DM61" s="870">
        <f t="shared" si="0"/>
        <v>0</v>
      </c>
      <c r="DN61" s="871"/>
      <c r="DO61" s="871"/>
      <c r="DP61" s="871"/>
      <c r="DQ61" s="259"/>
      <c r="DR61" s="260" t="s">
        <v>393</v>
      </c>
      <c r="DS61" s="431"/>
    </row>
    <row r="62" spans="3:126" ht="12" customHeight="1">
      <c r="C62" s="942"/>
      <c r="D62" s="943"/>
      <c r="E62" s="623" t="s">
        <v>400</v>
      </c>
      <c r="F62" s="764"/>
      <c r="G62" s="764"/>
      <c r="H62" s="815"/>
      <c r="I62" s="835"/>
      <c r="J62" s="836"/>
      <c r="K62" s="836"/>
      <c r="L62" s="837"/>
      <c r="M62" s="838"/>
      <c r="N62" s="839"/>
      <c r="O62" s="839"/>
      <c r="P62" s="839"/>
      <c r="Q62" s="839"/>
      <c r="R62" s="839"/>
      <c r="S62" s="840"/>
      <c r="T62" s="835"/>
      <c r="U62" s="836"/>
      <c r="V62" s="836"/>
      <c r="W62" s="836"/>
      <c r="X62" s="836"/>
      <c r="Y62" s="837"/>
      <c r="Z62" s="872"/>
      <c r="AA62" s="873"/>
      <c r="AB62" s="873"/>
      <c r="AC62" s="873"/>
      <c r="AD62" s="873"/>
      <c r="AE62" s="873"/>
      <c r="AF62" s="873"/>
      <c r="AG62" s="874" t="s">
        <v>392</v>
      </c>
      <c r="AH62" s="874"/>
      <c r="AI62" s="874"/>
      <c r="AJ62" s="875"/>
      <c r="AK62" s="876"/>
      <c r="AL62" s="836"/>
      <c r="AM62" s="836"/>
      <c r="AN62" s="836"/>
      <c r="AO62" s="836"/>
      <c r="AP62" s="836"/>
      <c r="AQ62" s="837"/>
      <c r="AR62" s="872"/>
      <c r="AS62" s="873"/>
      <c r="AT62" s="873"/>
      <c r="AU62" s="873"/>
      <c r="AV62" s="873"/>
      <c r="AW62" s="873"/>
      <c r="AX62" s="873"/>
      <c r="AY62" s="874" t="s">
        <v>392</v>
      </c>
      <c r="AZ62" s="874"/>
      <c r="BA62" s="874"/>
      <c r="BB62" s="875"/>
      <c r="BC62" s="883"/>
      <c r="BD62" s="839"/>
      <c r="BE62" s="839"/>
      <c r="BF62" s="839"/>
      <c r="BG62" s="839"/>
      <c r="BH62" s="839"/>
      <c r="BI62" s="839"/>
      <c r="BJ62" s="839"/>
      <c r="BK62" s="839"/>
      <c r="BL62" s="839"/>
      <c r="BM62" s="839"/>
      <c r="BN62" s="839"/>
      <c r="BO62" s="839"/>
      <c r="BP62" s="839"/>
      <c r="BQ62" s="839"/>
      <c r="BR62" s="839"/>
      <c r="BS62" s="839"/>
      <c r="BT62" s="839"/>
      <c r="BU62" s="839"/>
      <c r="BV62" s="839"/>
      <c r="BW62" s="839"/>
      <c r="BX62" s="846"/>
      <c r="BY62" s="845"/>
      <c r="BZ62" s="836"/>
      <c r="CA62" s="836"/>
      <c r="CB62" s="852"/>
      <c r="CC62" s="845"/>
      <c r="CD62" s="836"/>
      <c r="CE62" s="836"/>
      <c r="CF62" s="837"/>
      <c r="CG62" s="838"/>
      <c r="CH62" s="839"/>
      <c r="CI62" s="839"/>
      <c r="CJ62" s="839"/>
      <c r="CK62" s="839"/>
      <c r="CL62" s="839"/>
      <c r="CM62" s="839"/>
      <c r="CN62" s="839"/>
      <c r="CO62" s="839"/>
      <c r="CP62" s="839"/>
      <c r="CQ62" s="839"/>
      <c r="CR62" s="839"/>
      <c r="CS62" s="839"/>
      <c r="CT62" s="839"/>
      <c r="CU62" s="839"/>
      <c r="CV62" s="839"/>
      <c r="CW62" s="839"/>
      <c r="CX62" s="839"/>
      <c r="CY62" s="839"/>
      <c r="CZ62" s="839"/>
      <c r="DA62" s="839"/>
      <c r="DB62" s="839"/>
      <c r="DC62" s="839"/>
      <c r="DD62" s="839"/>
      <c r="DE62" s="839"/>
      <c r="DF62" s="839"/>
      <c r="DG62" s="846"/>
      <c r="DH62" s="847"/>
      <c r="DI62" s="848"/>
      <c r="DJ62" s="848"/>
      <c r="DK62" s="848"/>
      <c r="DL62" s="849"/>
      <c r="DM62" s="864">
        <f t="shared" si="0"/>
        <v>0</v>
      </c>
      <c r="DN62" s="865"/>
      <c r="DO62" s="865"/>
      <c r="DP62" s="865"/>
      <c r="DQ62" s="261"/>
      <c r="DR62" s="262" t="s">
        <v>393</v>
      </c>
      <c r="DS62" s="431"/>
    </row>
    <row r="63" spans="3:126" ht="12" customHeight="1" thickBot="1">
      <c r="C63" s="942"/>
      <c r="D63" s="943"/>
      <c r="E63" s="398"/>
      <c r="F63" s="398"/>
      <c r="G63" s="398"/>
      <c r="H63" s="831" t="s">
        <v>394</v>
      </c>
      <c r="I63" s="832"/>
      <c r="J63" s="832"/>
      <c r="K63" s="832"/>
      <c r="L63" s="832"/>
      <c r="M63" s="832"/>
      <c r="N63" s="832"/>
      <c r="O63" s="832"/>
      <c r="P63" s="832"/>
      <c r="Q63" s="832"/>
      <c r="R63" s="832"/>
      <c r="S63" s="832"/>
      <c r="T63" s="832"/>
      <c r="U63" s="398"/>
      <c r="V63" s="398"/>
      <c r="W63" s="398"/>
      <c r="X63" s="398"/>
      <c r="Y63" s="398"/>
      <c r="Z63" s="833">
        <f>Z61+Z62+'[1]2枚目'!Z37:AF37+'[1]3枚目'!Z37:AF37+'[1]4枚目'!Z37:AF37+'[1]5枚目'!Z37:AF37</f>
        <v>0</v>
      </c>
      <c r="AA63" s="834"/>
      <c r="AB63" s="834"/>
      <c r="AC63" s="834"/>
      <c r="AD63" s="834"/>
      <c r="AE63" s="834"/>
      <c r="AF63" s="834"/>
      <c r="AG63" s="882" t="s">
        <v>392</v>
      </c>
      <c r="AH63" s="882"/>
      <c r="AI63" s="882"/>
      <c r="AJ63" s="901"/>
      <c r="AK63" s="438"/>
      <c r="AL63" s="439"/>
      <c r="AM63" s="439"/>
      <c r="AN63" s="439"/>
      <c r="AO63" s="439"/>
      <c r="AP63" s="439"/>
      <c r="AQ63" s="440"/>
      <c r="AR63" s="833">
        <f>AR61+AR62+'[1]2枚目'!AR37:AX37+'[1]3枚目'!AR37:AX37+'[1]4枚目'!AR37:AX37+'[1]5枚目'!AR37:AX37</f>
        <v>0</v>
      </c>
      <c r="AS63" s="834"/>
      <c r="AT63" s="834"/>
      <c r="AU63" s="834"/>
      <c r="AV63" s="834"/>
      <c r="AW63" s="834"/>
      <c r="AX63" s="834"/>
      <c r="AY63" s="263" t="s">
        <v>392</v>
      </c>
      <c r="AZ63" s="255"/>
      <c r="BA63" s="255"/>
      <c r="BB63" s="441"/>
      <c r="BC63" s="450"/>
      <c r="BD63" s="450"/>
      <c r="BE63" s="450"/>
      <c r="BF63" s="450"/>
      <c r="BG63" s="450"/>
      <c r="BH63" s="450"/>
      <c r="BI63" s="450"/>
      <c r="BJ63" s="451"/>
      <c r="BK63" s="451"/>
      <c r="BL63" s="451"/>
      <c r="BM63" s="451"/>
      <c r="BN63" s="451"/>
      <c r="BO63" s="451"/>
      <c r="BP63" s="451"/>
      <c r="BQ63" s="451"/>
      <c r="BR63" s="451"/>
      <c r="BS63" s="451"/>
      <c r="BT63" s="451"/>
      <c r="BU63" s="451"/>
      <c r="BV63" s="451"/>
      <c r="BW63" s="451"/>
      <c r="BX63" s="451"/>
      <c r="BY63" s="452"/>
      <c r="BZ63" s="451"/>
      <c r="CA63" s="451"/>
      <c r="CB63" s="453"/>
      <c r="CC63" s="451"/>
      <c r="CD63" s="451"/>
      <c r="CE63" s="451"/>
      <c r="CF63" s="454"/>
      <c r="CG63" s="455"/>
      <c r="CH63" s="451"/>
      <c r="CI63" s="451"/>
      <c r="CJ63" s="451"/>
      <c r="CK63" s="451"/>
      <c r="CL63" s="451"/>
      <c r="CM63" s="451"/>
      <c r="CN63" s="451"/>
      <c r="CO63" s="451"/>
      <c r="CP63" s="451"/>
      <c r="CQ63" s="451"/>
      <c r="CR63" s="451"/>
      <c r="CS63" s="451"/>
      <c r="CT63" s="451"/>
      <c r="CU63" s="451"/>
      <c r="CV63" s="451"/>
      <c r="CW63" s="451"/>
      <c r="CX63" s="451"/>
      <c r="CY63" s="451"/>
      <c r="CZ63" s="451"/>
      <c r="DA63" s="451"/>
      <c r="DB63" s="451"/>
      <c r="DC63" s="451"/>
      <c r="DD63" s="451"/>
      <c r="DE63" s="451"/>
      <c r="DF63" s="451"/>
      <c r="DG63" s="451"/>
      <c r="DH63" s="451"/>
      <c r="DI63" s="451"/>
      <c r="DJ63" s="451"/>
      <c r="DK63" s="451"/>
      <c r="DL63" s="454"/>
      <c r="DM63" s="853">
        <f t="shared" si="0"/>
        <v>0</v>
      </c>
      <c r="DN63" s="854"/>
      <c r="DO63" s="854"/>
      <c r="DP63" s="854"/>
      <c r="DQ63" s="263"/>
      <c r="DR63" s="264" t="s">
        <v>393</v>
      </c>
      <c r="DS63" s="431"/>
    </row>
    <row r="64" spans="3:126" ht="12" customHeight="1" thickTop="1">
      <c r="C64" s="942"/>
      <c r="D64" s="943"/>
      <c r="E64" s="818" t="s">
        <v>504</v>
      </c>
      <c r="F64" s="902"/>
      <c r="G64" s="902"/>
      <c r="H64" s="903"/>
      <c r="I64" s="821"/>
      <c r="J64" s="822"/>
      <c r="K64" s="822"/>
      <c r="L64" s="823"/>
      <c r="M64" s="824"/>
      <c r="N64" s="825"/>
      <c r="O64" s="825"/>
      <c r="P64" s="825"/>
      <c r="Q64" s="825"/>
      <c r="R64" s="825"/>
      <c r="S64" s="826"/>
      <c r="T64" s="821"/>
      <c r="U64" s="822"/>
      <c r="V64" s="822"/>
      <c r="W64" s="822"/>
      <c r="X64" s="822"/>
      <c r="Y64" s="823"/>
      <c r="Z64" s="850"/>
      <c r="AA64" s="851"/>
      <c r="AB64" s="851"/>
      <c r="AC64" s="851"/>
      <c r="AD64" s="851"/>
      <c r="AE64" s="851"/>
      <c r="AF64" s="851"/>
      <c r="AG64" s="829" t="s">
        <v>392</v>
      </c>
      <c r="AH64" s="829"/>
      <c r="AI64" s="829"/>
      <c r="AJ64" s="830"/>
      <c r="AK64" s="458"/>
      <c r="AL64" s="459"/>
      <c r="AM64" s="459"/>
      <c r="AN64" s="459"/>
      <c r="AO64" s="459"/>
      <c r="AP64" s="459"/>
      <c r="AQ64" s="460"/>
      <c r="AR64" s="850"/>
      <c r="AS64" s="851"/>
      <c r="AT64" s="851"/>
      <c r="AU64" s="851"/>
      <c r="AV64" s="851"/>
      <c r="AW64" s="851"/>
      <c r="AX64" s="851"/>
      <c r="AY64" s="829" t="s">
        <v>392</v>
      </c>
      <c r="AZ64" s="829"/>
      <c r="BA64" s="829"/>
      <c r="BB64" s="830"/>
      <c r="BC64" s="884"/>
      <c r="BD64" s="825"/>
      <c r="BE64" s="825"/>
      <c r="BF64" s="825"/>
      <c r="BG64" s="825"/>
      <c r="BH64" s="825"/>
      <c r="BI64" s="825"/>
      <c r="BJ64" s="825"/>
      <c r="BK64" s="825"/>
      <c r="BL64" s="825"/>
      <c r="BM64" s="825"/>
      <c r="BN64" s="825"/>
      <c r="BO64" s="825"/>
      <c r="BP64" s="825"/>
      <c r="BQ64" s="825"/>
      <c r="BR64" s="825"/>
      <c r="BS64" s="825"/>
      <c r="BT64" s="825"/>
      <c r="BU64" s="825"/>
      <c r="BV64" s="825"/>
      <c r="BW64" s="825"/>
      <c r="BX64" s="866"/>
      <c r="BY64" s="880"/>
      <c r="BZ64" s="822"/>
      <c r="CA64" s="822"/>
      <c r="CB64" s="881"/>
      <c r="CC64" s="880"/>
      <c r="CD64" s="822"/>
      <c r="CE64" s="822"/>
      <c r="CF64" s="823"/>
      <c r="CG64" s="824"/>
      <c r="CH64" s="825"/>
      <c r="CI64" s="825"/>
      <c r="CJ64" s="825"/>
      <c r="CK64" s="825"/>
      <c r="CL64" s="825"/>
      <c r="CM64" s="825"/>
      <c r="CN64" s="825"/>
      <c r="CO64" s="825"/>
      <c r="CP64" s="825"/>
      <c r="CQ64" s="825"/>
      <c r="CR64" s="825"/>
      <c r="CS64" s="825"/>
      <c r="CT64" s="825"/>
      <c r="CU64" s="825"/>
      <c r="CV64" s="825"/>
      <c r="CW64" s="825"/>
      <c r="CX64" s="825"/>
      <c r="CY64" s="825"/>
      <c r="CZ64" s="825"/>
      <c r="DA64" s="825"/>
      <c r="DB64" s="825"/>
      <c r="DC64" s="825"/>
      <c r="DD64" s="825"/>
      <c r="DE64" s="825"/>
      <c r="DF64" s="825"/>
      <c r="DG64" s="866"/>
      <c r="DH64" s="867"/>
      <c r="DI64" s="868"/>
      <c r="DJ64" s="868"/>
      <c r="DK64" s="868"/>
      <c r="DL64" s="869"/>
      <c r="DM64" s="870">
        <f t="shared" si="0"/>
        <v>0</v>
      </c>
      <c r="DN64" s="871"/>
      <c r="DO64" s="871"/>
      <c r="DP64" s="871"/>
      <c r="DQ64" s="259"/>
      <c r="DR64" s="260" t="s">
        <v>393</v>
      </c>
      <c r="DS64" s="431"/>
    </row>
    <row r="65" spans="3:126" ht="12" customHeight="1">
      <c r="C65" s="942"/>
      <c r="D65" s="943"/>
      <c r="E65" s="396"/>
      <c r="F65" s="396"/>
      <c r="G65" s="396"/>
      <c r="H65" s="397"/>
      <c r="I65" s="835"/>
      <c r="J65" s="836"/>
      <c r="K65" s="836"/>
      <c r="L65" s="837"/>
      <c r="M65" s="838"/>
      <c r="N65" s="839"/>
      <c r="O65" s="839"/>
      <c r="P65" s="839"/>
      <c r="Q65" s="839"/>
      <c r="R65" s="839"/>
      <c r="S65" s="840"/>
      <c r="T65" s="835"/>
      <c r="U65" s="836"/>
      <c r="V65" s="836"/>
      <c r="W65" s="836"/>
      <c r="X65" s="836"/>
      <c r="Y65" s="837"/>
      <c r="Z65" s="872"/>
      <c r="AA65" s="873"/>
      <c r="AB65" s="873"/>
      <c r="AC65" s="873"/>
      <c r="AD65" s="873"/>
      <c r="AE65" s="873"/>
      <c r="AF65" s="873"/>
      <c r="AG65" s="874" t="s">
        <v>392</v>
      </c>
      <c r="AH65" s="874"/>
      <c r="AI65" s="874"/>
      <c r="AJ65" s="875"/>
      <c r="AK65" s="461"/>
      <c r="AL65" s="462"/>
      <c r="AM65" s="462"/>
      <c r="AN65" s="462"/>
      <c r="AO65" s="462"/>
      <c r="AP65" s="462"/>
      <c r="AQ65" s="463"/>
      <c r="AR65" s="872"/>
      <c r="AS65" s="873"/>
      <c r="AT65" s="873"/>
      <c r="AU65" s="873"/>
      <c r="AV65" s="873"/>
      <c r="AW65" s="873"/>
      <c r="AX65" s="873"/>
      <c r="AY65" s="874" t="s">
        <v>392</v>
      </c>
      <c r="AZ65" s="874"/>
      <c r="BA65" s="874"/>
      <c r="BB65" s="875"/>
      <c r="BC65" s="883"/>
      <c r="BD65" s="839"/>
      <c r="BE65" s="839"/>
      <c r="BF65" s="839"/>
      <c r="BG65" s="839"/>
      <c r="BH65" s="839"/>
      <c r="BI65" s="839"/>
      <c r="BJ65" s="839"/>
      <c r="BK65" s="839"/>
      <c r="BL65" s="839"/>
      <c r="BM65" s="839"/>
      <c r="BN65" s="839"/>
      <c r="BO65" s="839"/>
      <c r="BP65" s="839"/>
      <c r="BQ65" s="839"/>
      <c r="BR65" s="839"/>
      <c r="BS65" s="839"/>
      <c r="BT65" s="839"/>
      <c r="BU65" s="839"/>
      <c r="BV65" s="839"/>
      <c r="BW65" s="839"/>
      <c r="BX65" s="846"/>
      <c r="BY65" s="845"/>
      <c r="BZ65" s="836"/>
      <c r="CA65" s="836"/>
      <c r="CB65" s="852"/>
      <c r="CC65" s="845"/>
      <c r="CD65" s="836"/>
      <c r="CE65" s="836"/>
      <c r="CF65" s="837"/>
      <c r="CG65" s="838"/>
      <c r="CH65" s="839"/>
      <c r="CI65" s="839"/>
      <c r="CJ65" s="839"/>
      <c r="CK65" s="839"/>
      <c r="CL65" s="839"/>
      <c r="CM65" s="839"/>
      <c r="CN65" s="839"/>
      <c r="CO65" s="839"/>
      <c r="CP65" s="839"/>
      <c r="CQ65" s="839"/>
      <c r="CR65" s="839"/>
      <c r="CS65" s="839"/>
      <c r="CT65" s="839"/>
      <c r="CU65" s="839"/>
      <c r="CV65" s="839"/>
      <c r="CW65" s="839"/>
      <c r="CX65" s="839"/>
      <c r="CY65" s="839"/>
      <c r="CZ65" s="839"/>
      <c r="DA65" s="839"/>
      <c r="DB65" s="839"/>
      <c r="DC65" s="839"/>
      <c r="DD65" s="839"/>
      <c r="DE65" s="839"/>
      <c r="DF65" s="839"/>
      <c r="DG65" s="846"/>
      <c r="DH65" s="847"/>
      <c r="DI65" s="848"/>
      <c r="DJ65" s="848"/>
      <c r="DK65" s="848"/>
      <c r="DL65" s="849"/>
      <c r="DM65" s="864">
        <f t="shared" si="0"/>
        <v>0</v>
      </c>
      <c r="DN65" s="865"/>
      <c r="DO65" s="865"/>
      <c r="DP65" s="865"/>
      <c r="DQ65" s="261"/>
      <c r="DR65" s="262" t="s">
        <v>393</v>
      </c>
      <c r="DS65" s="431"/>
    </row>
    <row r="66" spans="3:126" ht="12" customHeight="1" thickBot="1">
      <c r="C66" s="942"/>
      <c r="D66" s="943"/>
      <c r="E66" s="398"/>
      <c r="F66" s="398"/>
      <c r="G66" s="398"/>
      <c r="H66" s="831" t="s">
        <v>394</v>
      </c>
      <c r="I66" s="832"/>
      <c r="J66" s="832"/>
      <c r="K66" s="832"/>
      <c r="L66" s="832"/>
      <c r="M66" s="832"/>
      <c r="N66" s="832"/>
      <c r="O66" s="832"/>
      <c r="P66" s="832"/>
      <c r="Q66" s="832"/>
      <c r="R66" s="832"/>
      <c r="S66" s="832"/>
      <c r="T66" s="832"/>
      <c r="U66" s="398"/>
      <c r="V66" s="398"/>
      <c r="W66" s="398"/>
      <c r="X66" s="398"/>
      <c r="Y66" s="398"/>
      <c r="Z66" s="833">
        <f xml:space="preserve"> Z64+Z65+'[1]2枚目'!Z40:AF40+'[1]3枚目'!Z40:AF40+'[1]4枚目'!Z40:AF40+'[1]5枚目'!Z40:AF40</f>
        <v>0</v>
      </c>
      <c r="AA66" s="834"/>
      <c r="AB66" s="834"/>
      <c r="AC66" s="834"/>
      <c r="AD66" s="834"/>
      <c r="AE66" s="834"/>
      <c r="AF66" s="834"/>
      <c r="AG66" s="263" t="s">
        <v>392</v>
      </c>
      <c r="AH66" s="255"/>
      <c r="AI66" s="255"/>
      <c r="AJ66" s="255"/>
      <c r="AK66" s="438"/>
      <c r="AL66" s="439"/>
      <c r="AM66" s="439"/>
      <c r="AN66" s="439"/>
      <c r="AO66" s="439"/>
      <c r="AP66" s="439"/>
      <c r="AQ66" s="440"/>
      <c r="AR66" s="833">
        <f>AR64+AR65+'[1]2枚目'!AR40:AX40+'[1]3枚目'!AR40:AX40+'[1]4枚目'!AR40:AX40+'[1]5枚目'!AR40:AX40</f>
        <v>0</v>
      </c>
      <c r="AS66" s="834"/>
      <c r="AT66" s="834"/>
      <c r="AU66" s="834"/>
      <c r="AV66" s="834"/>
      <c r="AW66" s="834"/>
      <c r="AX66" s="834"/>
      <c r="AY66" s="263" t="s">
        <v>392</v>
      </c>
      <c r="AZ66" s="263"/>
      <c r="BA66" s="263"/>
      <c r="BB66" s="441"/>
      <c r="BC66" s="450"/>
      <c r="BD66" s="450"/>
      <c r="BE66" s="450"/>
      <c r="BF66" s="450"/>
      <c r="BG66" s="450"/>
      <c r="BH66" s="450"/>
      <c r="BI66" s="450"/>
      <c r="BJ66" s="451"/>
      <c r="BK66" s="451"/>
      <c r="BL66" s="451"/>
      <c r="BM66" s="451"/>
      <c r="BN66" s="451"/>
      <c r="BO66" s="451"/>
      <c r="BP66" s="451"/>
      <c r="BQ66" s="451"/>
      <c r="BR66" s="451"/>
      <c r="BS66" s="451"/>
      <c r="BT66" s="451"/>
      <c r="BU66" s="451"/>
      <c r="BV66" s="451"/>
      <c r="BW66" s="451"/>
      <c r="BX66" s="451"/>
      <c r="BY66" s="452"/>
      <c r="BZ66" s="451"/>
      <c r="CA66" s="451"/>
      <c r="CB66" s="453"/>
      <c r="CC66" s="451"/>
      <c r="CD66" s="451"/>
      <c r="CE66" s="451"/>
      <c r="CF66" s="454"/>
      <c r="CG66" s="455"/>
      <c r="CH66" s="451"/>
      <c r="CI66" s="451"/>
      <c r="CJ66" s="451"/>
      <c r="CK66" s="451"/>
      <c r="CL66" s="451"/>
      <c r="CM66" s="451"/>
      <c r="CN66" s="451"/>
      <c r="CO66" s="451"/>
      <c r="CP66" s="451"/>
      <c r="CQ66" s="451"/>
      <c r="CR66" s="451"/>
      <c r="CS66" s="451"/>
      <c r="CT66" s="451"/>
      <c r="CU66" s="451"/>
      <c r="CV66" s="451"/>
      <c r="CW66" s="451"/>
      <c r="CX66" s="451"/>
      <c r="CY66" s="451"/>
      <c r="CZ66" s="451"/>
      <c r="DA66" s="451"/>
      <c r="DB66" s="451"/>
      <c r="DC66" s="451"/>
      <c r="DD66" s="451"/>
      <c r="DE66" s="451"/>
      <c r="DF66" s="451"/>
      <c r="DG66" s="451"/>
      <c r="DH66" s="451"/>
      <c r="DI66" s="451"/>
      <c r="DJ66" s="451"/>
      <c r="DK66" s="451"/>
      <c r="DL66" s="454"/>
      <c r="DM66" s="853">
        <f t="shared" si="0"/>
        <v>0</v>
      </c>
      <c r="DN66" s="854"/>
      <c r="DO66" s="854"/>
      <c r="DP66" s="854"/>
      <c r="DQ66" s="263"/>
      <c r="DR66" s="264" t="s">
        <v>393</v>
      </c>
      <c r="DS66" s="431"/>
    </row>
    <row r="67" spans="3:126" ht="12" customHeight="1" thickTop="1">
      <c r="C67" s="942"/>
      <c r="D67" s="943"/>
      <c r="E67" s="885" t="s">
        <v>623</v>
      </c>
      <c r="F67" s="819"/>
      <c r="G67" s="819"/>
      <c r="H67" s="820"/>
      <c r="I67" s="824"/>
      <c r="J67" s="825"/>
      <c r="K67" s="825"/>
      <c r="L67" s="826"/>
      <c r="M67" s="824"/>
      <c r="N67" s="825"/>
      <c r="O67" s="825"/>
      <c r="P67" s="825"/>
      <c r="Q67" s="825"/>
      <c r="R67" s="825"/>
      <c r="S67" s="826"/>
      <c r="T67" s="824"/>
      <c r="U67" s="825"/>
      <c r="V67" s="825"/>
      <c r="W67" s="825"/>
      <c r="X67" s="825"/>
      <c r="Y67" s="826"/>
      <c r="Z67" s="850"/>
      <c r="AA67" s="851"/>
      <c r="AB67" s="851"/>
      <c r="AC67" s="851"/>
      <c r="AD67" s="851"/>
      <c r="AE67" s="851"/>
      <c r="AF67" s="851"/>
      <c r="AG67" s="829" t="s">
        <v>392</v>
      </c>
      <c r="AH67" s="829"/>
      <c r="AI67" s="829"/>
      <c r="AJ67" s="830"/>
      <c r="AK67" s="905"/>
      <c r="AL67" s="825"/>
      <c r="AM67" s="825"/>
      <c r="AN67" s="825"/>
      <c r="AO67" s="825"/>
      <c r="AP67" s="825"/>
      <c r="AQ67" s="826"/>
      <c r="AR67" s="850"/>
      <c r="AS67" s="851"/>
      <c r="AT67" s="851"/>
      <c r="AU67" s="851"/>
      <c r="AV67" s="851"/>
      <c r="AW67" s="851"/>
      <c r="AX67" s="851"/>
      <c r="AY67" s="829" t="s">
        <v>392</v>
      </c>
      <c r="AZ67" s="829"/>
      <c r="BA67" s="829"/>
      <c r="BB67" s="830"/>
      <c r="BC67" s="884"/>
      <c r="BD67" s="825"/>
      <c r="BE67" s="825"/>
      <c r="BF67" s="825"/>
      <c r="BG67" s="825"/>
      <c r="BH67" s="825"/>
      <c r="BI67" s="825"/>
      <c r="BJ67" s="825"/>
      <c r="BK67" s="825"/>
      <c r="BL67" s="825"/>
      <c r="BM67" s="825"/>
      <c r="BN67" s="825"/>
      <c r="BO67" s="825"/>
      <c r="BP67" s="825"/>
      <c r="BQ67" s="825"/>
      <c r="BR67" s="825"/>
      <c r="BS67" s="825"/>
      <c r="BT67" s="825"/>
      <c r="BU67" s="825"/>
      <c r="BV67" s="825"/>
      <c r="BW67" s="825"/>
      <c r="BX67" s="866"/>
      <c r="BY67" s="880"/>
      <c r="BZ67" s="822"/>
      <c r="CA67" s="822"/>
      <c r="CB67" s="881"/>
      <c r="CC67" s="880"/>
      <c r="CD67" s="822"/>
      <c r="CE67" s="822"/>
      <c r="CF67" s="823"/>
      <c r="CG67" s="824"/>
      <c r="CH67" s="825"/>
      <c r="CI67" s="825"/>
      <c r="CJ67" s="825"/>
      <c r="CK67" s="825"/>
      <c r="CL67" s="825"/>
      <c r="CM67" s="825"/>
      <c r="CN67" s="825"/>
      <c r="CO67" s="825"/>
      <c r="CP67" s="825"/>
      <c r="CQ67" s="825"/>
      <c r="CR67" s="825"/>
      <c r="CS67" s="825"/>
      <c r="CT67" s="825"/>
      <c r="CU67" s="825"/>
      <c r="CV67" s="825"/>
      <c r="CW67" s="825"/>
      <c r="CX67" s="825"/>
      <c r="CY67" s="825"/>
      <c r="CZ67" s="825"/>
      <c r="DA67" s="825"/>
      <c r="DB67" s="825"/>
      <c r="DC67" s="825"/>
      <c r="DD67" s="825"/>
      <c r="DE67" s="825"/>
      <c r="DF67" s="825"/>
      <c r="DG67" s="866"/>
      <c r="DH67" s="867"/>
      <c r="DI67" s="868"/>
      <c r="DJ67" s="868"/>
      <c r="DK67" s="868"/>
      <c r="DL67" s="869"/>
      <c r="DM67" s="946">
        <f>IFERROR(AR67*100/Z67,0)</f>
        <v>0</v>
      </c>
      <c r="DN67" s="947"/>
      <c r="DO67" s="947"/>
      <c r="DP67" s="947"/>
      <c r="DQ67" s="212"/>
      <c r="DR67" s="265" t="s">
        <v>393</v>
      </c>
      <c r="DS67" s="431"/>
      <c r="DT67" s="431"/>
      <c r="DU67" s="431"/>
      <c r="DV67" s="431"/>
    </row>
    <row r="68" spans="3:126" ht="12" customHeight="1">
      <c r="C68" s="942"/>
      <c r="D68" s="943"/>
      <c r="E68" s="948" t="s">
        <v>505</v>
      </c>
      <c r="F68" s="949"/>
      <c r="G68" s="949"/>
      <c r="H68" s="950"/>
      <c r="I68" s="838"/>
      <c r="J68" s="839"/>
      <c r="K68" s="839"/>
      <c r="L68" s="840"/>
      <c r="M68" s="838"/>
      <c r="N68" s="839"/>
      <c r="O68" s="839"/>
      <c r="P68" s="839"/>
      <c r="Q68" s="839"/>
      <c r="R68" s="839"/>
      <c r="S68" s="840"/>
      <c r="T68" s="838"/>
      <c r="U68" s="839"/>
      <c r="V68" s="839"/>
      <c r="W68" s="839"/>
      <c r="X68" s="839"/>
      <c r="Y68" s="840"/>
      <c r="Z68" s="872"/>
      <c r="AA68" s="873"/>
      <c r="AB68" s="873"/>
      <c r="AC68" s="873"/>
      <c r="AD68" s="873"/>
      <c r="AE68" s="873"/>
      <c r="AF68" s="873"/>
      <c r="AG68" s="874" t="s">
        <v>392</v>
      </c>
      <c r="AH68" s="874"/>
      <c r="AI68" s="874"/>
      <c r="AJ68" s="875"/>
      <c r="AK68" s="904"/>
      <c r="AL68" s="839"/>
      <c r="AM68" s="839"/>
      <c r="AN68" s="839"/>
      <c r="AO68" s="839"/>
      <c r="AP68" s="839"/>
      <c r="AQ68" s="840"/>
      <c r="AR68" s="872"/>
      <c r="AS68" s="873"/>
      <c r="AT68" s="873"/>
      <c r="AU68" s="873"/>
      <c r="AV68" s="873"/>
      <c r="AW68" s="873"/>
      <c r="AX68" s="873"/>
      <c r="AY68" s="874" t="s">
        <v>392</v>
      </c>
      <c r="AZ68" s="874"/>
      <c r="BA68" s="874"/>
      <c r="BB68" s="875"/>
      <c r="BC68" s="883"/>
      <c r="BD68" s="839"/>
      <c r="BE68" s="839"/>
      <c r="BF68" s="839"/>
      <c r="BG68" s="839"/>
      <c r="BH68" s="839"/>
      <c r="BI68" s="839"/>
      <c r="BJ68" s="839"/>
      <c r="BK68" s="839"/>
      <c r="BL68" s="839"/>
      <c r="BM68" s="839"/>
      <c r="BN68" s="839"/>
      <c r="BO68" s="839"/>
      <c r="BP68" s="839"/>
      <c r="BQ68" s="839"/>
      <c r="BR68" s="839"/>
      <c r="BS68" s="839"/>
      <c r="BT68" s="839"/>
      <c r="BU68" s="839"/>
      <c r="BV68" s="839"/>
      <c r="BW68" s="839"/>
      <c r="BX68" s="846"/>
      <c r="BY68" s="845"/>
      <c r="BZ68" s="836"/>
      <c r="CA68" s="836"/>
      <c r="CB68" s="852"/>
      <c r="CC68" s="845"/>
      <c r="CD68" s="836"/>
      <c r="CE68" s="836"/>
      <c r="CF68" s="837"/>
      <c r="CG68" s="838"/>
      <c r="CH68" s="839"/>
      <c r="CI68" s="839"/>
      <c r="CJ68" s="839"/>
      <c r="CK68" s="839"/>
      <c r="CL68" s="839"/>
      <c r="CM68" s="839"/>
      <c r="CN68" s="839"/>
      <c r="CO68" s="839"/>
      <c r="CP68" s="839"/>
      <c r="CQ68" s="839"/>
      <c r="CR68" s="839"/>
      <c r="CS68" s="839"/>
      <c r="CT68" s="839"/>
      <c r="CU68" s="839"/>
      <c r="CV68" s="839"/>
      <c r="CW68" s="839"/>
      <c r="CX68" s="839"/>
      <c r="CY68" s="839"/>
      <c r="CZ68" s="839"/>
      <c r="DA68" s="839"/>
      <c r="DB68" s="839"/>
      <c r="DC68" s="839"/>
      <c r="DD68" s="839"/>
      <c r="DE68" s="839"/>
      <c r="DF68" s="839"/>
      <c r="DG68" s="846"/>
      <c r="DH68" s="847"/>
      <c r="DI68" s="848"/>
      <c r="DJ68" s="848"/>
      <c r="DK68" s="848"/>
      <c r="DL68" s="849"/>
      <c r="DM68" s="934">
        <f>IFERROR(AR68*100/Z68,0)</f>
        <v>0</v>
      </c>
      <c r="DN68" s="935"/>
      <c r="DO68" s="935"/>
      <c r="DP68" s="935"/>
      <c r="DQ68" s="261"/>
      <c r="DR68" s="262" t="s">
        <v>393</v>
      </c>
      <c r="DS68" s="431"/>
      <c r="DT68" s="431"/>
      <c r="DU68" s="431"/>
      <c r="DV68" s="431"/>
    </row>
    <row r="69" spans="3:126" ht="12" customHeight="1" thickBot="1">
      <c r="C69" s="944"/>
      <c r="D69" s="945"/>
      <c r="E69" s="266"/>
      <c r="F69" s="266"/>
      <c r="G69" s="266"/>
      <c r="H69" s="266"/>
      <c r="I69" s="936" t="s">
        <v>394</v>
      </c>
      <c r="J69" s="936"/>
      <c r="K69" s="936"/>
      <c r="L69" s="936"/>
      <c r="M69" s="936"/>
      <c r="N69" s="936"/>
      <c r="O69" s="936"/>
      <c r="P69" s="936"/>
      <c r="Q69" s="936"/>
      <c r="R69" s="936"/>
      <c r="S69" s="936"/>
      <c r="T69" s="267"/>
      <c r="U69" s="400"/>
      <c r="V69" s="400"/>
      <c r="W69" s="400"/>
      <c r="X69" s="400"/>
      <c r="Y69" s="400"/>
      <c r="Z69" s="937">
        <f>Z67+Z68+'[1]2枚目'!Z43:AF43+'[1]3枚目'!Z43:AF43+'[1]4枚目'!Z43:AF43+'[1]5枚目'!Z43:AF43</f>
        <v>0</v>
      </c>
      <c r="AA69" s="938"/>
      <c r="AB69" s="938"/>
      <c r="AC69" s="938"/>
      <c r="AD69" s="938"/>
      <c r="AE69" s="938"/>
      <c r="AF69" s="938"/>
      <c r="AG69" s="221" t="s">
        <v>392</v>
      </c>
      <c r="AH69" s="221"/>
      <c r="AI69" s="221"/>
      <c r="AJ69" s="221"/>
      <c r="AK69" s="268"/>
      <c r="AL69" s="269"/>
      <c r="AM69" s="269"/>
      <c r="AN69" s="269"/>
      <c r="AO69" s="269"/>
      <c r="AP69" s="269"/>
      <c r="AQ69" s="270"/>
      <c r="AR69" s="937">
        <f>AR67+AR68+'[1]2枚目'!AR43:AX43+'[1]3枚目'!AR43:AX43+'[1]4枚目'!AR43:AX43+'[1]5枚目'!AR43:AX43</f>
        <v>0</v>
      </c>
      <c r="AS69" s="938"/>
      <c r="AT69" s="938"/>
      <c r="AU69" s="938"/>
      <c r="AV69" s="938"/>
      <c r="AW69" s="938"/>
      <c r="AX69" s="938"/>
      <c r="AY69" s="271" t="s">
        <v>392</v>
      </c>
      <c r="AZ69" s="271"/>
      <c r="BA69" s="271"/>
      <c r="BB69" s="272"/>
      <c r="BC69" s="273"/>
      <c r="BD69" s="273"/>
      <c r="BE69" s="273"/>
      <c r="BF69" s="273"/>
      <c r="BG69" s="273"/>
      <c r="BH69" s="273"/>
      <c r="BI69" s="273"/>
      <c r="BJ69" s="274"/>
      <c r="BK69" s="274"/>
      <c r="BL69" s="274"/>
      <c r="BM69" s="274"/>
      <c r="BN69" s="274"/>
      <c r="BO69" s="274"/>
      <c r="BP69" s="274"/>
      <c r="BQ69" s="274"/>
      <c r="BR69" s="274"/>
      <c r="BS69" s="274"/>
      <c r="BT69" s="274"/>
      <c r="BU69" s="274"/>
      <c r="BV69" s="274"/>
      <c r="BW69" s="274"/>
      <c r="BX69" s="274"/>
      <c r="BY69" s="275"/>
      <c r="BZ69" s="276"/>
      <c r="CA69" s="276"/>
      <c r="CB69" s="277"/>
      <c r="CC69" s="276"/>
      <c r="CD69" s="276"/>
      <c r="CE69" s="276"/>
      <c r="CF69" s="278"/>
      <c r="CG69" s="279"/>
      <c r="CH69" s="274"/>
      <c r="CI69" s="274"/>
      <c r="CJ69" s="274"/>
      <c r="CK69" s="274"/>
      <c r="CL69" s="274"/>
      <c r="CM69" s="274"/>
      <c r="CN69" s="274"/>
      <c r="CO69" s="274"/>
      <c r="CP69" s="274"/>
      <c r="CQ69" s="274"/>
      <c r="CR69" s="274"/>
      <c r="CS69" s="274"/>
      <c r="CT69" s="274"/>
      <c r="CU69" s="274"/>
      <c r="CV69" s="274"/>
      <c r="CW69" s="274"/>
      <c r="CX69" s="274"/>
      <c r="CY69" s="274"/>
      <c r="CZ69" s="274"/>
      <c r="DA69" s="274"/>
      <c r="DB69" s="274"/>
      <c r="DC69" s="274"/>
      <c r="DD69" s="274"/>
      <c r="DE69" s="274"/>
      <c r="DF69" s="274"/>
      <c r="DG69" s="274"/>
      <c r="DH69" s="276"/>
      <c r="DI69" s="276"/>
      <c r="DJ69" s="276"/>
      <c r="DK69" s="276"/>
      <c r="DL69" s="278"/>
      <c r="DM69" s="939">
        <f>IFERROR(AR69*100/Z69,0)</f>
        <v>0</v>
      </c>
      <c r="DN69" s="940"/>
      <c r="DO69" s="940"/>
      <c r="DP69" s="940"/>
      <c r="DQ69" s="271"/>
      <c r="DR69" s="280" t="s">
        <v>393</v>
      </c>
      <c r="DS69" s="431"/>
      <c r="DT69" s="431"/>
      <c r="DU69" s="431"/>
      <c r="DV69" s="431"/>
    </row>
    <row r="70" spans="3:126" ht="3" customHeight="1">
      <c r="C70" s="218"/>
      <c r="D70" s="218"/>
      <c r="E70" s="218"/>
      <c r="F70" s="218"/>
      <c r="G70" s="218"/>
      <c r="H70" s="218"/>
      <c r="I70" s="218"/>
      <c r="J70" s="218"/>
      <c r="K70" s="218"/>
      <c r="L70" s="218"/>
      <c r="M70" s="218"/>
      <c r="N70" s="218"/>
      <c r="O70" s="218"/>
      <c r="P70" s="218"/>
      <c r="Q70" s="218"/>
      <c r="R70" s="218"/>
      <c r="S70" s="218"/>
      <c r="T70" s="218"/>
      <c r="U70" s="218"/>
      <c r="V70" s="218"/>
      <c r="W70" s="218"/>
      <c r="X70" s="218"/>
      <c r="Y70" s="218"/>
      <c r="Z70" s="281"/>
      <c r="AA70" s="281"/>
      <c r="AB70" s="281"/>
      <c r="AC70" s="281"/>
      <c r="AD70" s="281"/>
      <c r="AE70" s="281"/>
      <c r="AF70" s="281"/>
      <c r="AG70" s="218"/>
      <c r="AH70" s="218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464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  <c r="BI70" s="212"/>
      <c r="BJ70" s="212"/>
      <c r="BK70" s="212"/>
      <c r="BL70" s="212"/>
      <c r="BM70" s="212"/>
      <c r="BN70" s="212"/>
      <c r="BO70" s="212"/>
      <c r="BP70" s="212"/>
      <c r="BQ70" s="212"/>
      <c r="BR70" s="212"/>
      <c r="BS70" s="212"/>
      <c r="BT70" s="212"/>
      <c r="BU70" s="212"/>
      <c r="BV70" s="212"/>
      <c r="BW70" s="212"/>
      <c r="BX70" s="212"/>
      <c r="BY70" s="212"/>
      <c r="BZ70" s="212"/>
      <c r="CA70" s="212"/>
      <c r="CB70" s="212"/>
      <c r="CC70" s="212"/>
      <c r="CD70" s="212"/>
      <c r="CE70" s="212"/>
      <c r="CF70" s="212"/>
      <c r="CG70" s="212"/>
      <c r="CH70" s="212"/>
      <c r="CI70" s="212"/>
      <c r="CJ70" s="212"/>
      <c r="CK70" s="212"/>
      <c r="CL70" s="212"/>
      <c r="CM70" s="212"/>
      <c r="CN70" s="212"/>
      <c r="CO70" s="212"/>
      <c r="CP70" s="212"/>
      <c r="CQ70" s="212"/>
      <c r="CR70" s="212"/>
      <c r="CS70" s="212"/>
      <c r="CT70" s="212"/>
      <c r="CU70" s="212"/>
      <c r="CV70" s="212"/>
      <c r="CW70" s="212"/>
      <c r="CX70" s="212"/>
      <c r="CY70" s="212"/>
      <c r="CZ70" s="212"/>
      <c r="DA70" s="212"/>
      <c r="DB70" s="212"/>
      <c r="DC70" s="218"/>
      <c r="DD70" s="218"/>
      <c r="DE70" s="218"/>
      <c r="DF70" s="218"/>
      <c r="DG70" s="218"/>
      <c r="DH70" s="218"/>
      <c r="DI70" s="218"/>
      <c r="DJ70" s="212"/>
      <c r="DK70" s="212"/>
      <c r="DL70" s="212"/>
      <c r="DM70" s="212"/>
      <c r="DN70" s="212"/>
      <c r="DO70" s="212"/>
      <c r="DP70" s="212"/>
      <c r="DQ70" s="212"/>
    </row>
    <row r="71" spans="3:126" ht="8.1" customHeight="1">
      <c r="C71" s="212" t="s">
        <v>401</v>
      </c>
      <c r="D71" s="212"/>
      <c r="E71" s="212"/>
      <c r="F71" s="212"/>
      <c r="G71" s="212"/>
      <c r="H71" s="212"/>
      <c r="I71" s="212"/>
      <c r="J71" s="212"/>
      <c r="L71" s="212"/>
      <c r="M71" s="212"/>
      <c r="N71" s="212"/>
      <c r="O71" s="212"/>
      <c r="P71" s="212"/>
      <c r="Q71" s="212"/>
      <c r="R71" s="212"/>
      <c r="S71" s="212"/>
      <c r="T71" s="212"/>
      <c r="U71" s="212"/>
      <c r="V71" s="212"/>
      <c r="W71" s="212"/>
      <c r="X71" s="212"/>
      <c r="Y71" s="212"/>
      <c r="Z71" s="212"/>
      <c r="AA71" s="212"/>
      <c r="AB71" s="212"/>
      <c r="AC71" s="212"/>
      <c r="AD71" s="212"/>
      <c r="AE71" s="212"/>
      <c r="AP71" s="212" t="s">
        <v>388</v>
      </c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C71" s="212"/>
      <c r="BD71" s="212"/>
      <c r="BE71" s="212"/>
      <c r="BI71" s="212" t="s">
        <v>506</v>
      </c>
      <c r="BJ71" s="212"/>
      <c r="BK71" s="212"/>
      <c r="BO71" s="212"/>
      <c r="BP71" s="212"/>
      <c r="BQ71" s="212"/>
      <c r="BR71" s="212"/>
      <c r="BS71" s="212"/>
      <c r="BT71" s="212"/>
      <c r="BU71" s="212"/>
      <c r="BV71" s="212"/>
      <c r="BW71" s="212"/>
      <c r="BX71" s="212"/>
      <c r="BY71" s="212"/>
      <c r="BZ71" s="212"/>
      <c r="CA71" s="212"/>
      <c r="CB71" s="212"/>
      <c r="CC71" s="212"/>
      <c r="CD71" s="212"/>
      <c r="CE71" s="212"/>
      <c r="CF71" s="212"/>
      <c r="CG71" s="212"/>
      <c r="CH71" s="212"/>
      <c r="CI71" s="212"/>
      <c r="CJ71" s="212"/>
      <c r="CP71" s="212"/>
      <c r="CS71" s="212" t="s">
        <v>500</v>
      </c>
      <c r="CT71" s="212"/>
      <c r="CU71" s="212"/>
      <c r="CV71" s="212"/>
      <c r="CW71" s="212"/>
      <c r="CX71" s="212"/>
      <c r="CY71" s="212"/>
      <c r="CZ71" s="212"/>
      <c r="DA71" s="212"/>
      <c r="DB71" s="212"/>
      <c r="DC71" s="212"/>
      <c r="DE71" s="212" t="s">
        <v>501</v>
      </c>
      <c r="DF71" s="212"/>
      <c r="DH71" s="212"/>
      <c r="DJ71" s="212"/>
      <c r="DK71" s="212"/>
      <c r="DL71" s="212"/>
      <c r="DM71" s="212"/>
      <c r="DN71" s="212"/>
      <c r="DO71" s="212"/>
    </row>
    <row r="72" spans="3:126" ht="9.6" customHeight="1">
      <c r="C72" s="231" t="s">
        <v>402</v>
      </c>
      <c r="D72" s="394"/>
      <c r="E72" s="394"/>
      <c r="F72" s="394"/>
      <c r="G72" s="394"/>
      <c r="H72" s="394"/>
      <c r="I72" s="394"/>
      <c r="J72" s="394"/>
      <c r="K72" s="394"/>
      <c r="L72" s="394"/>
      <c r="M72" s="394"/>
      <c r="N72" s="394"/>
      <c r="O72" s="394"/>
      <c r="P72" s="394"/>
      <c r="Q72" s="394"/>
      <c r="R72" s="394"/>
      <c r="S72" s="394"/>
      <c r="T72" s="394"/>
      <c r="U72" s="394"/>
      <c r="V72" s="394"/>
      <c r="W72" s="394"/>
      <c r="X72" s="394"/>
      <c r="Y72" s="394"/>
      <c r="Z72" s="394"/>
      <c r="AA72" s="394"/>
      <c r="AB72" s="394"/>
      <c r="AC72" s="394"/>
      <c r="AD72" s="394"/>
      <c r="AE72" s="394"/>
      <c r="AF72" s="394"/>
      <c r="AG72" s="394"/>
      <c r="AH72" s="394"/>
      <c r="AI72" s="394"/>
      <c r="AJ72" s="394"/>
      <c r="AK72" s="394"/>
      <c r="AL72" s="394"/>
      <c r="AM72" s="394"/>
      <c r="AN72" s="394"/>
      <c r="AO72" s="236"/>
      <c r="AP72" s="282" t="s">
        <v>624</v>
      </c>
      <c r="AQ72" s="394"/>
      <c r="AR72" s="394"/>
      <c r="AS72" s="394"/>
      <c r="AT72" s="394"/>
      <c r="AU72" s="394"/>
      <c r="AV72" s="394"/>
      <c r="AW72" s="394"/>
      <c r="AX72" s="394"/>
      <c r="AY72" s="394"/>
      <c r="AZ72" s="394"/>
      <c r="BA72" s="394"/>
      <c r="BB72" s="394"/>
      <c r="BC72" s="394"/>
      <c r="BD72" s="394"/>
      <c r="BE72" s="394"/>
      <c r="BF72" s="394"/>
      <c r="BG72" s="223"/>
      <c r="BI72" s="231" t="s">
        <v>402</v>
      </c>
      <c r="BJ72" s="394"/>
      <c r="BK72" s="394"/>
      <c r="BL72" s="394"/>
      <c r="BM72" s="394"/>
      <c r="BN72" s="394"/>
      <c r="BO72" s="394"/>
      <c r="BP72" s="394"/>
      <c r="BQ72" s="394"/>
      <c r="BR72" s="394"/>
      <c r="BS72" s="394"/>
      <c r="BT72" s="394"/>
      <c r="BU72" s="394"/>
      <c r="BV72" s="394"/>
      <c r="BW72" s="394"/>
      <c r="BX72" s="394"/>
      <c r="BY72" s="394"/>
      <c r="BZ72" s="394"/>
      <c r="CA72" s="394"/>
      <c r="CB72" s="394"/>
      <c r="CC72" s="394"/>
      <c r="CD72" s="394"/>
      <c r="CE72" s="394"/>
      <c r="CF72" s="394"/>
      <c r="CG72" s="394"/>
      <c r="CH72" s="394"/>
      <c r="CI72" s="394"/>
      <c r="CJ72" s="394"/>
      <c r="CK72" s="394"/>
      <c r="CL72" s="394"/>
      <c r="CM72" s="394"/>
      <c r="CN72" s="394"/>
      <c r="CO72" s="394"/>
      <c r="CP72" s="394"/>
      <c r="CQ72" s="223"/>
      <c r="CS72" s="231" t="s">
        <v>403</v>
      </c>
      <c r="CT72" s="394"/>
      <c r="CU72" s="394"/>
      <c r="CV72" s="394"/>
      <c r="CW72" s="394"/>
      <c r="CX72" s="394"/>
      <c r="CY72" s="394"/>
      <c r="CZ72" s="394"/>
      <c r="DA72" s="394"/>
      <c r="DB72" s="394"/>
      <c r="DC72" s="223"/>
      <c r="DE72" s="231" t="s">
        <v>404</v>
      </c>
      <c r="DF72" s="394"/>
      <c r="DG72" s="394"/>
      <c r="DH72" s="394"/>
      <c r="DI72" s="394"/>
      <c r="DJ72" s="394"/>
      <c r="DK72" s="394"/>
      <c r="DL72" s="394"/>
      <c r="DM72" s="394"/>
      <c r="DN72" s="394"/>
      <c r="DO72" s="394"/>
      <c r="DP72" s="223"/>
    </row>
    <row r="73" spans="3:126" ht="9.6" customHeight="1">
      <c r="C73" s="236"/>
      <c r="D73" s="212" t="s">
        <v>507</v>
      </c>
      <c r="E73" s="212"/>
      <c r="F73" s="212"/>
      <c r="G73" s="212"/>
      <c r="H73" s="212"/>
      <c r="I73" s="212"/>
      <c r="J73" s="212"/>
      <c r="K73" s="212"/>
      <c r="L73" s="212"/>
      <c r="N73" s="212"/>
      <c r="O73" s="212"/>
      <c r="P73" s="212"/>
      <c r="Q73" s="212"/>
      <c r="R73" s="212"/>
      <c r="V73" s="212" t="s">
        <v>508</v>
      </c>
      <c r="W73" s="212"/>
      <c r="X73" s="212"/>
      <c r="Y73" s="212"/>
      <c r="Z73" s="212"/>
      <c r="AA73" s="212"/>
      <c r="AB73" s="212"/>
      <c r="AC73" s="212"/>
      <c r="AD73" s="212"/>
      <c r="AE73" s="212"/>
      <c r="AF73" s="212"/>
      <c r="AG73" s="212"/>
      <c r="AH73" s="212"/>
      <c r="AI73" s="212"/>
      <c r="AJ73" s="212"/>
      <c r="AK73" s="212"/>
      <c r="AL73" s="212"/>
      <c r="AM73" s="212"/>
      <c r="AN73" s="212"/>
      <c r="AO73" s="236"/>
      <c r="AP73" s="236"/>
      <c r="AQ73" s="212" t="s">
        <v>405</v>
      </c>
      <c r="AR73" s="212"/>
      <c r="AS73" s="212"/>
      <c r="AT73" s="212"/>
      <c r="AU73" s="212"/>
      <c r="AV73" s="212"/>
      <c r="AW73" s="212"/>
      <c r="AX73" s="212" t="s">
        <v>406</v>
      </c>
      <c r="AY73" s="212"/>
      <c r="AZ73" s="212"/>
      <c r="BA73" s="212"/>
      <c r="BB73" s="212"/>
      <c r="BC73" s="212"/>
      <c r="BD73" s="212"/>
      <c r="BE73" s="212"/>
      <c r="BF73" s="212"/>
      <c r="BG73" s="224"/>
      <c r="BI73" s="236"/>
      <c r="BJ73" s="212" t="s">
        <v>509</v>
      </c>
      <c r="BK73" s="212"/>
      <c r="BL73" s="212"/>
      <c r="BM73" s="212"/>
      <c r="BN73" s="212"/>
      <c r="BO73" s="212"/>
      <c r="BP73" s="212"/>
      <c r="BQ73" s="212"/>
      <c r="BR73" s="212"/>
      <c r="BS73" s="212"/>
      <c r="BT73" s="212"/>
      <c r="BU73" s="212"/>
      <c r="BV73" s="212"/>
      <c r="BW73" s="212"/>
      <c r="BX73" s="212"/>
      <c r="BY73" s="212"/>
      <c r="CA73" s="212" t="s">
        <v>510</v>
      </c>
      <c r="CB73" s="212"/>
      <c r="CC73" s="212"/>
      <c r="CD73" s="212"/>
      <c r="CE73" s="212"/>
      <c r="CF73" s="212"/>
      <c r="CG73" s="212"/>
      <c r="CH73" s="212"/>
      <c r="CI73" s="212"/>
      <c r="CJ73" s="212"/>
      <c r="CK73" s="212"/>
      <c r="CL73" s="212"/>
      <c r="CM73" s="212"/>
      <c r="CN73" s="212"/>
      <c r="CO73" s="212"/>
      <c r="CP73" s="212"/>
      <c r="CQ73" s="224"/>
      <c r="CS73" s="236"/>
      <c r="CT73" s="212" t="s">
        <v>407</v>
      </c>
      <c r="CU73" s="212"/>
      <c r="CV73" s="212"/>
      <c r="CW73" s="212"/>
      <c r="CX73" s="212"/>
      <c r="CY73" s="212"/>
      <c r="CZ73" s="212"/>
      <c r="DA73" s="212"/>
      <c r="DB73" s="212"/>
      <c r="DC73" s="224"/>
      <c r="DE73" s="236"/>
      <c r="DF73" s="212" t="s">
        <v>408</v>
      </c>
      <c r="DG73" s="212"/>
      <c r="DH73" s="212"/>
      <c r="DI73" s="212"/>
      <c r="DJ73" s="212"/>
      <c r="DK73" s="212"/>
      <c r="DL73" s="212"/>
      <c r="DM73" s="212"/>
      <c r="DN73" s="212"/>
      <c r="DO73" s="212"/>
      <c r="DP73" s="224"/>
    </row>
    <row r="74" spans="3:126" ht="9.6" customHeight="1">
      <c r="C74" s="236"/>
      <c r="D74" s="212" t="s">
        <v>511</v>
      </c>
      <c r="E74" s="212"/>
      <c r="F74" s="212"/>
      <c r="G74" s="212"/>
      <c r="H74" s="212"/>
      <c r="I74" s="212"/>
      <c r="J74" s="212"/>
      <c r="K74" s="212"/>
      <c r="L74" s="212"/>
      <c r="N74" s="212"/>
      <c r="O74" s="212"/>
      <c r="P74" s="212"/>
      <c r="Q74" s="212"/>
      <c r="R74" s="212"/>
      <c r="V74" s="212" t="s">
        <v>512</v>
      </c>
      <c r="W74" s="212"/>
      <c r="X74" s="212"/>
      <c r="Y74" s="212"/>
      <c r="Z74" s="212"/>
      <c r="AA74" s="212"/>
      <c r="AB74" s="212"/>
      <c r="AC74" s="212"/>
      <c r="AD74" s="212"/>
      <c r="AE74" s="212"/>
      <c r="AF74" s="212"/>
      <c r="AG74" s="212"/>
      <c r="AH74" s="212"/>
      <c r="AI74" s="212"/>
      <c r="AJ74" s="212"/>
      <c r="AK74" s="212"/>
      <c r="AL74" s="212"/>
      <c r="AM74" s="212"/>
      <c r="AN74" s="212"/>
      <c r="AO74" s="236"/>
      <c r="AP74" s="236"/>
      <c r="AQ74" s="212" t="s">
        <v>409</v>
      </c>
      <c r="AR74" s="212"/>
      <c r="AS74" s="212"/>
      <c r="AT74" s="212"/>
      <c r="AU74" s="212"/>
      <c r="AV74" s="212"/>
      <c r="AW74" s="212"/>
      <c r="AX74" s="212" t="s">
        <v>410</v>
      </c>
      <c r="AY74" s="212"/>
      <c r="AZ74" s="212"/>
      <c r="BA74" s="212"/>
      <c r="BB74" s="212"/>
      <c r="BC74" s="212"/>
      <c r="BD74" s="212"/>
      <c r="BE74" s="212"/>
      <c r="BF74" s="212"/>
      <c r="BG74" s="224"/>
      <c r="BI74" s="236"/>
      <c r="BJ74" s="212" t="s">
        <v>513</v>
      </c>
      <c r="BK74" s="212"/>
      <c r="BL74" s="212"/>
      <c r="BM74" s="212"/>
      <c r="BN74" s="212"/>
      <c r="BO74" s="212"/>
      <c r="BP74" s="212"/>
      <c r="BQ74" s="212"/>
      <c r="BR74" s="212"/>
      <c r="BS74" s="212"/>
      <c r="BT74" s="212"/>
      <c r="BU74" s="212"/>
      <c r="BV74" s="212"/>
      <c r="BW74" s="212"/>
      <c r="BX74" s="212"/>
      <c r="BY74" s="212"/>
      <c r="CA74" s="283" t="s">
        <v>514</v>
      </c>
      <c r="CB74" s="212"/>
      <c r="CC74" s="212"/>
      <c r="CD74" s="212"/>
      <c r="CE74" s="212"/>
      <c r="CF74" s="212"/>
      <c r="CG74" s="212"/>
      <c r="CH74" s="212"/>
      <c r="CI74" s="212"/>
      <c r="CJ74" s="212"/>
      <c r="CK74" s="212"/>
      <c r="CL74" s="212"/>
      <c r="CM74" s="212"/>
      <c r="CN74" s="212"/>
      <c r="CO74" s="212"/>
      <c r="CP74" s="212"/>
      <c r="CQ74" s="284"/>
      <c r="CS74" s="236"/>
      <c r="CT74" s="212" t="s">
        <v>515</v>
      </c>
      <c r="CU74" s="212"/>
      <c r="CV74" s="212"/>
      <c r="CW74" s="212"/>
      <c r="CX74" s="212"/>
      <c r="CY74" s="212"/>
      <c r="CZ74" s="212"/>
      <c r="DA74" s="212"/>
      <c r="DB74" s="212"/>
      <c r="DC74" s="224"/>
      <c r="DE74" s="245"/>
      <c r="DF74" s="395" t="s">
        <v>411</v>
      </c>
      <c r="DG74" s="395"/>
      <c r="DH74" s="395"/>
      <c r="DI74" s="395"/>
      <c r="DJ74" s="395"/>
      <c r="DK74" s="395"/>
      <c r="DL74" s="395"/>
      <c r="DM74" s="395"/>
      <c r="DN74" s="395"/>
      <c r="DO74" s="395"/>
      <c r="DP74" s="241"/>
    </row>
    <row r="75" spans="3:126" ht="9.6" customHeight="1">
      <c r="C75" s="236"/>
      <c r="D75" s="283" t="s">
        <v>516</v>
      </c>
      <c r="E75" s="212"/>
      <c r="F75" s="212"/>
      <c r="G75" s="212"/>
      <c r="H75" s="212"/>
      <c r="I75" s="212"/>
      <c r="J75" s="212"/>
      <c r="K75" s="212"/>
      <c r="L75" s="212"/>
      <c r="M75" s="212"/>
      <c r="N75" s="212"/>
      <c r="O75" s="212"/>
      <c r="P75" s="212"/>
      <c r="Q75" s="212"/>
      <c r="R75" s="212"/>
      <c r="V75" s="283" t="s">
        <v>517</v>
      </c>
      <c r="W75" s="212"/>
      <c r="X75" s="212"/>
      <c r="Y75" s="212"/>
      <c r="Z75" s="212"/>
      <c r="AA75" s="212"/>
      <c r="AB75" s="212"/>
      <c r="AC75" s="212"/>
      <c r="AD75" s="212"/>
      <c r="AE75" s="212"/>
      <c r="AF75" s="212"/>
      <c r="AG75" s="212"/>
      <c r="AH75" s="212"/>
      <c r="AI75" s="212"/>
      <c r="AJ75" s="212"/>
      <c r="AK75" s="212"/>
      <c r="AL75" s="212"/>
      <c r="AM75" s="212"/>
      <c r="AN75" s="212"/>
      <c r="AO75" s="236"/>
      <c r="AP75" s="236"/>
      <c r="AQ75" s="212" t="s">
        <v>412</v>
      </c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24"/>
      <c r="BI75" s="236"/>
      <c r="BJ75" s="283" t="s">
        <v>518</v>
      </c>
      <c r="BK75" s="212"/>
      <c r="BL75" s="212"/>
      <c r="BM75" s="212"/>
      <c r="BN75" s="212"/>
      <c r="BO75" s="212"/>
      <c r="BP75" s="212"/>
      <c r="BQ75" s="212"/>
      <c r="BR75" s="212"/>
      <c r="BS75" s="212"/>
      <c r="BT75" s="212"/>
      <c r="BU75" s="212"/>
      <c r="BV75" s="212"/>
      <c r="BW75" s="212"/>
      <c r="BX75" s="212"/>
      <c r="BY75" s="212"/>
      <c r="CA75" s="283" t="s">
        <v>519</v>
      </c>
      <c r="CB75" s="212"/>
      <c r="CC75" s="212"/>
      <c r="CD75" s="212"/>
      <c r="CE75" s="212"/>
      <c r="CF75" s="212"/>
      <c r="CG75" s="212"/>
      <c r="CH75" s="212"/>
      <c r="CI75" s="212"/>
      <c r="CJ75" s="212"/>
      <c r="CK75" s="212"/>
      <c r="CL75" s="212"/>
      <c r="CM75" s="212"/>
      <c r="CN75" s="212"/>
      <c r="CO75" s="212"/>
      <c r="CP75" s="212"/>
      <c r="CQ75" s="285"/>
      <c r="CS75" s="236"/>
      <c r="CT75" s="212" t="s">
        <v>520</v>
      </c>
      <c r="CU75" s="212"/>
      <c r="CV75" s="212"/>
      <c r="CW75" s="212"/>
      <c r="CX75" s="212"/>
      <c r="CY75" s="212"/>
      <c r="CZ75" s="212"/>
      <c r="DA75" s="212"/>
      <c r="DB75" s="212"/>
      <c r="DC75" s="224"/>
    </row>
    <row r="76" spans="3:126" ht="9.6" customHeight="1">
      <c r="C76" s="236"/>
      <c r="D76" s="283" t="s">
        <v>521</v>
      </c>
      <c r="E76" s="212"/>
      <c r="F76" s="212"/>
      <c r="G76" s="212"/>
      <c r="H76" s="212"/>
      <c r="I76" s="212"/>
      <c r="J76" s="212"/>
      <c r="K76" s="212"/>
      <c r="L76" s="212"/>
      <c r="M76" s="212"/>
      <c r="N76" s="212"/>
      <c r="O76" s="212"/>
      <c r="P76" s="212"/>
      <c r="Q76" s="212"/>
      <c r="R76" s="212"/>
      <c r="V76" s="283" t="s">
        <v>522</v>
      </c>
      <c r="W76" s="212"/>
      <c r="X76" s="212"/>
      <c r="Y76" s="212"/>
      <c r="Z76" s="212"/>
      <c r="AA76" s="212"/>
      <c r="AB76" s="212"/>
      <c r="AC76" s="212"/>
      <c r="AD76" s="212"/>
      <c r="AE76" s="212"/>
      <c r="AF76" s="212"/>
      <c r="AG76" s="212"/>
      <c r="AH76" s="212"/>
      <c r="AI76" s="212"/>
      <c r="AJ76" s="212"/>
      <c r="AK76" s="212"/>
      <c r="AL76" s="212"/>
      <c r="AM76" s="212"/>
      <c r="AN76" s="212"/>
      <c r="AO76" s="236"/>
      <c r="AP76" s="236" t="s">
        <v>413</v>
      </c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24"/>
      <c r="BI76" s="236"/>
      <c r="BJ76" s="283" t="s">
        <v>523</v>
      </c>
      <c r="BK76" s="212"/>
      <c r="BL76" s="212"/>
      <c r="BM76" s="212"/>
      <c r="BN76" s="212"/>
      <c r="BO76" s="212"/>
      <c r="BP76" s="212"/>
      <c r="BQ76" s="212"/>
      <c r="BR76" s="212"/>
      <c r="BS76" s="212"/>
      <c r="BT76" s="212"/>
      <c r="BU76" s="212"/>
      <c r="BV76" s="212"/>
      <c r="BX76" s="212"/>
      <c r="BY76" s="212"/>
      <c r="CA76" s="212" t="s">
        <v>524</v>
      </c>
      <c r="CB76" s="212"/>
      <c r="CC76" s="212"/>
      <c r="CD76" s="212"/>
      <c r="CE76" s="212"/>
      <c r="CF76" s="212"/>
      <c r="CG76" s="212"/>
      <c r="CH76" s="212"/>
      <c r="CI76" s="212"/>
      <c r="CJ76" s="212"/>
      <c r="CK76" s="212"/>
      <c r="CL76" s="212"/>
      <c r="CM76" s="212"/>
      <c r="CN76" s="212"/>
      <c r="CO76" s="212"/>
      <c r="CP76" s="212"/>
      <c r="CQ76" s="224"/>
      <c r="CS76" s="236"/>
      <c r="CT76" s="212" t="s">
        <v>414</v>
      </c>
      <c r="CU76" s="212"/>
      <c r="CV76" s="212"/>
      <c r="CW76" s="212"/>
      <c r="CX76" s="212"/>
      <c r="CY76" s="212"/>
      <c r="CZ76" s="212"/>
      <c r="DA76" s="212"/>
      <c r="DB76" s="212"/>
      <c r="DC76" s="224"/>
      <c r="DR76" s="212"/>
    </row>
    <row r="77" spans="3:126" ht="9.6" customHeight="1">
      <c r="C77" s="236"/>
      <c r="D77" s="283" t="s">
        <v>525</v>
      </c>
      <c r="E77" s="212"/>
      <c r="F77" s="212"/>
      <c r="G77" s="212"/>
      <c r="H77" s="212"/>
      <c r="I77" s="212"/>
      <c r="J77" s="212"/>
      <c r="K77" s="212"/>
      <c r="L77" s="212"/>
      <c r="M77" s="212"/>
      <c r="N77" s="212"/>
      <c r="O77" s="212"/>
      <c r="P77" s="212"/>
      <c r="Q77" s="212"/>
      <c r="R77" s="212"/>
      <c r="V77" s="212" t="s">
        <v>526</v>
      </c>
      <c r="W77" s="212"/>
      <c r="X77" s="212"/>
      <c r="Y77" s="212"/>
      <c r="Z77" s="212"/>
      <c r="AA77" s="212"/>
      <c r="AB77" s="212"/>
      <c r="AC77" s="212"/>
      <c r="AD77" s="212"/>
      <c r="AE77" s="212"/>
      <c r="AF77" s="212"/>
      <c r="AG77" s="212"/>
      <c r="AH77" s="212"/>
      <c r="AI77" s="212"/>
      <c r="AJ77" s="212"/>
      <c r="AL77" s="212"/>
      <c r="AM77" s="212"/>
      <c r="AN77" s="212"/>
      <c r="AO77" s="236"/>
      <c r="AP77" s="236"/>
      <c r="AQ77" s="212" t="s">
        <v>415</v>
      </c>
      <c r="AR77" s="212"/>
      <c r="AS77" s="212"/>
      <c r="AT77" s="212"/>
      <c r="AU77" s="212"/>
      <c r="AV77" s="212"/>
      <c r="AW77" s="212" t="s">
        <v>416</v>
      </c>
      <c r="AX77" s="212"/>
      <c r="AY77" s="212"/>
      <c r="AZ77" s="212"/>
      <c r="BA77" s="212" t="s">
        <v>417</v>
      </c>
      <c r="BB77" s="212"/>
      <c r="BC77" s="212"/>
      <c r="BD77" s="212"/>
      <c r="BE77" s="212"/>
      <c r="BF77" s="212"/>
      <c r="BG77" s="224"/>
      <c r="BI77" s="236" t="s">
        <v>418</v>
      </c>
      <c r="BJ77" s="212"/>
      <c r="BK77" s="212"/>
      <c r="BL77" s="212"/>
      <c r="BM77" s="212"/>
      <c r="BN77" s="212"/>
      <c r="BO77" s="212"/>
      <c r="BP77" s="212"/>
      <c r="BQ77" s="212"/>
      <c r="BR77" s="212"/>
      <c r="BS77" s="212"/>
      <c r="BT77" s="212"/>
      <c r="BU77" s="212"/>
      <c r="BV77" s="212"/>
      <c r="BW77" s="212"/>
      <c r="BX77" s="212"/>
      <c r="BY77" s="212"/>
      <c r="BZ77" s="212"/>
      <c r="CA77" s="212"/>
      <c r="CB77" s="212"/>
      <c r="CC77" s="212"/>
      <c r="CD77" s="212"/>
      <c r="CE77" s="212"/>
      <c r="CF77" s="212"/>
      <c r="CG77" s="212"/>
      <c r="CH77" s="212"/>
      <c r="CI77" s="212"/>
      <c r="CJ77" s="212"/>
      <c r="CK77" s="212"/>
      <c r="CL77" s="212"/>
      <c r="CM77" s="212"/>
      <c r="CN77" s="212"/>
      <c r="CO77" s="212"/>
      <c r="CP77" s="212"/>
      <c r="CQ77" s="224"/>
      <c r="CS77" s="236"/>
      <c r="CT77" s="212" t="s">
        <v>527</v>
      </c>
      <c r="CU77" s="212"/>
      <c r="CV77" s="212"/>
      <c r="CW77" s="212"/>
      <c r="CX77" s="212"/>
      <c r="CY77" s="212"/>
      <c r="CZ77" s="212"/>
      <c r="DA77" s="212"/>
      <c r="DB77" s="212"/>
      <c r="DC77" s="224"/>
      <c r="DR77" s="212"/>
    </row>
    <row r="78" spans="3:126" ht="9.6" customHeight="1">
      <c r="C78" s="236" t="s">
        <v>418</v>
      </c>
      <c r="D78" s="212"/>
      <c r="E78" s="212"/>
      <c r="F78" s="212"/>
      <c r="G78" s="212"/>
      <c r="H78" s="212"/>
      <c r="I78" s="212"/>
      <c r="J78" s="212"/>
      <c r="K78" s="212"/>
      <c r="L78" s="212"/>
      <c r="M78" s="212"/>
      <c r="N78" s="212"/>
      <c r="O78" s="212"/>
      <c r="P78" s="212"/>
      <c r="Q78" s="212"/>
      <c r="R78" s="212"/>
      <c r="S78" s="212"/>
      <c r="T78" s="212"/>
      <c r="U78" s="212"/>
      <c r="W78" s="212"/>
      <c r="X78" s="212"/>
      <c r="Y78" s="212"/>
      <c r="Z78" s="212"/>
      <c r="AA78" s="212"/>
      <c r="AB78" s="212"/>
      <c r="AC78" s="212"/>
      <c r="AD78" s="212"/>
      <c r="AE78" s="212"/>
      <c r="AF78" s="212"/>
      <c r="AG78" s="212"/>
      <c r="AH78" s="212"/>
      <c r="AI78" s="212"/>
      <c r="AJ78" s="212"/>
      <c r="AK78" s="212"/>
      <c r="AL78" s="212"/>
      <c r="AM78" s="212"/>
      <c r="AN78" s="212"/>
      <c r="AO78" s="236"/>
      <c r="AP78" s="236"/>
      <c r="AQ78" s="212" t="s">
        <v>419</v>
      </c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24"/>
      <c r="BI78" s="236"/>
      <c r="BJ78" s="212" t="s">
        <v>528</v>
      </c>
      <c r="BK78" s="212"/>
      <c r="BL78" s="212"/>
      <c r="BM78" s="212"/>
      <c r="BN78" s="212"/>
      <c r="BO78" s="212"/>
      <c r="BP78" s="212"/>
      <c r="BQ78" s="212"/>
      <c r="BR78" s="212"/>
      <c r="BS78" s="212"/>
      <c r="BT78" s="212"/>
      <c r="BU78" s="212"/>
      <c r="BV78" s="212"/>
      <c r="BX78" s="212"/>
      <c r="CA78" s="212" t="s">
        <v>529</v>
      </c>
      <c r="CB78" s="212"/>
      <c r="CC78" s="212"/>
      <c r="CD78" s="212"/>
      <c r="CE78" s="212"/>
      <c r="CF78" s="212"/>
      <c r="CG78" s="212"/>
      <c r="CH78" s="212"/>
      <c r="CI78" s="212"/>
      <c r="CJ78" s="212"/>
      <c r="CK78" s="212"/>
      <c r="CL78" s="212"/>
      <c r="CM78" s="212"/>
      <c r="CN78" s="212"/>
      <c r="CO78" s="212"/>
      <c r="CP78" s="212"/>
      <c r="CQ78" s="224"/>
      <c r="CS78" s="245"/>
      <c r="CT78" s="395" t="s">
        <v>420</v>
      </c>
      <c r="CU78" s="395"/>
      <c r="CV78" s="395"/>
      <c r="CW78" s="395"/>
      <c r="CX78" s="395"/>
      <c r="CY78" s="395"/>
      <c r="CZ78" s="395"/>
      <c r="DA78" s="395"/>
      <c r="DB78" s="395"/>
      <c r="DC78" s="241"/>
      <c r="DR78" s="212"/>
    </row>
    <row r="79" spans="3:126" ht="9.6" customHeight="1">
      <c r="C79" s="236"/>
      <c r="D79" s="212" t="s">
        <v>530</v>
      </c>
      <c r="E79" s="212"/>
      <c r="F79" s="212"/>
      <c r="G79" s="212"/>
      <c r="H79" s="212"/>
      <c r="I79" s="212"/>
      <c r="J79" s="212"/>
      <c r="K79" s="212"/>
      <c r="L79" s="212"/>
      <c r="M79" s="212"/>
      <c r="O79" s="212"/>
      <c r="P79" s="212"/>
      <c r="Q79" s="212"/>
      <c r="R79" s="212"/>
      <c r="U79" s="212"/>
      <c r="V79" s="212" t="s">
        <v>531</v>
      </c>
      <c r="W79" s="212"/>
      <c r="Z79" s="212"/>
      <c r="AA79" s="212"/>
      <c r="AC79" s="212"/>
      <c r="AD79" s="212"/>
      <c r="AE79" s="212"/>
      <c r="AF79" s="212"/>
      <c r="AG79" s="212"/>
      <c r="AH79" s="212"/>
      <c r="AI79" s="212"/>
      <c r="AJ79" s="212"/>
      <c r="AL79" s="212"/>
      <c r="AM79" s="212"/>
      <c r="AN79" s="212"/>
      <c r="AO79" s="236"/>
      <c r="AP79" s="236"/>
      <c r="AQ79" s="212" t="s">
        <v>421</v>
      </c>
      <c r="AR79" s="212"/>
      <c r="AS79" s="212"/>
      <c r="AT79" s="212"/>
      <c r="AU79" s="212"/>
      <c r="AV79" s="212"/>
      <c r="AW79" s="212"/>
      <c r="AX79" s="212"/>
      <c r="AY79" s="212"/>
      <c r="AZ79" s="212"/>
      <c r="BA79" s="212" t="s">
        <v>422</v>
      </c>
      <c r="BB79" s="212"/>
      <c r="BC79" s="212"/>
      <c r="BD79" s="212"/>
      <c r="BE79" s="212"/>
      <c r="BF79" s="212"/>
      <c r="BG79" s="224"/>
      <c r="BI79" s="236"/>
      <c r="BJ79" s="212" t="s">
        <v>532</v>
      </c>
      <c r="BK79" s="212"/>
      <c r="BL79" s="212"/>
      <c r="BM79" s="212"/>
      <c r="BN79" s="212"/>
      <c r="BO79" s="212"/>
      <c r="BP79" s="212"/>
      <c r="BQ79" s="212"/>
      <c r="BR79" s="212"/>
      <c r="BS79" s="212"/>
      <c r="BT79" s="212"/>
      <c r="BU79" s="212"/>
      <c r="BV79" s="212"/>
      <c r="BX79" s="212"/>
      <c r="BZ79" s="212"/>
      <c r="CA79" s="212" t="s">
        <v>533</v>
      </c>
      <c r="CB79" s="212"/>
      <c r="CC79" s="212"/>
      <c r="CD79" s="212"/>
      <c r="CE79" s="212"/>
      <c r="CF79" s="212"/>
      <c r="CG79" s="212"/>
      <c r="CH79" s="212"/>
      <c r="CI79" s="212"/>
      <c r="CJ79" s="212"/>
      <c r="CK79" s="212"/>
      <c r="CL79" s="212"/>
      <c r="CM79" s="212"/>
      <c r="CN79" s="212"/>
      <c r="CO79" s="212"/>
      <c r="CP79" s="212"/>
      <c r="CQ79" s="224"/>
      <c r="CX79" s="394"/>
      <c r="CY79" s="394"/>
      <c r="CZ79" s="394"/>
      <c r="DR79" s="212"/>
    </row>
    <row r="80" spans="3:126" ht="9.6" customHeight="1">
      <c r="C80" s="236"/>
      <c r="D80" s="212" t="s">
        <v>534</v>
      </c>
      <c r="E80" s="212"/>
      <c r="F80" s="212"/>
      <c r="G80" s="212"/>
      <c r="H80" s="212"/>
      <c r="I80" s="212"/>
      <c r="J80" s="212"/>
      <c r="K80" s="212"/>
      <c r="L80" s="212"/>
      <c r="M80" s="212"/>
      <c r="O80" s="212"/>
      <c r="P80" s="212"/>
      <c r="Q80" s="212"/>
      <c r="R80" s="212"/>
      <c r="U80" s="212"/>
      <c r="V80" s="212" t="s">
        <v>535</v>
      </c>
      <c r="W80" s="212"/>
      <c r="Z80" s="212"/>
      <c r="AA80" s="212"/>
      <c r="AC80" s="212"/>
      <c r="AD80" s="212"/>
      <c r="AE80" s="212"/>
      <c r="AF80" s="212"/>
      <c r="AG80" s="212"/>
      <c r="AH80" s="212"/>
      <c r="AI80" s="212"/>
      <c r="AJ80" s="212"/>
      <c r="AM80" s="212"/>
      <c r="AN80" s="212"/>
      <c r="AO80" s="236"/>
      <c r="AP80" s="236"/>
      <c r="AQ80" s="212" t="s">
        <v>423</v>
      </c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24"/>
      <c r="BI80" s="236" t="s">
        <v>424</v>
      </c>
      <c r="BJ80" s="212"/>
      <c r="BK80" s="212"/>
      <c r="BL80" s="212"/>
      <c r="BM80" s="212"/>
      <c r="BN80" s="212"/>
      <c r="BO80" s="212"/>
      <c r="BP80" s="212"/>
      <c r="BQ80" s="212"/>
      <c r="BR80" s="212"/>
      <c r="BS80" s="212"/>
      <c r="BT80" s="212"/>
      <c r="BU80" s="212"/>
      <c r="BV80" s="212"/>
      <c r="BW80" s="212"/>
      <c r="BX80" s="212"/>
      <c r="BY80" s="212"/>
      <c r="BZ80" s="212"/>
      <c r="CA80" s="212"/>
      <c r="CB80" s="212"/>
      <c r="CC80" s="212"/>
      <c r="CD80" s="212"/>
      <c r="CE80" s="212"/>
      <c r="CF80" s="212"/>
      <c r="CG80" s="212"/>
      <c r="CH80" s="212"/>
      <c r="CI80" s="212"/>
      <c r="CJ80" s="212"/>
      <c r="CK80" s="212"/>
      <c r="CL80" s="212"/>
      <c r="CM80" s="212"/>
      <c r="CN80" s="212"/>
      <c r="CO80" s="212"/>
      <c r="CP80" s="212"/>
      <c r="CQ80" s="224"/>
      <c r="CS80" s="212"/>
      <c r="CT80" s="212"/>
      <c r="CU80" s="212"/>
      <c r="CV80" s="212"/>
      <c r="CW80" s="212"/>
      <c r="CX80" s="212"/>
      <c r="CY80" s="212"/>
      <c r="CZ80" s="212"/>
      <c r="DA80" s="212"/>
      <c r="DB80" s="212"/>
      <c r="DC80" s="212"/>
      <c r="DR80" s="212"/>
    </row>
    <row r="81" spans="3:122" ht="9.6" customHeight="1">
      <c r="C81" s="236"/>
      <c r="D81" s="212" t="s">
        <v>536</v>
      </c>
      <c r="E81" s="212"/>
      <c r="F81" s="212"/>
      <c r="G81" s="212"/>
      <c r="H81" s="212"/>
      <c r="I81" s="212"/>
      <c r="J81" s="212"/>
      <c r="K81" s="212"/>
      <c r="L81" s="212"/>
      <c r="M81" s="212"/>
      <c r="O81" s="212"/>
      <c r="P81" s="212"/>
      <c r="Q81" s="212"/>
      <c r="R81" s="212"/>
      <c r="U81" s="212"/>
      <c r="V81" s="212"/>
      <c r="W81" s="212"/>
      <c r="Z81" s="212"/>
      <c r="AA81" s="212"/>
      <c r="AC81" s="212"/>
      <c r="AD81" s="212"/>
      <c r="AE81" s="212"/>
      <c r="AF81" s="212"/>
      <c r="AG81" s="212"/>
      <c r="AH81" s="212"/>
      <c r="AI81" s="212"/>
      <c r="AJ81" s="212"/>
      <c r="AL81" s="212"/>
      <c r="AM81" s="212"/>
      <c r="AN81" s="212"/>
      <c r="AO81" s="236"/>
      <c r="AP81" s="236"/>
      <c r="AQ81" s="212" t="s">
        <v>708</v>
      </c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24"/>
      <c r="BI81" s="236"/>
      <c r="BJ81" s="212" t="s">
        <v>425</v>
      </c>
      <c r="BK81" s="212"/>
      <c r="BL81" s="212"/>
      <c r="BM81" s="212"/>
      <c r="BN81" s="212"/>
      <c r="BO81" s="212"/>
      <c r="BP81" s="212"/>
      <c r="BQ81" s="212"/>
      <c r="BR81" s="212"/>
      <c r="BS81" s="212"/>
      <c r="BT81" s="212"/>
      <c r="BU81" s="212"/>
      <c r="BV81" s="212" t="s">
        <v>426</v>
      </c>
      <c r="BW81" s="212"/>
      <c r="BX81" s="212"/>
      <c r="BY81" s="212"/>
      <c r="BZ81" s="212"/>
      <c r="CA81" s="212"/>
      <c r="CB81" s="212"/>
      <c r="CC81" s="212"/>
      <c r="CD81" s="212"/>
      <c r="CE81" s="212"/>
      <c r="CF81" s="212"/>
      <c r="CG81" s="212"/>
      <c r="CH81" s="212"/>
      <c r="CI81" s="212"/>
      <c r="CJ81" s="212"/>
      <c r="CK81" s="212"/>
      <c r="CL81" s="212"/>
      <c r="CM81" s="212"/>
      <c r="CN81" s="212"/>
      <c r="CO81" s="212"/>
      <c r="CP81" s="212"/>
      <c r="CQ81" s="224"/>
      <c r="CX81" s="212"/>
      <c r="CY81" s="212"/>
      <c r="CZ81" s="212"/>
      <c r="DA81" s="212"/>
      <c r="DB81" s="212"/>
      <c r="DR81" s="212"/>
    </row>
    <row r="82" spans="3:122" ht="9.6" customHeight="1">
      <c r="C82" s="236" t="s">
        <v>424</v>
      </c>
      <c r="D82" s="212"/>
      <c r="E82" s="212"/>
      <c r="F82" s="212"/>
      <c r="G82" s="212"/>
      <c r="H82" s="212"/>
      <c r="I82" s="212"/>
      <c r="J82" s="212"/>
      <c r="K82" s="212"/>
      <c r="L82" s="212"/>
      <c r="M82" s="212"/>
      <c r="N82" s="212"/>
      <c r="O82" s="212"/>
      <c r="P82" s="212"/>
      <c r="Q82" s="212"/>
      <c r="R82" s="212"/>
      <c r="S82" s="212"/>
      <c r="T82" s="212"/>
      <c r="U82" s="212"/>
      <c r="W82" s="212"/>
      <c r="X82" s="212"/>
      <c r="Y82" s="212"/>
      <c r="Z82" s="212"/>
      <c r="AA82" s="212"/>
      <c r="AB82" s="212"/>
      <c r="AC82" s="212"/>
      <c r="AD82" s="212"/>
      <c r="AE82" s="212"/>
      <c r="AF82" s="212"/>
      <c r="AG82" s="212"/>
      <c r="AH82" s="212"/>
      <c r="AI82" s="212"/>
      <c r="AJ82" s="212"/>
      <c r="AK82" s="212"/>
      <c r="AL82" s="212"/>
      <c r="AM82" s="212"/>
      <c r="AN82" s="212"/>
      <c r="AO82" s="236"/>
      <c r="AP82" s="236" t="s">
        <v>427</v>
      </c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24"/>
      <c r="BI82" s="286" t="s">
        <v>624</v>
      </c>
      <c r="BJ82" s="212"/>
      <c r="BK82" s="212"/>
      <c r="BL82" s="212"/>
      <c r="BM82" s="212"/>
      <c r="BN82" s="212"/>
      <c r="BO82" s="212"/>
      <c r="BP82" s="212"/>
      <c r="BQ82" s="212"/>
      <c r="BR82" s="212"/>
      <c r="BS82" s="212"/>
      <c r="BT82" s="212"/>
      <c r="BU82" s="212"/>
      <c r="BV82" s="212"/>
      <c r="BW82" s="212"/>
      <c r="BX82" s="212"/>
      <c r="BY82" s="212"/>
      <c r="BZ82" s="212"/>
      <c r="CA82" s="212"/>
      <c r="CB82" s="212"/>
      <c r="CC82" s="212"/>
      <c r="CD82" s="212"/>
      <c r="CE82" s="212"/>
      <c r="CF82" s="212"/>
      <c r="CG82" s="212"/>
      <c r="CH82" s="212"/>
      <c r="CI82" s="212"/>
      <c r="CJ82" s="212"/>
      <c r="CK82" s="212"/>
      <c r="CL82" s="212"/>
      <c r="CM82" s="212"/>
      <c r="CN82" s="212"/>
      <c r="CO82" s="212"/>
      <c r="CP82" s="212"/>
      <c r="CQ82" s="224"/>
      <c r="CX82" s="212"/>
      <c r="CY82" s="212"/>
      <c r="CZ82" s="212"/>
      <c r="DR82" s="212"/>
    </row>
    <row r="83" spans="3:122" ht="9.6" customHeight="1">
      <c r="C83" s="236"/>
      <c r="D83" s="212" t="s">
        <v>428</v>
      </c>
      <c r="E83" s="212"/>
      <c r="F83" s="212"/>
      <c r="G83" s="212"/>
      <c r="H83" s="212"/>
      <c r="I83" s="212"/>
      <c r="J83" s="212"/>
      <c r="K83" s="212"/>
      <c r="L83" s="212"/>
      <c r="M83" s="212"/>
      <c r="N83" s="212" t="s">
        <v>429</v>
      </c>
      <c r="O83" s="212"/>
      <c r="P83" s="212"/>
      <c r="Q83" s="212"/>
      <c r="R83" s="212"/>
      <c r="S83" s="212"/>
      <c r="T83" s="212"/>
      <c r="U83" s="212"/>
      <c r="V83" s="212"/>
      <c r="W83" s="212"/>
      <c r="X83" s="212"/>
      <c r="Y83" s="212"/>
      <c r="Z83" s="212"/>
      <c r="AA83" s="212"/>
      <c r="AB83" s="212"/>
      <c r="AC83" s="212"/>
      <c r="AD83" s="212"/>
      <c r="AE83" s="212"/>
      <c r="AF83" s="212"/>
      <c r="AG83" s="212"/>
      <c r="AH83" s="212"/>
      <c r="AI83" s="212"/>
      <c r="AJ83" s="212"/>
      <c r="AK83" s="212"/>
      <c r="AL83" s="212"/>
      <c r="AM83" s="212"/>
      <c r="AN83" s="212"/>
      <c r="AO83" s="236"/>
      <c r="AP83" s="236"/>
      <c r="AQ83" s="212" t="s">
        <v>430</v>
      </c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24"/>
      <c r="BI83" s="236"/>
      <c r="BJ83" s="212" t="s">
        <v>537</v>
      </c>
      <c r="BK83" s="212"/>
      <c r="BL83" s="212"/>
      <c r="BM83" s="212"/>
      <c r="BN83" s="212"/>
      <c r="BO83" s="212"/>
      <c r="BP83" s="212"/>
      <c r="BQ83" s="212"/>
      <c r="BR83" s="212"/>
      <c r="BS83" s="212"/>
      <c r="BT83" s="212"/>
      <c r="BU83" s="212"/>
      <c r="BV83" s="212" t="s">
        <v>538</v>
      </c>
      <c r="BW83" s="212"/>
      <c r="BX83" s="212"/>
      <c r="BZ83" s="212"/>
      <c r="CA83" s="212"/>
      <c r="CB83" s="212"/>
      <c r="CC83" s="212"/>
      <c r="CD83" s="212"/>
      <c r="CE83" s="212"/>
      <c r="CF83" s="212" t="s">
        <v>539</v>
      </c>
      <c r="CH83" s="212"/>
      <c r="CI83" s="212"/>
      <c r="CJ83" s="212"/>
      <c r="CK83" s="212"/>
      <c r="CL83" s="212"/>
      <c r="CM83" s="212"/>
      <c r="CN83" s="212"/>
      <c r="CO83" s="212"/>
      <c r="CP83" s="212"/>
      <c r="CQ83" s="287"/>
      <c r="DR83" s="212"/>
    </row>
    <row r="84" spans="3:122" ht="9.6" customHeight="1">
      <c r="C84" s="286" t="s">
        <v>624</v>
      </c>
      <c r="D84" s="288"/>
      <c r="E84" s="288"/>
      <c r="F84" s="288"/>
      <c r="G84" s="288"/>
      <c r="H84" s="288"/>
      <c r="I84" s="288"/>
      <c r="J84" s="288"/>
      <c r="K84" s="288"/>
      <c r="L84" s="288"/>
      <c r="M84" s="288"/>
      <c r="N84" s="288"/>
      <c r="O84" s="288"/>
      <c r="P84" s="212"/>
      <c r="Q84" s="212"/>
      <c r="R84" s="212"/>
      <c r="S84" s="212"/>
      <c r="T84" s="212"/>
      <c r="U84" s="212"/>
      <c r="V84" s="212"/>
      <c r="W84" s="212"/>
      <c r="X84" s="212"/>
      <c r="Y84" s="212"/>
      <c r="Z84" s="212"/>
      <c r="AA84" s="212"/>
      <c r="AB84" s="212"/>
      <c r="AC84" s="212"/>
      <c r="AD84" s="212"/>
      <c r="AE84" s="212"/>
      <c r="AF84" s="212"/>
      <c r="AG84" s="212"/>
      <c r="AH84" s="212"/>
      <c r="AI84" s="212"/>
      <c r="AJ84" s="212"/>
      <c r="AK84" s="212"/>
      <c r="AL84" s="212"/>
      <c r="AM84" s="212"/>
      <c r="AN84" s="212"/>
      <c r="AO84" s="236"/>
      <c r="AP84" s="236"/>
      <c r="AQ84" s="212" t="s">
        <v>431</v>
      </c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24"/>
      <c r="BI84" s="236"/>
      <c r="BJ84" s="212" t="s">
        <v>540</v>
      </c>
      <c r="BK84" s="212"/>
      <c r="BL84" s="212"/>
      <c r="BM84" s="212"/>
      <c r="BN84" s="212"/>
      <c r="BO84" s="212"/>
      <c r="BP84" s="212"/>
      <c r="BQ84" s="212"/>
      <c r="BR84" s="212"/>
      <c r="BS84" s="212"/>
      <c r="BT84" s="212"/>
      <c r="BU84" s="212"/>
      <c r="BV84" s="212" t="s">
        <v>541</v>
      </c>
      <c r="BW84" s="212"/>
      <c r="BX84" s="212"/>
      <c r="BZ84" s="212"/>
      <c r="CA84" s="212"/>
      <c r="CB84" s="212"/>
      <c r="CC84" s="212"/>
      <c r="CD84" s="212"/>
      <c r="CE84" s="212"/>
      <c r="CF84" s="212" t="s">
        <v>542</v>
      </c>
      <c r="CH84" s="212"/>
      <c r="CI84" s="212"/>
      <c r="CJ84" s="212"/>
      <c r="CK84" s="212"/>
      <c r="CL84" s="212"/>
      <c r="CM84" s="212"/>
      <c r="CN84" s="212"/>
      <c r="CO84" s="212"/>
      <c r="CP84" s="212"/>
      <c r="CQ84" s="287"/>
      <c r="DR84" s="212"/>
    </row>
    <row r="85" spans="3:122" ht="9.6" customHeight="1">
      <c r="C85" s="236"/>
      <c r="D85" s="212" t="s">
        <v>432</v>
      </c>
      <c r="E85" s="212"/>
      <c r="F85" s="212"/>
      <c r="G85" s="212"/>
      <c r="H85" s="212"/>
      <c r="I85" s="212"/>
      <c r="J85" s="212"/>
      <c r="K85" s="212"/>
      <c r="L85" s="212"/>
      <c r="M85" s="212" t="s">
        <v>625</v>
      </c>
      <c r="N85" s="212"/>
      <c r="S85" s="212"/>
      <c r="T85" s="212"/>
      <c r="U85" s="212"/>
      <c r="W85" s="212"/>
      <c r="X85" s="212" t="s">
        <v>433</v>
      </c>
      <c r="Z85" s="212"/>
      <c r="AA85" s="212"/>
      <c r="AB85" s="212"/>
      <c r="AC85" s="212"/>
      <c r="AD85" s="212"/>
      <c r="AE85" s="212"/>
      <c r="AF85" s="212"/>
      <c r="AG85" s="212"/>
      <c r="AH85" s="212"/>
      <c r="AI85" s="212"/>
      <c r="AJ85" s="212"/>
      <c r="AK85" s="212"/>
      <c r="AL85" s="212"/>
      <c r="AM85" s="212"/>
      <c r="AN85" s="212"/>
      <c r="AO85" s="236"/>
      <c r="AP85" s="236"/>
      <c r="AQ85" s="212" t="s">
        <v>434</v>
      </c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24"/>
      <c r="BI85" s="236"/>
      <c r="BJ85" s="212" t="s">
        <v>543</v>
      </c>
      <c r="BK85" s="212"/>
      <c r="BL85" s="212"/>
      <c r="BM85" s="212"/>
      <c r="BN85" s="212"/>
      <c r="BO85" s="212"/>
      <c r="BP85" s="212"/>
      <c r="BQ85" s="212"/>
      <c r="BR85" s="212"/>
      <c r="BS85" s="212"/>
      <c r="BT85" s="212"/>
      <c r="BU85" s="212"/>
      <c r="BV85" s="212"/>
      <c r="BW85" s="212"/>
      <c r="BX85" s="212"/>
      <c r="BZ85" s="212"/>
      <c r="CA85" s="212"/>
      <c r="CB85" s="212"/>
      <c r="CC85" s="212"/>
      <c r="CD85" s="212"/>
      <c r="CE85" s="212"/>
      <c r="CF85" s="212" t="s">
        <v>524</v>
      </c>
      <c r="CG85" s="212"/>
      <c r="CH85" s="212"/>
      <c r="CI85" s="212"/>
      <c r="CJ85" s="212"/>
      <c r="CK85" s="212"/>
      <c r="CL85" s="212"/>
      <c r="CM85" s="212"/>
      <c r="CN85" s="212"/>
      <c r="CO85" s="212"/>
      <c r="CP85" s="212"/>
      <c r="CQ85" s="287"/>
    </row>
    <row r="86" spans="3:122" ht="9.6" customHeight="1">
      <c r="C86" s="236"/>
      <c r="D86" s="212" t="s">
        <v>544</v>
      </c>
      <c r="E86" s="212"/>
      <c r="F86" s="212"/>
      <c r="G86" s="212"/>
      <c r="H86" s="212"/>
      <c r="I86" s="212"/>
      <c r="J86" s="212"/>
      <c r="K86" s="212"/>
      <c r="L86" s="212"/>
      <c r="M86" s="212" t="s">
        <v>545</v>
      </c>
      <c r="N86" s="212"/>
      <c r="S86" s="212"/>
      <c r="T86" s="212"/>
      <c r="U86" s="212"/>
      <c r="W86" s="212"/>
      <c r="X86" s="212" t="s">
        <v>626</v>
      </c>
      <c r="Z86" s="212"/>
      <c r="AA86" s="212"/>
      <c r="AB86" s="212"/>
      <c r="AC86" s="212"/>
      <c r="AD86" s="212"/>
      <c r="AE86" s="212"/>
      <c r="AF86" s="212"/>
      <c r="AG86" s="212"/>
      <c r="AH86" s="212"/>
      <c r="AI86" s="212"/>
      <c r="AJ86" s="212"/>
      <c r="AK86" s="212"/>
      <c r="AL86" s="212"/>
      <c r="AM86" s="212"/>
      <c r="AN86" s="212"/>
      <c r="AO86" s="236"/>
      <c r="AP86" s="236"/>
      <c r="AQ86" s="212" t="s">
        <v>709</v>
      </c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24"/>
      <c r="BI86" s="236" t="s">
        <v>413</v>
      </c>
      <c r="BJ86" s="212"/>
      <c r="BK86" s="212"/>
      <c r="BL86" s="212"/>
      <c r="BM86" s="212"/>
      <c r="BN86" s="212"/>
      <c r="BO86" s="212"/>
      <c r="BP86" s="212"/>
      <c r="BQ86" s="212"/>
      <c r="BR86" s="212"/>
      <c r="BS86" s="212"/>
      <c r="BT86" s="212"/>
      <c r="BU86" s="212"/>
      <c r="BV86" s="212"/>
      <c r="BW86" s="212"/>
      <c r="BX86" s="212"/>
      <c r="BY86" s="212"/>
      <c r="BZ86" s="212"/>
      <c r="CA86" s="212"/>
      <c r="CB86" s="212"/>
      <c r="CC86" s="212"/>
      <c r="CD86" s="212"/>
      <c r="CE86" s="212"/>
      <c r="CF86" s="212"/>
      <c r="CG86" s="212"/>
      <c r="CH86" s="212"/>
      <c r="CI86" s="212"/>
      <c r="CJ86" s="212"/>
      <c r="CK86" s="212"/>
      <c r="CL86" s="212"/>
      <c r="CM86" s="212"/>
      <c r="CN86" s="212"/>
      <c r="CO86" s="212"/>
      <c r="CP86" s="212"/>
      <c r="CQ86" s="287"/>
    </row>
    <row r="87" spans="3:122" ht="9.6" customHeight="1">
      <c r="C87" s="236"/>
      <c r="D87" s="212" t="s">
        <v>627</v>
      </c>
      <c r="E87" s="212"/>
      <c r="F87" s="212"/>
      <c r="G87" s="212"/>
      <c r="H87" s="212"/>
      <c r="I87" s="212"/>
      <c r="J87" s="212"/>
      <c r="K87" s="212"/>
      <c r="L87" s="212"/>
      <c r="M87" s="212"/>
      <c r="N87" s="212"/>
      <c r="O87" s="212"/>
      <c r="P87" s="212"/>
      <c r="Q87" s="212"/>
      <c r="S87" s="212"/>
      <c r="T87" s="212"/>
      <c r="U87" s="212"/>
      <c r="W87" s="212"/>
      <c r="X87" s="212" t="s">
        <v>524</v>
      </c>
      <c r="Z87" s="212"/>
      <c r="AA87" s="212"/>
      <c r="AB87" s="212"/>
      <c r="AC87" s="212"/>
      <c r="AD87" s="212"/>
      <c r="AE87" s="212"/>
      <c r="AH87" s="212"/>
      <c r="AI87" s="212"/>
      <c r="AJ87" s="212"/>
      <c r="AK87" s="212"/>
      <c r="AL87" s="212"/>
      <c r="AM87" s="212"/>
      <c r="AN87" s="212"/>
      <c r="AO87" s="236"/>
      <c r="AP87" s="236" t="s">
        <v>435</v>
      </c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24"/>
      <c r="BI87" s="236"/>
      <c r="BJ87" s="212" t="s">
        <v>436</v>
      </c>
      <c r="BK87" s="212"/>
      <c r="BL87" s="212"/>
      <c r="BM87" s="212"/>
      <c r="BN87" s="212"/>
      <c r="BO87" s="212"/>
      <c r="BP87" s="212"/>
      <c r="BQ87" s="212"/>
      <c r="BR87" s="212"/>
      <c r="BS87" s="212" t="s">
        <v>437</v>
      </c>
      <c r="BT87" s="212"/>
      <c r="BU87" s="212"/>
      <c r="BV87" s="212"/>
      <c r="BW87" s="212"/>
      <c r="BX87" s="212"/>
      <c r="BY87" s="212"/>
      <c r="BZ87" s="212"/>
      <c r="CA87" s="212"/>
      <c r="CB87" s="212" t="s">
        <v>438</v>
      </c>
      <c r="CC87" s="212"/>
      <c r="CD87" s="212"/>
      <c r="CE87" s="212"/>
      <c r="CF87" s="212"/>
      <c r="CG87" s="212"/>
      <c r="CH87" s="212"/>
      <c r="CI87" s="212"/>
      <c r="CJ87" s="212"/>
      <c r="CK87" s="212"/>
      <c r="CL87" s="212"/>
      <c r="CM87" s="212"/>
      <c r="CN87" s="212"/>
      <c r="CO87" s="212"/>
      <c r="CP87" s="212"/>
      <c r="CQ87" s="289"/>
    </row>
    <row r="88" spans="3:122" ht="9.6" customHeight="1">
      <c r="C88" s="236" t="s">
        <v>413</v>
      </c>
      <c r="D88" s="212"/>
      <c r="E88" s="212"/>
      <c r="F88" s="212"/>
      <c r="G88" s="212"/>
      <c r="H88" s="212"/>
      <c r="I88" s="212"/>
      <c r="J88" s="212"/>
      <c r="K88" s="212"/>
      <c r="L88" s="212"/>
      <c r="M88" s="212"/>
      <c r="N88" s="212"/>
      <c r="O88" s="212"/>
      <c r="P88" s="212"/>
      <c r="Q88" s="212"/>
      <c r="R88" s="212"/>
      <c r="S88" s="212"/>
      <c r="T88" s="212"/>
      <c r="U88" s="212"/>
      <c r="V88" s="212"/>
      <c r="W88" s="212"/>
      <c r="X88" s="212"/>
      <c r="Y88" s="212"/>
      <c r="Z88" s="212"/>
      <c r="AA88" s="212"/>
      <c r="AB88" s="212"/>
      <c r="AC88" s="212"/>
      <c r="AD88" s="212"/>
      <c r="AE88" s="212"/>
      <c r="AF88" s="212"/>
      <c r="AG88" s="212"/>
      <c r="AH88" s="212"/>
      <c r="AI88" s="212"/>
      <c r="AJ88" s="212"/>
      <c r="AK88" s="212"/>
      <c r="AL88" s="212"/>
      <c r="AM88" s="212"/>
      <c r="AN88" s="212"/>
      <c r="AO88" s="236"/>
      <c r="AP88" s="236"/>
      <c r="AQ88" s="212" t="s">
        <v>546</v>
      </c>
      <c r="AR88" s="212"/>
      <c r="AS88" s="212"/>
      <c r="AT88" s="212"/>
      <c r="AU88" s="212"/>
      <c r="AV88" s="212"/>
      <c r="AW88" s="212"/>
      <c r="AX88" s="212" t="s">
        <v>547</v>
      </c>
      <c r="AY88" s="212"/>
      <c r="AZ88" s="212"/>
      <c r="BA88" s="212"/>
      <c r="BB88" s="212"/>
      <c r="BC88" s="212" t="s">
        <v>548</v>
      </c>
      <c r="BD88" s="212"/>
      <c r="BE88" s="212"/>
      <c r="BF88" s="212"/>
      <c r="BG88" s="224"/>
      <c r="BI88" s="236"/>
      <c r="BJ88" s="212" t="s">
        <v>439</v>
      </c>
      <c r="BK88" s="212"/>
      <c r="BL88" s="212"/>
      <c r="BM88" s="212"/>
      <c r="BN88" s="212"/>
      <c r="BO88" s="212"/>
      <c r="BP88" s="212"/>
      <c r="BQ88" s="212"/>
      <c r="BR88" s="212"/>
      <c r="BS88" s="212" t="s">
        <v>549</v>
      </c>
      <c r="BT88" s="212"/>
      <c r="BU88" s="212"/>
      <c r="BV88" s="212"/>
      <c r="BW88" s="212"/>
      <c r="BX88" s="212"/>
      <c r="BY88" s="212"/>
      <c r="BZ88" s="212"/>
      <c r="CA88" s="212"/>
      <c r="CB88" s="212" t="s">
        <v>628</v>
      </c>
      <c r="CC88" s="212"/>
      <c r="CD88" s="212"/>
      <c r="CE88" s="212"/>
      <c r="CF88" s="212"/>
      <c r="CG88" s="212"/>
      <c r="CH88" s="212"/>
      <c r="CI88" s="212"/>
      <c r="CJ88" s="212"/>
      <c r="CK88" s="212"/>
      <c r="CL88" s="212"/>
      <c r="CM88" s="212"/>
      <c r="CN88" s="212"/>
      <c r="CO88" s="212"/>
      <c r="CP88" s="212"/>
      <c r="CQ88" s="289"/>
    </row>
    <row r="89" spans="3:122" ht="9.6" customHeight="1">
      <c r="C89" s="236"/>
      <c r="D89" s="212" t="s">
        <v>436</v>
      </c>
      <c r="E89" s="212"/>
      <c r="F89" s="212"/>
      <c r="G89" s="212"/>
      <c r="H89" s="212"/>
      <c r="I89" s="212"/>
      <c r="J89" s="212"/>
      <c r="K89" s="212"/>
      <c r="M89" s="212" t="s">
        <v>437</v>
      </c>
      <c r="N89" s="212"/>
      <c r="O89" s="212"/>
      <c r="P89" s="212"/>
      <c r="Q89" s="212"/>
      <c r="R89" s="212"/>
      <c r="S89" s="212"/>
      <c r="U89" s="212"/>
      <c r="V89" s="212" t="s">
        <v>438</v>
      </c>
      <c r="W89" s="212"/>
      <c r="Y89" s="212"/>
      <c r="Z89" s="212"/>
      <c r="AA89" s="212"/>
      <c r="AB89" s="212"/>
      <c r="AC89" s="212"/>
      <c r="AD89" s="212"/>
      <c r="AE89" s="212" t="s">
        <v>439</v>
      </c>
      <c r="AF89" s="212"/>
      <c r="AG89" s="212"/>
      <c r="AH89" s="212"/>
      <c r="AI89" s="212"/>
      <c r="AJ89" s="212"/>
      <c r="AK89" s="212"/>
      <c r="AL89" s="212"/>
      <c r="AM89" s="212"/>
      <c r="AN89" s="212"/>
      <c r="AO89" s="236"/>
      <c r="AP89" s="236"/>
      <c r="AQ89" s="212" t="s">
        <v>550</v>
      </c>
      <c r="AR89" s="212"/>
      <c r="AS89" s="212"/>
      <c r="AT89" s="212"/>
      <c r="AU89" s="212"/>
      <c r="AW89" s="212"/>
      <c r="AX89" s="212" t="s">
        <v>551</v>
      </c>
      <c r="AY89" s="212"/>
      <c r="AZ89" s="212"/>
      <c r="BA89" s="212"/>
      <c r="BB89" s="212"/>
      <c r="BC89" s="212" t="s">
        <v>552</v>
      </c>
      <c r="BD89" s="212"/>
      <c r="BE89" s="212"/>
      <c r="BF89" s="212"/>
      <c r="BG89" s="224"/>
      <c r="BI89" s="236"/>
      <c r="BJ89" s="212" t="s">
        <v>629</v>
      </c>
      <c r="BK89" s="212"/>
      <c r="BL89" s="212"/>
      <c r="BM89" s="212"/>
      <c r="BN89" s="212"/>
      <c r="BO89" s="212"/>
      <c r="BP89" s="212"/>
      <c r="BQ89" s="212"/>
      <c r="BR89" s="212"/>
      <c r="BS89" s="212" t="s">
        <v>553</v>
      </c>
      <c r="BT89" s="212"/>
      <c r="BU89" s="212"/>
      <c r="BV89" s="212"/>
      <c r="BW89" s="212"/>
      <c r="BX89" s="212"/>
      <c r="BY89" s="212"/>
      <c r="BZ89" s="212"/>
      <c r="CA89" s="212"/>
      <c r="CB89" s="212" t="s">
        <v>630</v>
      </c>
      <c r="CC89" s="212"/>
      <c r="CD89" s="212"/>
      <c r="CE89" s="212"/>
      <c r="CF89" s="212"/>
      <c r="CG89" s="212"/>
      <c r="CH89" s="212"/>
      <c r="CI89" s="212"/>
      <c r="CJ89" s="212"/>
      <c r="CK89" s="212"/>
      <c r="CL89" s="212"/>
      <c r="CM89" s="212"/>
      <c r="CN89" s="212"/>
      <c r="CO89" s="212"/>
      <c r="CP89" s="212"/>
      <c r="CQ89" s="224"/>
    </row>
    <row r="90" spans="3:122" ht="9.6" customHeight="1">
      <c r="C90" s="236"/>
      <c r="D90" s="212" t="s">
        <v>549</v>
      </c>
      <c r="E90" s="212"/>
      <c r="F90" s="212"/>
      <c r="G90" s="212"/>
      <c r="H90" s="212"/>
      <c r="I90" s="212"/>
      <c r="J90" s="212"/>
      <c r="K90" s="212"/>
      <c r="M90" s="212" t="s">
        <v>628</v>
      </c>
      <c r="N90" s="212"/>
      <c r="O90" s="212"/>
      <c r="P90" s="212"/>
      <c r="Q90" s="212"/>
      <c r="R90" s="212"/>
      <c r="S90" s="212"/>
      <c r="U90" s="212"/>
      <c r="V90" s="212" t="s">
        <v>629</v>
      </c>
      <c r="W90" s="212"/>
      <c r="Y90" s="212"/>
      <c r="Z90" s="212"/>
      <c r="AA90" s="212"/>
      <c r="AB90" s="212"/>
      <c r="AC90" s="212"/>
      <c r="AD90" s="212"/>
      <c r="AE90" s="212" t="s">
        <v>553</v>
      </c>
      <c r="AF90" s="212"/>
      <c r="AG90" s="212"/>
      <c r="AH90" s="212"/>
      <c r="AI90" s="212"/>
      <c r="AJ90" s="212"/>
      <c r="AK90" s="212"/>
      <c r="AL90" s="212"/>
      <c r="AM90" s="212"/>
      <c r="AN90" s="212"/>
      <c r="AO90" s="236"/>
      <c r="AP90" s="236" t="s">
        <v>554</v>
      </c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24"/>
      <c r="BI90" s="236" t="s">
        <v>427</v>
      </c>
      <c r="BJ90" s="212"/>
      <c r="BK90" s="212"/>
      <c r="BL90" s="212"/>
      <c r="BM90" s="212"/>
      <c r="BN90" s="212"/>
      <c r="BO90" s="212"/>
      <c r="BP90" s="212"/>
      <c r="BQ90" s="212"/>
      <c r="BR90" s="212"/>
      <c r="BS90" s="212"/>
      <c r="BT90" s="212"/>
      <c r="BU90" s="212"/>
      <c r="BV90" s="212"/>
      <c r="BW90" s="212"/>
      <c r="BX90" s="212"/>
      <c r="BY90" s="212"/>
      <c r="BZ90" s="212"/>
      <c r="CA90" s="212"/>
      <c r="CB90" s="212"/>
      <c r="CC90" s="212"/>
      <c r="CD90" s="212"/>
      <c r="CE90" s="212"/>
      <c r="CF90" s="212"/>
      <c r="CG90" s="212"/>
      <c r="CH90" s="212"/>
      <c r="CI90" s="212"/>
      <c r="CJ90" s="212"/>
      <c r="CK90" s="212"/>
      <c r="CL90" s="212"/>
      <c r="CM90" s="212"/>
      <c r="CN90" s="212"/>
      <c r="CO90" s="212"/>
      <c r="CP90" s="212"/>
      <c r="CQ90" s="224"/>
    </row>
    <row r="91" spans="3:122" ht="9.6" customHeight="1">
      <c r="C91" s="236"/>
      <c r="D91" s="212" t="s">
        <v>630</v>
      </c>
      <c r="E91" s="212"/>
      <c r="F91" s="212"/>
      <c r="G91" s="212"/>
      <c r="H91" s="212"/>
      <c r="I91" s="212"/>
      <c r="J91" s="212"/>
      <c r="K91" s="212"/>
      <c r="M91" s="212" t="s">
        <v>555</v>
      </c>
      <c r="N91" s="212"/>
      <c r="O91" s="212"/>
      <c r="P91" s="212"/>
      <c r="Q91" s="212"/>
      <c r="R91" s="212"/>
      <c r="S91" s="212"/>
      <c r="U91" s="212"/>
      <c r="W91" s="212"/>
      <c r="Y91" s="212"/>
      <c r="Z91" s="212"/>
      <c r="AA91" s="212"/>
      <c r="AB91" s="212"/>
      <c r="AC91" s="212"/>
      <c r="AD91" s="212"/>
      <c r="AE91" s="212"/>
      <c r="AF91" s="212"/>
      <c r="AG91" s="212"/>
      <c r="AH91" s="212"/>
      <c r="AI91" s="212"/>
      <c r="AJ91" s="212"/>
      <c r="AK91" s="212"/>
      <c r="AL91" s="212"/>
      <c r="AM91" s="212"/>
      <c r="AN91" s="212"/>
      <c r="AO91" s="236"/>
      <c r="AP91" s="236"/>
      <c r="AQ91" s="212" t="s">
        <v>556</v>
      </c>
      <c r="AR91" s="212"/>
      <c r="AS91" s="212"/>
      <c r="AT91" s="212"/>
      <c r="AU91" s="212" t="s">
        <v>557</v>
      </c>
      <c r="AV91" s="212"/>
      <c r="AW91" s="212"/>
      <c r="AX91" s="212"/>
      <c r="AY91" s="212"/>
      <c r="AZ91" s="212" t="s">
        <v>558</v>
      </c>
      <c r="BA91" s="212"/>
      <c r="BB91" s="212"/>
      <c r="BC91" s="212"/>
      <c r="BD91" s="212"/>
      <c r="BE91" s="212"/>
      <c r="BF91" s="212"/>
      <c r="BG91" s="224"/>
      <c r="BI91" s="236"/>
      <c r="BJ91" s="212" t="s">
        <v>440</v>
      </c>
      <c r="BK91" s="212"/>
      <c r="BL91" s="212"/>
      <c r="BM91" s="212"/>
      <c r="BN91" s="212"/>
      <c r="BO91" s="212"/>
      <c r="BP91" s="212"/>
      <c r="BQ91" s="212"/>
      <c r="BR91" s="212"/>
      <c r="BS91" s="212" t="s">
        <v>441</v>
      </c>
      <c r="BT91" s="212"/>
      <c r="BU91" s="212"/>
      <c r="BV91" s="212"/>
      <c r="BW91" s="212"/>
      <c r="BX91" s="212"/>
      <c r="BY91" s="212"/>
      <c r="BZ91" s="212"/>
      <c r="CA91" s="212"/>
      <c r="CB91" s="212" t="s">
        <v>442</v>
      </c>
      <c r="CC91" s="212"/>
      <c r="CD91" s="212"/>
      <c r="CE91" s="212"/>
      <c r="CF91" s="212"/>
      <c r="CG91" s="212" t="s">
        <v>443</v>
      </c>
      <c r="CH91" s="212"/>
      <c r="CI91" s="212"/>
      <c r="CJ91" s="212"/>
      <c r="CK91" s="212"/>
      <c r="CL91" s="212"/>
      <c r="CM91" s="212"/>
      <c r="CN91" s="212"/>
      <c r="CO91" s="212"/>
      <c r="CP91" s="212"/>
      <c r="CQ91" s="224"/>
    </row>
    <row r="92" spans="3:122" ht="9.6" customHeight="1">
      <c r="C92" s="236" t="s">
        <v>427</v>
      </c>
      <c r="D92" s="212"/>
      <c r="E92" s="212"/>
      <c r="F92" s="212"/>
      <c r="G92" s="212"/>
      <c r="H92" s="212"/>
      <c r="I92" s="212"/>
      <c r="J92" s="212"/>
      <c r="K92" s="212"/>
      <c r="L92" s="212"/>
      <c r="M92" s="212"/>
      <c r="N92" s="212"/>
      <c r="O92" s="212"/>
      <c r="P92" s="212"/>
      <c r="Q92" s="212"/>
      <c r="R92" s="212"/>
      <c r="S92" s="212"/>
      <c r="T92" s="212"/>
      <c r="U92" s="212"/>
      <c r="V92" s="212"/>
      <c r="W92" s="212"/>
      <c r="X92" s="212"/>
      <c r="Y92" s="212"/>
      <c r="Z92" s="212"/>
      <c r="AA92" s="212"/>
      <c r="AB92" s="212"/>
      <c r="AC92" s="212"/>
      <c r="AE92" s="212"/>
      <c r="AF92" s="212"/>
      <c r="AG92" s="212"/>
      <c r="AH92" s="212"/>
      <c r="AI92" s="212"/>
      <c r="AJ92" s="212"/>
      <c r="AK92" s="212"/>
      <c r="AL92" s="212"/>
      <c r="AM92" s="212"/>
      <c r="AN92" s="212"/>
      <c r="AO92" s="236"/>
      <c r="AP92" s="236" t="s">
        <v>559</v>
      </c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24"/>
      <c r="BI92" s="236" t="s">
        <v>435</v>
      </c>
      <c r="BJ92" s="212"/>
      <c r="BK92" s="212"/>
      <c r="BL92" s="212"/>
      <c r="BM92" s="212"/>
      <c r="BN92" s="212"/>
      <c r="BO92" s="212"/>
      <c r="BP92" s="212"/>
      <c r="BQ92" s="212"/>
      <c r="BR92" s="212"/>
      <c r="BS92" s="212"/>
      <c r="BT92" s="212"/>
      <c r="BU92" s="212"/>
      <c r="BV92" s="212"/>
      <c r="BW92" s="212"/>
      <c r="BX92" s="212"/>
      <c r="BY92" s="212"/>
      <c r="BZ92" s="212"/>
      <c r="CA92" s="212"/>
      <c r="CB92" s="212"/>
      <c r="CC92" s="212"/>
      <c r="CD92" s="212"/>
      <c r="CE92" s="212"/>
      <c r="CF92" s="212"/>
      <c r="CG92" s="212"/>
      <c r="CH92" s="212"/>
      <c r="CI92" s="212"/>
      <c r="CJ92" s="212"/>
      <c r="CK92" s="212"/>
      <c r="CL92" s="212"/>
      <c r="CM92" s="212"/>
      <c r="CN92" s="212"/>
      <c r="CO92" s="212"/>
      <c r="CP92" s="212"/>
      <c r="CQ92" s="224"/>
    </row>
    <row r="93" spans="3:122" ht="9.6" customHeight="1">
      <c r="C93" s="236"/>
      <c r="D93" s="212" t="s">
        <v>444</v>
      </c>
      <c r="E93" s="212"/>
      <c r="F93" s="212"/>
      <c r="G93" s="212"/>
      <c r="H93" s="212"/>
      <c r="I93" s="212"/>
      <c r="J93" s="212"/>
      <c r="K93" s="212"/>
      <c r="L93" s="212"/>
      <c r="O93" s="212" t="s">
        <v>445</v>
      </c>
      <c r="P93" s="212"/>
      <c r="Q93" s="212"/>
      <c r="R93" s="212"/>
      <c r="S93" s="212"/>
      <c r="T93" s="212"/>
      <c r="W93" s="212"/>
      <c r="X93" s="212" t="s">
        <v>442</v>
      </c>
      <c r="AA93" s="212"/>
      <c r="AB93" s="212"/>
      <c r="AC93" s="212"/>
      <c r="AD93" s="212" t="s">
        <v>446</v>
      </c>
      <c r="AE93" s="212"/>
      <c r="AF93" s="212"/>
      <c r="AG93" s="212"/>
      <c r="AH93" s="212"/>
      <c r="AI93" s="212"/>
      <c r="AJ93" s="212"/>
      <c r="AK93" s="212"/>
      <c r="AL93" s="212"/>
      <c r="AM93" s="212"/>
      <c r="AN93" s="212"/>
      <c r="AO93" s="236"/>
      <c r="AP93" s="245"/>
      <c r="AQ93" s="395" t="s">
        <v>560</v>
      </c>
      <c r="AR93" s="395"/>
      <c r="AS93" s="395"/>
      <c r="AT93" s="395"/>
      <c r="AU93" s="395"/>
      <c r="AV93" s="395"/>
      <c r="AW93" s="395"/>
      <c r="AX93" s="395"/>
      <c r="AY93" s="395"/>
      <c r="AZ93" s="395"/>
      <c r="BA93" s="395"/>
      <c r="BB93" s="395"/>
      <c r="BC93" s="395"/>
      <c r="BD93" s="395"/>
      <c r="BE93" s="395"/>
      <c r="BF93" s="395"/>
      <c r="BG93" s="241"/>
      <c r="BI93" s="236"/>
      <c r="BJ93" s="212" t="s">
        <v>561</v>
      </c>
      <c r="BK93" s="212"/>
      <c r="BL93" s="212"/>
      <c r="BM93" s="212"/>
      <c r="BN93" s="212"/>
      <c r="BO93" s="212"/>
      <c r="BP93" s="212"/>
      <c r="BQ93" s="212"/>
      <c r="BR93" s="212"/>
      <c r="BS93" s="212"/>
      <c r="BT93" s="212"/>
      <c r="BU93" s="212"/>
      <c r="BV93" s="212" t="s">
        <v>562</v>
      </c>
      <c r="BW93" s="212"/>
      <c r="BX93" s="212"/>
      <c r="BY93" s="212"/>
      <c r="BZ93" s="212"/>
      <c r="CA93" s="212"/>
      <c r="CB93" s="212"/>
      <c r="CC93" s="212"/>
      <c r="CD93" s="212"/>
      <c r="CE93" s="212"/>
      <c r="CF93" s="212"/>
      <c r="CG93" s="212"/>
      <c r="CH93" s="212"/>
      <c r="CI93" s="212"/>
      <c r="CJ93" s="212"/>
      <c r="CK93" s="212"/>
      <c r="CL93" s="212"/>
      <c r="CM93" s="212"/>
      <c r="CN93" s="212"/>
      <c r="CO93" s="212"/>
      <c r="CP93" s="212"/>
      <c r="CQ93" s="224"/>
    </row>
    <row r="94" spans="3:122" ht="9.6" customHeight="1">
      <c r="C94" s="236"/>
      <c r="D94" s="212" t="s">
        <v>563</v>
      </c>
      <c r="E94" s="212"/>
      <c r="F94" s="212"/>
      <c r="G94" s="212"/>
      <c r="H94" s="212"/>
      <c r="I94" s="212"/>
      <c r="J94" s="212"/>
      <c r="K94" s="212"/>
      <c r="L94" s="212"/>
      <c r="O94" s="212" t="s">
        <v>631</v>
      </c>
      <c r="P94" s="212"/>
      <c r="Q94" s="212"/>
      <c r="R94" s="212"/>
      <c r="S94" s="212"/>
      <c r="T94" s="212"/>
      <c r="U94" s="212"/>
      <c r="W94" s="212"/>
      <c r="Z94" s="212"/>
      <c r="AA94" s="212"/>
      <c r="AB94" s="212"/>
      <c r="AC94" s="212"/>
      <c r="AD94" s="212"/>
      <c r="AE94" s="212"/>
      <c r="AF94" s="212"/>
      <c r="AG94" s="212"/>
      <c r="AH94" s="212"/>
      <c r="AI94" s="212"/>
      <c r="AJ94" s="212"/>
      <c r="AK94" s="212"/>
      <c r="AL94" s="212"/>
      <c r="AM94" s="212"/>
      <c r="AN94" s="212"/>
      <c r="AO94" s="236"/>
      <c r="BI94" s="236" t="s">
        <v>559</v>
      </c>
      <c r="BJ94" s="212"/>
      <c r="BK94" s="212"/>
      <c r="BL94" s="212"/>
      <c r="BM94" s="212"/>
      <c r="BN94" s="212"/>
      <c r="BO94" s="212"/>
      <c r="BP94" s="212"/>
      <c r="BQ94" s="212"/>
      <c r="BR94" s="212"/>
      <c r="BS94" s="212"/>
      <c r="BT94" s="212"/>
      <c r="BU94" s="212"/>
      <c r="BV94" s="212"/>
      <c r="BW94" s="212"/>
      <c r="BX94" s="212"/>
      <c r="BY94" s="212"/>
      <c r="BZ94" s="212"/>
      <c r="CA94" s="212"/>
      <c r="CB94" s="212"/>
      <c r="CC94" s="212"/>
      <c r="CD94" s="212"/>
      <c r="CE94" s="212"/>
      <c r="CF94" s="212"/>
      <c r="CG94" s="212"/>
      <c r="CH94" s="212"/>
      <c r="CI94" s="212"/>
      <c r="CJ94" s="212"/>
      <c r="CK94" s="212"/>
      <c r="CL94" s="212"/>
      <c r="CM94" s="212"/>
      <c r="CN94" s="212"/>
      <c r="CO94" s="212"/>
      <c r="CP94" s="212"/>
      <c r="CQ94" s="224"/>
    </row>
    <row r="95" spans="3:122" ht="9.6" customHeight="1">
      <c r="C95" s="236" t="s">
        <v>564</v>
      </c>
      <c r="D95" s="212"/>
      <c r="E95" s="212"/>
      <c r="F95" s="212"/>
      <c r="G95" s="212"/>
      <c r="H95" s="212"/>
      <c r="I95" s="212"/>
      <c r="J95" s="212"/>
      <c r="K95" s="212"/>
      <c r="L95" s="212"/>
      <c r="M95" s="212"/>
      <c r="N95" s="212"/>
      <c r="O95" s="212"/>
      <c r="P95" s="212"/>
      <c r="Q95" s="212"/>
      <c r="R95" s="212"/>
      <c r="S95" s="212"/>
      <c r="T95" s="212"/>
      <c r="U95" s="212"/>
      <c r="V95" s="212"/>
      <c r="W95" s="212"/>
      <c r="X95" s="212"/>
      <c r="Y95" s="212"/>
      <c r="Z95" s="212"/>
      <c r="AA95" s="212"/>
      <c r="AB95" s="212"/>
      <c r="AC95" s="212"/>
      <c r="AD95" s="212"/>
      <c r="AE95" s="212"/>
      <c r="AF95" s="212"/>
      <c r="AG95" s="212"/>
      <c r="AH95" s="212"/>
      <c r="AI95" s="212"/>
      <c r="AJ95" s="212"/>
      <c r="AK95" s="212"/>
      <c r="AL95" s="212"/>
      <c r="AM95" s="212"/>
      <c r="AN95" s="212"/>
      <c r="AO95" s="236"/>
      <c r="BI95" s="245"/>
      <c r="BJ95" s="395" t="s">
        <v>565</v>
      </c>
      <c r="BK95" s="395"/>
      <c r="BL95" s="395"/>
      <c r="BM95" s="395"/>
      <c r="BN95" s="395"/>
      <c r="BO95" s="395"/>
      <c r="BP95" s="395"/>
      <c r="BQ95" s="395"/>
      <c r="BR95" s="395"/>
      <c r="BS95" s="395"/>
      <c r="BT95" s="395"/>
      <c r="BU95" s="395"/>
      <c r="BV95" s="395"/>
      <c r="BW95" s="395"/>
      <c r="BX95" s="395"/>
      <c r="BY95" s="395"/>
      <c r="BZ95" s="395"/>
      <c r="CA95" s="395"/>
      <c r="CB95" s="395"/>
      <c r="CC95" s="395"/>
      <c r="CD95" s="395"/>
      <c r="CE95" s="395"/>
      <c r="CF95" s="395"/>
      <c r="CG95" s="395"/>
      <c r="CH95" s="395"/>
      <c r="CI95" s="395"/>
      <c r="CJ95" s="395"/>
      <c r="CK95" s="395"/>
      <c r="CL95" s="395"/>
      <c r="CM95" s="395"/>
      <c r="CN95" s="395"/>
      <c r="CO95" s="395"/>
      <c r="CP95" s="395"/>
      <c r="CQ95" s="241"/>
    </row>
    <row r="96" spans="3:122" ht="9.6" customHeight="1">
      <c r="C96" s="236"/>
      <c r="D96" s="212" t="s">
        <v>566</v>
      </c>
      <c r="E96" s="212"/>
      <c r="F96" s="212"/>
      <c r="G96" s="212"/>
      <c r="H96" s="212"/>
      <c r="I96" s="212"/>
      <c r="J96" s="212"/>
      <c r="K96" s="212"/>
      <c r="L96" s="212"/>
      <c r="M96" s="212" t="s">
        <v>562</v>
      </c>
      <c r="O96" s="212"/>
      <c r="P96" s="212"/>
      <c r="Q96" s="212"/>
      <c r="R96" s="212"/>
      <c r="S96" s="212"/>
      <c r="T96" s="212"/>
      <c r="U96" s="212"/>
      <c r="V96" s="212"/>
      <c r="W96" s="212"/>
      <c r="X96" s="212"/>
      <c r="Y96" s="212"/>
      <c r="Z96" s="212"/>
      <c r="AA96" s="212"/>
      <c r="AB96" s="212"/>
      <c r="AC96" s="212"/>
      <c r="AD96" s="212"/>
      <c r="AE96" s="212"/>
      <c r="AF96" s="212"/>
      <c r="AG96" s="212"/>
      <c r="AH96" s="212"/>
      <c r="AI96" s="212"/>
      <c r="AJ96" s="212"/>
      <c r="AK96" s="212"/>
      <c r="AL96" s="212"/>
      <c r="AM96" s="212"/>
      <c r="AN96" s="212"/>
      <c r="AO96" s="236"/>
      <c r="BK96" s="394"/>
      <c r="BL96" s="394"/>
      <c r="BM96" s="394"/>
      <c r="BN96" s="394"/>
      <c r="BO96" s="394"/>
      <c r="BP96" s="394"/>
      <c r="BQ96" s="394"/>
      <c r="BR96" s="394"/>
      <c r="BS96" s="394"/>
      <c r="BT96" s="394"/>
      <c r="BU96" s="394"/>
      <c r="BV96" s="394"/>
      <c r="BW96" s="394"/>
      <c r="BX96" s="394"/>
      <c r="BY96" s="394"/>
      <c r="BZ96" s="394"/>
      <c r="CA96" s="394"/>
      <c r="CB96" s="394"/>
    </row>
    <row r="97" spans="3:120" ht="9.6" customHeight="1">
      <c r="C97" s="236" t="s">
        <v>554</v>
      </c>
      <c r="D97" s="212"/>
      <c r="E97" s="212"/>
      <c r="F97" s="212"/>
      <c r="G97" s="212"/>
      <c r="H97" s="212"/>
      <c r="I97" s="212"/>
      <c r="J97" s="212"/>
      <c r="K97" s="212"/>
      <c r="L97" s="212"/>
      <c r="M97" s="212"/>
      <c r="N97" s="212"/>
      <c r="O97" s="212"/>
      <c r="P97" s="212"/>
      <c r="Q97" s="212"/>
      <c r="R97" s="212"/>
      <c r="S97" s="212"/>
      <c r="T97" s="212"/>
      <c r="U97" s="212"/>
      <c r="V97" s="212"/>
      <c r="W97" s="212"/>
      <c r="X97" s="212"/>
      <c r="Y97" s="212"/>
      <c r="Z97" s="212"/>
      <c r="AA97" s="212"/>
      <c r="AB97" s="212"/>
      <c r="AC97" s="212"/>
      <c r="AD97" s="212"/>
      <c r="AE97" s="212"/>
      <c r="AF97" s="212"/>
      <c r="AG97" s="212"/>
      <c r="AH97" s="212"/>
      <c r="AI97" s="212"/>
      <c r="AJ97" s="212"/>
      <c r="AK97" s="212"/>
      <c r="AL97" s="212"/>
      <c r="AM97" s="212"/>
      <c r="AN97" s="212"/>
      <c r="AO97" s="236"/>
      <c r="AP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2"/>
      <c r="CW97" s="212"/>
      <c r="CX97" s="212"/>
      <c r="CY97" s="212"/>
      <c r="CZ97" s="212"/>
      <c r="DA97" s="212"/>
    </row>
    <row r="98" spans="3:120" ht="9.6" customHeight="1">
      <c r="C98" s="236"/>
      <c r="D98" s="212" t="s">
        <v>567</v>
      </c>
      <c r="E98" s="212"/>
      <c r="F98" s="212"/>
      <c r="G98" s="212"/>
      <c r="H98" s="212"/>
      <c r="I98" s="212"/>
      <c r="J98" s="212"/>
      <c r="K98" s="212"/>
      <c r="M98" s="212" t="s">
        <v>568</v>
      </c>
      <c r="N98" s="212"/>
      <c r="O98" s="212"/>
      <c r="P98" s="212"/>
      <c r="Q98" s="212"/>
      <c r="R98" s="212"/>
      <c r="S98" s="212"/>
      <c r="T98" s="212"/>
      <c r="U98" s="212"/>
      <c r="V98" s="212"/>
      <c r="X98" s="212" t="s">
        <v>569</v>
      </c>
      <c r="Y98" s="212"/>
      <c r="Z98" s="212"/>
      <c r="AA98" s="212"/>
      <c r="AB98" s="212"/>
      <c r="AC98" s="212"/>
      <c r="AD98" s="212"/>
      <c r="AE98" s="212"/>
      <c r="AF98" s="212"/>
      <c r="AG98" s="212"/>
      <c r="AH98" s="212"/>
      <c r="AI98" s="212"/>
      <c r="AJ98" s="212"/>
      <c r="AK98" s="212"/>
      <c r="AL98" s="212"/>
      <c r="AM98" s="212"/>
      <c r="AN98" s="212"/>
      <c r="AO98" s="236"/>
      <c r="AP98" s="212"/>
      <c r="AQ98" s="212"/>
      <c r="AR98" s="212"/>
      <c r="AS98" s="212"/>
      <c r="AT98" s="212"/>
      <c r="AU98" s="212"/>
      <c r="AV98" s="212"/>
      <c r="AW98" s="212"/>
      <c r="CJ98" s="212"/>
      <c r="CK98" s="212"/>
      <c r="CL98" s="212"/>
      <c r="CM98" s="212"/>
      <c r="CN98" s="212"/>
      <c r="CO98" s="212"/>
      <c r="CP98" s="212"/>
      <c r="CQ98" s="212"/>
      <c r="CR98" s="212"/>
      <c r="CS98" s="212"/>
      <c r="CT98" s="212"/>
      <c r="CU98" s="212"/>
      <c r="CV98" s="212"/>
      <c r="CW98" s="212"/>
      <c r="CX98" s="212"/>
      <c r="CY98" s="212"/>
      <c r="CZ98" s="212"/>
      <c r="DA98" s="212"/>
    </row>
    <row r="99" spans="3:120" ht="9.6" customHeight="1">
      <c r="C99" s="236"/>
      <c r="D99" s="212" t="s">
        <v>570</v>
      </c>
      <c r="E99" s="212"/>
      <c r="F99" s="212"/>
      <c r="G99" s="212"/>
      <c r="H99" s="212"/>
      <c r="I99" s="212"/>
      <c r="J99" s="212"/>
      <c r="K99" s="212"/>
      <c r="M99" s="212" t="s">
        <v>571</v>
      </c>
      <c r="N99" s="212"/>
      <c r="O99" s="212"/>
      <c r="P99" s="212"/>
      <c r="Q99" s="212"/>
      <c r="R99" s="212"/>
      <c r="S99" s="212"/>
      <c r="T99" s="212"/>
      <c r="U99" s="212"/>
      <c r="V99" s="212"/>
      <c r="X99" s="212" t="s">
        <v>552</v>
      </c>
      <c r="Y99" s="212"/>
      <c r="Z99" s="212"/>
      <c r="AA99" s="212"/>
      <c r="AB99" s="212"/>
      <c r="AC99" s="212"/>
      <c r="AD99" s="212"/>
      <c r="AE99" s="212"/>
      <c r="AF99" s="212"/>
      <c r="AG99" s="212"/>
      <c r="AH99" s="212"/>
      <c r="AI99" s="212"/>
      <c r="AJ99" s="212"/>
      <c r="AK99" s="212"/>
      <c r="AL99" s="212"/>
      <c r="AM99" s="212"/>
      <c r="AN99" s="212"/>
      <c r="AO99" s="236"/>
      <c r="AP99" s="212"/>
      <c r="AQ99" s="212"/>
      <c r="AR99" s="212"/>
      <c r="AS99" s="212"/>
      <c r="AT99" s="212"/>
      <c r="AU99" s="212"/>
      <c r="AV99" s="212"/>
      <c r="AW99" s="212"/>
      <c r="BT99" s="212"/>
      <c r="BU99" s="212"/>
      <c r="BV99" s="212"/>
      <c r="BW99" s="212"/>
      <c r="BX99" s="212"/>
      <c r="BY99" s="212"/>
      <c r="BZ99" s="212"/>
      <c r="CA99" s="212"/>
      <c r="CB99" s="212"/>
      <c r="CC99" s="212"/>
      <c r="CD99" s="212"/>
      <c r="CE99" s="212"/>
      <c r="CF99" s="212"/>
      <c r="CG99" s="212"/>
      <c r="CH99" s="212"/>
      <c r="CI99" s="212"/>
      <c r="CJ99" s="212"/>
      <c r="CK99" s="212"/>
      <c r="CL99" s="212"/>
      <c r="CM99" s="212"/>
      <c r="CN99" s="212"/>
      <c r="CO99" s="212"/>
      <c r="CP99" s="212"/>
      <c r="CQ99" s="212"/>
      <c r="CR99" s="212"/>
      <c r="CS99" s="212"/>
      <c r="CT99" s="212"/>
      <c r="CU99" s="212"/>
      <c r="CV99" s="212"/>
      <c r="CW99" s="212"/>
      <c r="CX99" s="212"/>
      <c r="CY99" s="212"/>
      <c r="CZ99" s="212"/>
      <c r="DA99" s="212"/>
    </row>
    <row r="100" spans="3:120" ht="9.6" customHeight="1">
      <c r="C100" s="236" t="s">
        <v>559</v>
      </c>
      <c r="D100" s="212"/>
      <c r="E100" s="212"/>
      <c r="F100" s="212"/>
      <c r="G100" s="212"/>
      <c r="H100" s="212"/>
      <c r="I100" s="212"/>
      <c r="J100" s="212"/>
      <c r="K100" s="212"/>
      <c r="L100" s="212"/>
      <c r="M100" s="212"/>
      <c r="N100" s="212"/>
      <c r="O100" s="212"/>
      <c r="P100" s="212"/>
      <c r="Q100" s="212"/>
      <c r="R100" s="212"/>
      <c r="S100" s="212"/>
      <c r="T100" s="212"/>
      <c r="U100" s="212"/>
      <c r="V100" s="212"/>
      <c r="W100" s="212"/>
      <c r="X100" s="212"/>
      <c r="Y100" s="212"/>
      <c r="Z100" s="212"/>
      <c r="AA100" s="212"/>
      <c r="AB100" s="212"/>
      <c r="AC100" s="212"/>
      <c r="AD100" s="212"/>
      <c r="AE100" s="212"/>
      <c r="AF100" s="212"/>
      <c r="AG100" s="212"/>
      <c r="AH100" s="212"/>
      <c r="AI100" s="212"/>
      <c r="AJ100" s="212"/>
      <c r="AK100" s="212"/>
      <c r="AL100" s="212"/>
      <c r="AM100" s="212"/>
      <c r="AN100" s="212"/>
      <c r="AO100" s="236"/>
      <c r="AP100" s="212"/>
      <c r="AQ100" s="212"/>
      <c r="AR100" s="212"/>
      <c r="AS100" s="212"/>
      <c r="AT100" s="212"/>
      <c r="AU100" s="212"/>
      <c r="AV100" s="212"/>
      <c r="AW100" s="212"/>
      <c r="BT100" s="212"/>
      <c r="BU100" s="212"/>
      <c r="BV100" s="212"/>
      <c r="BW100" s="212"/>
      <c r="BX100" s="212"/>
      <c r="BY100" s="212"/>
      <c r="BZ100" s="212"/>
      <c r="CA100" s="212"/>
      <c r="CB100" s="212"/>
      <c r="CC100" s="212"/>
      <c r="CD100" s="212"/>
      <c r="CE100" s="212"/>
      <c r="CF100" s="212"/>
      <c r="CG100" s="212"/>
      <c r="CH100" s="212"/>
      <c r="CI100" s="212"/>
      <c r="CJ100" s="212"/>
      <c r="CK100" s="212"/>
      <c r="CL100" s="212"/>
      <c r="CM100" s="212"/>
      <c r="CN100" s="212"/>
      <c r="CO100" s="212"/>
      <c r="CP100" s="212"/>
      <c r="CQ100" s="212"/>
      <c r="CR100" s="212"/>
      <c r="CS100" s="212"/>
      <c r="CT100" s="212"/>
      <c r="CU100" s="212"/>
      <c r="CV100" s="212"/>
      <c r="CW100" s="212"/>
      <c r="CX100" s="212"/>
      <c r="CY100" s="212"/>
      <c r="CZ100" s="212"/>
      <c r="DA100" s="212"/>
    </row>
    <row r="101" spans="3:120" ht="9.6" customHeight="1">
      <c r="C101" s="245"/>
      <c r="D101" s="395" t="s">
        <v>632</v>
      </c>
      <c r="E101" s="395"/>
      <c r="F101" s="395"/>
      <c r="G101" s="395"/>
      <c r="H101" s="395"/>
      <c r="I101" s="395"/>
      <c r="J101" s="395"/>
      <c r="K101" s="395"/>
      <c r="L101" s="395"/>
      <c r="M101" s="395"/>
      <c r="N101" s="395"/>
      <c r="O101" s="395"/>
      <c r="P101" s="395"/>
      <c r="Q101" s="395"/>
      <c r="R101" s="395"/>
      <c r="S101" s="395"/>
      <c r="T101" s="395"/>
      <c r="U101" s="395"/>
      <c r="V101" s="395"/>
      <c r="W101" s="395"/>
      <c r="X101" s="395"/>
      <c r="Y101" s="395"/>
      <c r="Z101" s="395"/>
      <c r="AA101" s="395"/>
      <c r="AB101" s="395"/>
      <c r="AC101" s="395"/>
      <c r="AD101" s="395"/>
      <c r="AE101" s="395"/>
      <c r="AF101" s="395"/>
      <c r="AG101" s="395"/>
      <c r="AH101" s="395"/>
      <c r="AI101" s="395"/>
      <c r="AJ101" s="395"/>
      <c r="AK101" s="395"/>
      <c r="AL101" s="395"/>
      <c r="AM101" s="395"/>
      <c r="AN101" s="395"/>
      <c r="AO101" s="236"/>
      <c r="AP101" s="212"/>
      <c r="AQ101" s="212"/>
      <c r="AR101" s="212"/>
      <c r="AS101" s="212"/>
      <c r="AT101" s="212"/>
      <c r="AU101" s="212"/>
      <c r="AV101" s="212"/>
      <c r="AW101" s="212"/>
    </row>
    <row r="102" spans="3:120" ht="3" customHeight="1">
      <c r="C102" s="212"/>
      <c r="D102" s="212"/>
      <c r="E102" s="212"/>
      <c r="F102" s="212"/>
      <c r="G102" s="212"/>
      <c r="H102" s="212"/>
      <c r="I102" s="212"/>
      <c r="J102" s="212"/>
      <c r="K102" s="212"/>
      <c r="L102" s="212"/>
      <c r="M102" s="212"/>
      <c r="N102" s="212"/>
      <c r="O102" s="212"/>
      <c r="P102" s="212"/>
      <c r="Q102" s="212"/>
      <c r="R102" s="212"/>
      <c r="S102" s="212"/>
      <c r="T102" s="212"/>
      <c r="U102" s="212"/>
      <c r="V102" s="212"/>
      <c r="W102" s="212"/>
      <c r="X102" s="212"/>
      <c r="Y102" s="212"/>
      <c r="Z102" s="212"/>
      <c r="AA102" s="212"/>
      <c r="AB102" s="212"/>
      <c r="AC102" s="212"/>
      <c r="AD102" s="212"/>
      <c r="AE102" s="212"/>
      <c r="AF102" s="212"/>
      <c r="AG102" s="212"/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</row>
    <row r="103" spans="3:120" ht="9" customHeight="1">
      <c r="C103" s="212"/>
      <c r="D103" s="212"/>
      <c r="E103" s="212"/>
      <c r="F103" s="212"/>
      <c r="G103" s="212"/>
      <c r="H103" s="212"/>
      <c r="I103" s="212"/>
      <c r="J103" s="212"/>
      <c r="K103" s="212"/>
      <c r="L103" s="212"/>
      <c r="M103" s="212"/>
      <c r="N103" s="212"/>
      <c r="O103" s="212"/>
      <c r="P103" s="212"/>
      <c r="Q103" s="212"/>
      <c r="R103" s="212"/>
      <c r="S103" s="212"/>
      <c r="T103" s="212"/>
      <c r="U103" s="212"/>
      <c r="V103" s="212"/>
      <c r="W103" s="212"/>
      <c r="X103" s="212"/>
      <c r="Y103" s="212"/>
      <c r="Z103" s="212"/>
      <c r="AA103" s="212"/>
      <c r="AB103" s="212"/>
      <c r="AC103" s="212"/>
      <c r="AD103" s="212"/>
      <c r="AF103" s="212"/>
      <c r="AG103" s="212"/>
      <c r="AH103" s="212"/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BY103" s="212"/>
      <c r="BZ103" s="212"/>
      <c r="CA103" s="212"/>
      <c r="CB103" s="212"/>
      <c r="CC103" s="212"/>
      <c r="CD103" s="212"/>
      <c r="CE103" s="212"/>
      <c r="CF103" s="212"/>
      <c r="CG103" s="212"/>
      <c r="CH103" s="212"/>
      <c r="CI103" s="212"/>
      <c r="CJ103" s="212"/>
      <c r="CK103" s="212"/>
      <c r="CL103" s="212"/>
      <c r="CM103" s="212"/>
      <c r="CN103" s="212"/>
      <c r="CO103" s="212"/>
      <c r="CP103" s="212"/>
      <c r="CQ103" s="212"/>
      <c r="CR103" s="212"/>
      <c r="CS103" s="212"/>
      <c r="CT103" s="212"/>
      <c r="CU103" s="212"/>
      <c r="CV103" s="212"/>
      <c r="CW103" s="212"/>
      <c r="CX103" s="212"/>
      <c r="CY103" s="212"/>
      <c r="CZ103" s="212"/>
    </row>
    <row r="104" spans="3:120" ht="24">
      <c r="C104" s="213" t="s">
        <v>710</v>
      </c>
      <c r="L104" s="214" t="s">
        <v>711</v>
      </c>
    </row>
    <row r="105" spans="3:120" ht="8.1" customHeight="1" thickBot="1">
      <c r="DD105" s="290"/>
      <c r="DE105" s="290"/>
      <c r="DF105" s="290"/>
      <c r="DG105" s="290"/>
      <c r="DH105" s="290"/>
      <c r="DI105" s="290"/>
      <c r="DJ105" s="290"/>
      <c r="DK105" s="290"/>
      <c r="DL105" s="290"/>
      <c r="DM105" s="290"/>
    </row>
    <row r="106" spans="3:120" ht="13.9" customHeight="1" thickTop="1">
      <c r="BR106" s="291"/>
      <c r="BS106" s="292" t="s">
        <v>447</v>
      </c>
      <c r="BT106" s="293"/>
      <c r="BU106" s="293"/>
      <c r="BV106" s="293"/>
      <c r="BW106" s="293"/>
      <c r="BX106" s="293"/>
      <c r="BY106" s="293"/>
      <c r="BZ106" s="293"/>
      <c r="CA106" s="293"/>
      <c r="CB106" s="293"/>
      <c r="CC106" s="293"/>
      <c r="CD106" s="293"/>
      <c r="CE106" s="293"/>
      <c r="CF106" s="293"/>
      <c r="CG106" s="293"/>
      <c r="CH106" s="293"/>
      <c r="CI106" s="293"/>
      <c r="CJ106" s="293"/>
      <c r="CK106" s="293"/>
      <c r="CL106" s="293"/>
      <c r="CM106" s="293"/>
      <c r="CN106" s="293"/>
      <c r="CO106" s="293"/>
      <c r="CP106" s="293"/>
      <c r="CQ106" s="293"/>
      <c r="CR106" s="293"/>
      <c r="CS106" s="293"/>
      <c r="CT106" s="293"/>
      <c r="CU106" s="293"/>
      <c r="CV106" s="293"/>
      <c r="CW106" s="293"/>
      <c r="CX106" s="293"/>
      <c r="CY106" s="293"/>
      <c r="CZ106" s="293"/>
      <c r="DA106" s="293"/>
      <c r="DB106" s="294"/>
      <c r="DD106" s="906" t="s">
        <v>448</v>
      </c>
      <c r="DE106" s="907"/>
      <c r="DF106" s="907"/>
      <c r="DG106" s="907"/>
      <c r="DH106" s="907"/>
      <c r="DI106" s="907"/>
      <c r="DJ106" s="907"/>
      <c r="DK106" s="907"/>
      <c r="DL106" s="907"/>
      <c r="DM106" s="908"/>
    </row>
    <row r="107" spans="3:120" ht="18" thickBot="1">
      <c r="C107" s="385" t="s">
        <v>314</v>
      </c>
      <c r="L107" s="295" t="s">
        <v>449</v>
      </c>
      <c r="AJ107" s="296"/>
      <c r="AK107" s="296"/>
      <c r="AL107" s="296"/>
      <c r="AM107" s="296"/>
      <c r="AN107" s="296"/>
      <c r="AO107" s="296"/>
      <c r="AP107" s="296"/>
      <c r="AQ107" s="296"/>
      <c r="AR107" s="296"/>
      <c r="AS107" s="296"/>
      <c r="AT107" s="296"/>
      <c r="AU107" s="296"/>
      <c r="AV107" s="296"/>
      <c r="AW107" s="296"/>
      <c r="AX107" s="296"/>
      <c r="AY107" s="296"/>
      <c r="AZ107" s="296"/>
      <c r="BA107" s="296"/>
      <c r="BB107" s="296"/>
      <c r="BC107" s="296"/>
      <c r="BD107" s="212"/>
      <c r="BE107" s="212"/>
      <c r="BF107" s="212"/>
      <c r="BG107" s="212"/>
      <c r="BR107" s="297"/>
      <c r="BS107" s="298" t="s">
        <v>450</v>
      </c>
      <c r="BT107" s="299"/>
      <c r="BU107" s="299"/>
      <c r="BV107" s="299"/>
      <c r="BW107" s="299"/>
      <c r="BX107" s="299"/>
      <c r="BY107" s="299"/>
      <c r="BZ107" s="299"/>
      <c r="CA107" s="299"/>
      <c r="CB107" s="299"/>
      <c r="CC107" s="299"/>
      <c r="CD107" s="299"/>
      <c r="CE107" s="299"/>
      <c r="CF107" s="299"/>
      <c r="CG107" s="299"/>
      <c r="CH107" s="299"/>
      <c r="CI107" s="299"/>
      <c r="CJ107" s="299"/>
      <c r="CK107" s="299"/>
      <c r="CL107" s="299"/>
      <c r="CM107" s="299"/>
      <c r="CN107" s="299"/>
      <c r="CO107" s="299"/>
      <c r="CP107" s="299"/>
      <c r="CQ107" s="299"/>
      <c r="CR107" s="299"/>
      <c r="CS107" s="299"/>
      <c r="CT107" s="299"/>
      <c r="CU107" s="299"/>
      <c r="CV107" s="299"/>
      <c r="CW107" s="299"/>
      <c r="CX107" s="299"/>
      <c r="CY107" s="299"/>
      <c r="CZ107" s="299"/>
      <c r="DA107" s="299"/>
      <c r="DB107" s="300"/>
      <c r="DD107" s="909"/>
      <c r="DE107" s="783"/>
      <c r="DF107" s="783"/>
      <c r="DG107" s="783"/>
      <c r="DH107" s="783"/>
      <c r="DI107" s="783"/>
      <c r="DJ107" s="783"/>
      <c r="DK107" s="783"/>
      <c r="DL107" s="783"/>
      <c r="DM107" s="910"/>
    </row>
    <row r="108" spans="3:120" ht="18" thickTop="1">
      <c r="C108" s="385"/>
      <c r="AR108" s="396"/>
      <c r="AS108" s="396"/>
      <c r="AT108" s="396"/>
      <c r="AU108" s="396"/>
      <c r="AV108" s="396"/>
      <c r="AW108" s="396"/>
      <c r="AX108" s="396"/>
      <c r="AY108" s="396"/>
      <c r="AZ108" s="396"/>
      <c r="BA108" s="212"/>
      <c r="BB108" s="212"/>
      <c r="BC108" s="212"/>
      <c r="BD108" s="212"/>
      <c r="BE108" s="212"/>
      <c r="BF108" s="212"/>
      <c r="BG108" s="212"/>
    </row>
    <row r="109" spans="3:120" ht="17.25">
      <c r="C109" s="385" t="s">
        <v>712</v>
      </c>
      <c r="BG109" s="810"/>
      <c r="BH109" s="911"/>
      <c r="BI109" s="911"/>
      <c r="BJ109" s="911"/>
      <c r="BK109" s="911"/>
      <c r="BL109" s="911"/>
      <c r="BM109" s="911"/>
      <c r="BN109" s="911"/>
      <c r="BO109" s="911"/>
      <c r="BP109" s="911"/>
      <c r="BQ109" s="911"/>
      <c r="BR109" s="911"/>
      <c r="BS109" s="911"/>
      <c r="BT109" s="911"/>
      <c r="BU109" s="911"/>
      <c r="BV109" s="911"/>
      <c r="BW109" s="911"/>
      <c r="BX109" s="911"/>
      <c r="BY109" s="911"/>
      <c r="CA109" s="212"/>
      <c r="CB109" s="212"/>
      <c r="CC109" s="212"/>
      <c r="CD109" s="212"/>
      <c r="CE109" s="212"/>
      <c r="CF109" s="212"/>
      <c r="CG109" s="212"/>
      <c r="CH109" s="212"/>
      <c r="CI109" s="212"/>
      <c r="CJ109" s="212"/>
      <c r="CK109" s="212"/>
      <c r="CL109" s="212"/>
      <c r="CM109" s="212"/>
      <c r="CN109" s="212"/>
      <c r="CO109" s="212"/>
      <c r="CP109" s="212"/>
      <c r="CQ109" s="212"/>
      <c r="CR109" s="212"/>
      <c r="CS109" s="212"/>
      <c r="CT109" s="212"/>
      <c r="CU109" s="212"/>
      <c r="CV109" s="212"/>
      <c r="CW109" s="212"/>
      <c r="CX109" s="212"/>
      <c r="CY109" s="212"/>
      <c r="CZ109" s="212"/>
      <c r="DA109" s="212"/>
      <c r="DB109" s="212"/>
      <c r="DC109" s="212"/>
      <c r="DD109" s="212"/>
      <c r="DE109" s="212"/>
      <c r="DF109" s="212"/>
      <c r="DG109" s="212"/>
      <c r="DH109" s="212"/>
    </row>
    <row r="110" spans="3:120" ht="8.1" customHeight="1">
      <c r="BG110" s="911"/>
      <c r="BH110" s="911"/>
      <c r="BI110" s="911"/>
      <c r="BJ110" s="911"/>
      <c r="BK110" s="911"/>
      <c r="BL110" s="911"/>
      <c r="BM110" s="911"/>
      <c r="BN110" s="911"/>
      <c r="BO110" s="911"/>
      <c r="BP110" s="911"/>
      <c r="BQ110" s="911"/>
      <c r="BR110" s="911"/>
      <c r="BS110" s="911"/>
      <c r="BT110" s="911"/>
      <c r="BU110" s="911"/>
      <c r="BV110" s="911"/>
      <c r="BW110" s="911"/>
      <c r="BX110" s="911"/>
      <c r="BY110" s="911"/>
      <c r="CA110" s="212"/>
      <c r="CB110" s="212"/>
      <c r="CC110" s="212"/>
      <c r="CD110" s="212"/>
      <c r="CE110" s="212"/>
      <c r="CF110" s="212"/>
      <c r="CG110" s="212"/>
      <c r="CH110" s="212"/>
      <c r="CI110" s="212"/>
      <c r="CJ110" s="212"/>
      <c r="CK110" s="212"/>
      <c r="CL110" s="212"/>
      <c r="CM110" s="212"/>
      <c r="CN110" s="212"/>
      <c r="CO110" s="212"/>
      <c r="CP110" s="212"/>
      <c r="CQ110" s="212"/>
      <c r="CR110" s="212"/>
      <c r="CS110" s="212"/>
      <c r="CT110" s="212"/>
      <c r="CU110" s="212"/>
      <c r="CV110" s="212"/>
      <c r="CW110" s="212"/>
      <c r="CX110" s="212"/>
      <c r="CY110" s="212"/>
      <c r="CZ110" s="212"/>
      <c r="DA110" s="212"/>
      <c r="DB110" s="212"/>
      <c r="DC110" s="212"/>
      <c r="DD110" s="212"/>
      <c r="DE110" s="212"/>
      <c r="DF110" s="212"/>
      <c r="DG110" s="212"/>
      <c r="DH110" s="212"/>
      <c r="DI110" s="212"/>
      <c r="DJ110" s="212"/>
      <c r="DK110" s="212"/>
      <c r="DL110" s="212"/>
      <c r="DM110" s="212"/>
      <c r="DN110" s="212"/>
      <c r="DO110" s="212"/>
      <c r="DP110" s="212"/>
    </row>
    <row r="111" spans="3:120" ht="8.1" customHeight="1" thickBot="1">
      <c r="BG111" s="912"/>
      <c r="BH111" s="912"/>
      <c r="BI111" s="912"/>
      <c r="BJ111" s="912"/>
      <c r="BK111" s="912"/>
      <c r="BL111" s="912"/>
      <c r="BM111" s="912"/>
      <c r="BN111" s="912"/>
      <c r="BO111" s="912"/>
      <c r="BP111" s="912"/>
      <c r="BQ111" s="912"/>
      <c r="BR111" s="912"/>
      <c r="BS111" s="912"/>
      <c r="BT111" s="912"/>
      <c r="BU111" s="912"/>
      <c r="BV111" s="912"/>
      <c r="BW111" s="912"/>
      <c r="BX111" s="912"/>
      <c r="BY111" s="912"/>
    </row>
    <row r="112" spans="3:120" ht="12" customHeight="1">
      <c r="C112" s="601" t="s">
        <v>451</v>
      </c>
      <c r="D112" s="602"/>
      <c r="E112" s="602"/>
      <c r="F112" s="602"/>
      <c r="G112" s="602"/>
      <c r="H112" s="602"/>
      <c r="I112" s="603"/>
      <c r="J112" s="913" t="s">
        <v>452</v>
      </c>
      <c r="K112" s="914"/>
      <c r="L112" s="914"/>
      <c r="M112" s="914"/>
      <c r="N112" s="914"/>
      <c r="O112" s="915"/>
      <c r="P112" s="919" t="s">
        <v>453</v>
      </c>
      <c r="Q112" s="920"/>
      <c r="R112" s="920"/>
      <c r="S112" s="920"/>
      <c r="T112" s="920"/>
      <c r="U112" s="920"/>
      <c r="V112" s="920"/>
      <c r="W112" s="920"/>
      <c r="X112" s="920"/>
      <c r="Y112" s="920"/>
      <c r="Z112" s="920"/>
      <c r="AA112" s="920"/>
      <c r="AB112" s="920"/>
      <c r="AC112" s="920"/>
      <c r="AD112" s="920"/>
      <c r="AE112" s="920"/>
      <c r="AF112" s="920"/>
      <c r="AG112" s="920"/>
      <c r="AH112" s="920"/>
      <c r="AI112" s="920"/>
      <c r="AJ112" s="921"/>
      <c r="AK112" s="922" t="s">
        <v>635</v>
      </c>
      <c r="AL112" s="923"/>
      <c r="AM112" s="923"/>
      <c r="AN112" s="923"/>
      <c r="AO112" s="923"/>
      <c r="AP112" s="923"/>
      <c r="AQ112" s="923"/>
      <c r="AR112" s="923"/>
      <c r="AS112" s="923"/>
      <c r="AT112" s="923"/>
      <c r="AU112" s="923"/>
      <c r="AV112" s="923"/>
      <c r="AW112" s="923"/>
      <c r="AX112" s="923"/>
      <c r="AY112" s="923"/>
      <c r="AZ112" s="923"/>
      <c r="BA112" s="923"/>
      <c r="BB112" s="923"/>
      <c r="BC112" s="923"/>
      <c r="BD112" s="923"/>
      <c r="BE112" s="923"/>
      <c r="BF112" s="923"/>
      <c r="BG112" s="923"/>
      <c r="BH112" s="923"/>
      <c r="BI112" s="923"/>
      <c r="BJ112" s="923"/>
      <c r="BK112" s="923"/>
      <c r="BL112" s="923"/>
      <c r="BM112" s="923"/>
      <c r="BN112" s="923"/>
      <c r="BO112" s="923"/>
      <c r="BP112" s="923"/>
      <c r="BQ112" s="923"/>
      <c r="BR112" s="923"/>
      <c r="BS112" s="923"/>
      <c r="BT112" s="923"/>
      <c r="BU112" s="923"/>
      <c r="BV112" s="923"/>
      <c r="BW112" s="923"/>
      <c r="BX112" s="923"/>
      <c r="BY112" s="923"/>
      <c r="BZ112" s="923"/>
      <c r="CA112" s="923"/>
      <c r="CB112" s="923"/>
      <c r="CC112" s="923"/>
      <c r="CD112" s="923"/>
      <c r="CE112" s="923"/>
      <c r="CF112" s="923"/>
      <c r="CG112" s="923"/>
      <c r="CH112" s="923"/>
      <c r="CI112" s="301"/>
      <c r="CJ112" s="301"/>
      <c r="CK112" s="301"/>
      <c r="CL112" s="218"/>
      <c r="CM112" s="218"/>
      <c r="CN112" s="218"/>
      <c r="CO112" s="218"/>
      <c r="CP112" s="218"/>
      <c r="CQ112" s="218"/>
      <c r="CR112" s="218"/>
      <c r="CS112" s="218"/>
      <c r="CT112" s="218"/>
      <c r="CU112" s="218"/>
      <c r="CV112" s="218"/>
      <c r="CW112" s="218"/>
      <c r="CX112" s="218"/>
      <c r="CY112" s="218"/>
      <c r="CZ112" s="218"/>
      <c r="DA112" s="218"/>
      <c r="DB112" s="218"/>
      <c r="DC112" s="218"/>
      <c r="DD112" s="218"/>
      <c r="DE112" s="218"/>
      <c r="DF112" s="218"/>
      <c r="DG112" s="302"/>
      <c r="DH112" s="926" t="s">
        <v>636</v>
      </c>
      <c r="DI112" s="927"/>
      <c r="DJ112" s="927"/>
      <c r="DK112" s="927"/>
      <c r="DL112" s="927"/>
      <c r="DM112" s="928"/>
    </row>
    <row r="113" spans="3:124" ht="8.1" customHeight="1">
      <c r="C113" s="930" t="s">
        <v>454</v>
      </c>
      <c r="D113" s="642"/>
      <c r="E113" s="642"/>
      <c r="F113" s="642"/>
      <c r="G113" s="642"/>
      <c r="H113" s="642"/>
      <c r="I113" s="571"/>
      <c r="J113" s="916"/>
      <c r="K113" s="917"/>
      <c r="L113" s="917"/>
      <c r="M113" s="917"/>
      <c r="N113" s="917"/>
      <c r="O113" s="918"/>
      <c r="P113" s="785" t="s">
        <v>340</v>
      </c>
      <c r="Q113" s="567"/>
      <c r="R113" s="567"/>
      <c r="S113" s="567"/>
      <c r="T113" s="567"/>
      <c r="U113" s="567"/>
      <c r="V113" s="567"/>
      <c r="W113" s="567"/>
      <c r="X113" s="567"/>
      <c r="Y113" s="567"/>
      <c r="Z113" s="567"/>
      <c r="AA113" s="567"/>
      <c r="AB113" s="568"/>
      <c r="AC113" s="566" t="s">
        <v>341</v>
      </c>
      <c r="AD113" s="567"/>
      <c r="AE113" s="567"/>
      <c r="AF113" s="567"/>
      <c r="AG113" s="567"/>
      <c r="AH113" s="567"/>
      <c r="AI113" s="567"/>
      <c r="AJ113" s="932"/>
      <c r="AK113" s="924"/>
      <c r="AL113" s="925"/>
      <c r="AM113" s="925"/>
      <c r="AN113" s="925"/>
      <c r="AO113" s="925"/>
      <c r="AP113" s="925"/>
      <c r="AQ113" s="925"/>
      <c r="AR113" s="925"/>
      <c r="AS113" s="925"/>
      <c r="AT113" s="925"/>
      <c r="AU113" s="925"/>
      <c r="AV113" s="925"/>
      <c r="AW113" s="925"/>
      <c r="AX113" s="925"/>
      <c r="AY113" s="925"/>
      <c r="AZ113" s="925"/>
      <c r="BA113" s="925"/>
      <c r="BB113" s="925"/>
      <c r="BC113" s="925"/>
      <c r="BD113" s="925"/>
      <c r="BE113" s="925"/>
      <c r="BF113" s="925"/>
      <c r="BG113" s="925"/>
      <c r="BH113" s="925"/>
      <c r="BI113" s="925"/>
      <c r="BJ113" s="925"/>
      <c r="BK113" s="925"/>
      <c r="BL113" s="925"/>
      <c r="BM113" s="925"/>
      <c r="BN113" s="925"/>
      <c r="BO113" s="925"/>
      <c r="BP113" s="925"/>
      <c r="BQ113" s="925"/>
      <c r="BR113" s="925"/>
      <c r="BS113" s="925"/>
      <c r="BT113" s="925"/>
      <c r="BU113" s="925"/>
      <c r="BV113" s="925"/>
      <c r="BW113" s="925"/>
      <c r="BX113" s="925"/>
      <c r="BY113" s="925"/>
      <c r="BZ113" s="925"/>
      <c r="CA113" s="925"/>
      <c r="CB113" s="925"/>
      <c r="CC113" s="925"/>
      <c r="CD113" s="925"/>
      <c r="CE113" s="925"/>
      <c r="CF113" s="925"/>
      <c r="CG113" s="925"/>
      <c r="CH113" s="925"/>
      <c r="CI113" s="303"/>
      <c r="CJ113" s="303"/>
      <c r="CK113" s="303"/>
      <c r="CL113" s="395"/>
      <c r="CM113" s="395"/>
      <c r="CN113" s="395"/>
      <c r="CO113" s="395"/>
      <c r="CP113" s="395"/>
      <c r="CQ113" s="395"/>
      <c r="CR113" s="395"/>
      <c r="CS113" s="395"/>
      <c r="CT113" s="395"/>
      <c r="CU113" s="395"/>
      <c r="CV113" s="395"/>
      <c r="CW113" s="395"/>
      <c r="CX113" s="395"/>
      <c r="CY113" s="395"/>
      <c r="CZ113" s="395"/>
      <c r="DA113" s="395"/>
      <c r="DB113" s="395"/>
      <c r="DC113" s="395"/>
      <c r="DD113" s="395"/>
      <c r="DE113" s="395"/>
      <c r="DF113" s="395"/>
      <c r="DG113" s="241"/>
      <c r="DH113" s="623"/>
      <c r="DI113" s="764"/>
      <c r="DJ113" s="764"/>
      <c r="DK113" s="764"/>
      <c r="DL113" s="764"/>
      <c r="DM113" s="929"/>
    </row>
    <row r="114" spans="3:124" ht="8.1" customHeight="1">
      <c r="C114" s="239"/>
      <c r="D114" s="212"/>
      <c r="I114" s="224"/>
      <c r="J114" s="236"/>
      <c r="K114" s="212"/>
      <c r="L114" s="212"/>
      <c r="M114" s="212"/>
      <c r="N114" s="212"/>
      <c r="O114" s="304"/>
      <c r="P114" s="931"/>
      <c r="Q114" s="573"/>
      <c r="R114" s="573"/>
      <c r="S114" s="573"/>
      <c r="T114" s="573"/>
      <c r="U114" s="573"/>
      <c r="V114" s="573"/>
      <c r="W114" s="573"/>
      <c r="X114" s="573"/>
      <c r="Y114" s="573"/>
      <c r="Z114" s="573"/>
      <c r="AA114" s="573"/>
      <c r="AB114" s="574"/>
      <c r="AC114" s="572"/>
      <c r="AD114" s="573"/>
      <c r="AE114" s="573"/>
      <c r="AF114" s="573"/>
      <c r="AG114" s="573"/>
      <c r="AH114" s="573"/>
      <c r="AI114" s="573"/>
      <c r="AJ114" s="933"/>
      <c r="AK114" s="975" t="s">
        <v>572</v>
      </c>
      <c r="AL114" s="976"/>
      <c r="AM114" s="976"/>
      <c r="AN114" s="976"/>
      <c r="AO114" s="976"/>
      <c r="AP114" s="976"/>
      <c r="AQ114" s="976"/>
      <c r="AR114" s="976"/>
      <c r="AS114" s="976"/>
      <c r="AT114" s="976"/>
      <c r="AU114" s="976"/>
      <c r="AV114" s="976"/>
      <c r="AW114" s="976"/>
      <c r="AX114" s="976"/>
      <c r="AY114" s="976"/>
      <c r="AZ114" s="976"/>
      <c r="BA114" s="976"/>
      <c r="BB114" s="394"/>
      <c r="BC114" s="394"/>
      <c r="BD114" s="394"/>
      <c r="BE114" s="394"/>
      <c r="BF114" s="305"/>
      <c r="BG114" s="394"/>
      <c r="BH114" s="394"/>
      <c r="BI114" s="394"/>
      <c r="BJ114" s="394"/>
      <c r="BK114" s="979" t="s">
        <v>573</v>
      </c>
      <c r="BL114" s="980"/>
      <c r="BM114" s="980"/>
      <c r="BN114" s="980"/>
      <c r="BO114" s="980"/>
      <c r="BP114" s="980"/>
      <c r="BQ114" s="980"/>
      <c r="BR114" s="980"/>
      <c r="BS114" s="980"/>
      <c r="BT114" s="980"/>
      <c r="BU114" s="980"/>
      <c r="BV114" s="980"/>
      <c r="BX114" s="394"/>
      <c r="BY114" s="394"/>
      <c r="BZ114" s="394"/>
      <c r="CA114" s="394"/>
      <c r="CB114" s="394"/>
      <c r="CC114" s="394"/>
      <c r="CD114" s="394"/>
      <c r="CE114" s="394"/>
      <c r="CF114" s="394"/>
      <c r="CG114" s="306"/>
      <c r="CH114" s="305"/>
      <c r="CI114" s="983" t="s">
        <v>637</v>
      </c>
      <c r="CJ114" s="984"/>
      <c r="CK114" s="985"/>
      <c r="CL114" s="788" t="s">
        <v>638</v>
      </c>
      <c r="CM114" s="567"/>
      <c r="CN114" s="567"/>
      <c r="CO114" s="567"/>
      <c r="CP114" s="567"/>
      <c r="CQ114" s="567"/>
      <c r="CR114" s="567"/>
      <c r="CS114" s="567"/>
      <c r="CT114" s="567"/>
      <c r="CU114" s="567"/>
      <c r="CV114" s="567"/>
      <c r="CW114" s="394"/>
      <c r="CX114" s="394"/>
      <c r="CY114" s="394"/>
      <c r="CZ114" s="394"/>
      <c r="DA114" s="394"/>
      <c r="DB114" s="223"/>
      <c r="DC114" s="646" t="s">
        <v>639</v>
      </c>
      <c r="DD114" s="613"/>
      <c r="DE114" s="613"/>
      <c r="DF114" s="613"/>
      <c r="DG114" s="614"/>
      <c r="DH114" s="623"/>
      <c r="DI114" s="764"/>
      <c r="DJ114" s="764"/>
      <c r="DK114" s="764"/>
      <c r="DL114" s="764"/>
      <c r="DM114" s="929"/>
    </row>
    <row r="115" spans="3:124" ht="5.0999999999999996" customHeight="1">
      <c r="C115" s="239"/>
      <c r="D115" s="212"/>
      <c r="E115" s="646" t="s">
        <v>640</v>
      </c>
      <c r="F115" s="613"/>
      <c r="G115" s="613"/>
      <c r="H115" s="613"/>
      <c r="I115" s="614"/>
      <c r="J115" s="797" t="s">
        <v>641</v>
      </c>
      <c r="K115" s="764"/>
      <c r="L115" s="764"/>
      <c r="M115" s="764"/>
      <c r="N115" s="764"/>
      <c r="O115" s="1037"/>
      <c r="P115" s="1038" t="s">
        <v>642</v>
      </c>
      <c r="Q115" s="613"/>
      <c r="R115" s="614"/>
      <c r="S115" s="1040" t="s">
        <v>643</v>
      </c>
      <c r="T115" s="1041"/>
      <c r="U115" s="1041"/>
      <c r="V115" s="1041"/>
      <c r="W115" s="1041"/>
      <c r="X115" s="394"/>
      <c r="Y115" s="394"/>
      <c r="Z115" s="394"/>
      <c r="AA115" s="394"/>
      <c r="AB115" s="223"/>
      <c r="AC115" s="646" t="s">
        <v>644</v>
      </c>
      <c r="AD115" s="613"/>
      <c r="AE115" s="614"/>
      <c r="AF115" s="955" t="s">
        <v>645</v>
      </c>
      <c r="AG115" s="956"/>
      <c r="AH115" s="956"/>
      <c r="AI115" s="956"/>
      <c r="AJ115" s="957"/>
      <c r="AK115" s="977"/>
      <c r="AL115" s="978"/>
      <c r="AM115" s="978"/>
      <c r="AN115" s="978"/>
      <c r="AO115" s="978"/>
      <c r="AP115" s="978"/>
      <c r="AQ115" s="978"/>
      <c r="AR115" s="978"/>
      <c r="AS115" s="978"/>
      <c r="AT115" s="978"/>
      <c r="AU115" s="978"/>
      <c r="AV115" s="978"/>
      <c r="AW115" s="978"/>
      <c r="AX115" s="978"/>
      <c r="AY115" s="978"/>
      <c r="AZ115" s="978"/>
      <c r="BA115" s="978"/>
      <c r="BB115" s="962" t="s">
        <v>646</v>
      </c>
      <c r="BC115" s="963"/>
      <c r="BD115" s="963"/>
      <c r="BE115" s="963"/>
      <c r="BF115" s="964"/>
      <c r="BG115" s="967" t="s">
        <v>647</v>
      </c>
      <c r="BH115" s="968"/>
      <c r="BI115" s="968"/>
      <c r="BJ115" s="969"/>
      <c r="BK115" s="981"/>
      <c r="BL115" s="982"/>
      <c r="BM115" s="982"/>
      <c r="BN115" s="982"/>
      <c r="BO115" s="982"/>
      <c r="BP115" s="982"/>
      <c r="BQ115" s="982"/>
      <c r="BR115" s="982"/>
      <c r="BS115" s="982"/>
      <c r="BT115" s="982"/>
      <c r="BU115" s="982"/>
      <c r="BV115" s="982"/>
      <c r="BX115" s="771" t="s">
        <v>369</v>
      </c>
      <c r="BY115" s="963"/>
      <c r="BZ115" s="963"/>
      <c r="CA115" s="963"/>
      <c r="CB115" s="974"/>
      <c r="CC115" s="728" t="s">
        <v>342</v>
      </c>
      <c r="CD115" s="963"/>
      <c r="CE115" s="963"/>
      <c r="CF115" s="963"/>
      <c r="CG115" s="963"/>
      <c r="CH115" s="964"/>
      <c r="CI115" s="986"/>
      <c r="CJ115" s="987"/>
      <c r="CK115" s="988"/>
      <c r="CL115" s="569"/>
      <c r="CM115" s="642"/>
      <c r="CN115" s="642"/>
      <c r="CO115" s="642"/>
      <c r="CP115" s="642"/>
      <c r="CQ115" s="642"/>
      <c r="CR115" s="642"/>
      <c r="CS115" s="642"/>
      <c r="CT115" s="642"/>
      <c r="CU115" s="642"/>
      <c r="CV115" s="642"/>
      <c r="CW115" s="962" t="s">
        <v>648</v>
      </c>
      <c r="CX115" s="963"/>
      <c r="CY115" s="963"/>
      <c r="CZ115" s="963"/>
      <c r="DA115" s="963"/>
      <c r="DB115" s="974"/>
      <c r="DC115" s="623"/>
      <c r="DD115" s="764"/>
      <c r="DE115" s="764"/>
      <c r="DF115" s="764"/>
      <c r="DG115" s="815"/>
      <c r="DH115" s="212"/>
      <c r="DI115" s="212"/>
      <c r="DJ115" s="212"/>
      <c r="DK115" s="212"/>
      <c r="DL115" s="307"/>
      <c r="DM115" s="220"/>
    </row>
    <row r="116" spans="3:124" ht="9.9499999999999993" customHeight="1">
      <c r="C116" s="239"/>
      <c r="D116" s="212"/>
      <c r="E116" s="623"/>
      <c r="F116" s="764"/>
      <c r="G116" s="764"/>
      <c r="H116" s="764"/>
      <c r="I116" s="815"/>
      <c r="J116" s="623"/>
      <c r="K116" s="764"/>
      <c r="L116" s="764"/>
      <c r="M116" s="764"/>
      <c r="N116" s="764"/>
      <c r="O116" s="1037"/>
      <c r="P116" s="1039"/>
      <c r="Q116" s="764"/>
      <c r="R116" s="815"/>
      <c r="S116" s="1042"/>
      <c r="T116" s="1043"/>
      <c r="U116" s="1043"/>
      <c r="V116" s="1043"/>
      <c r="W116" s="1043"/>
      <c r="X116" s="771" t="s">
        <v>455</v>
      </c>
      <c r="Y116" s="1035"/>
      <c r="Z116" s="1035"/>
      <c r="AA116" s="1035"/>
      <c r="AB116" s="1036"/>
      <c r="AC116" s="623"/>
      <c r="AD116" s="764"/>
      <c r="AE116" s="815"/>
      <c r="AF116" s="958"/>
      <c r="AG116" s="959"/>
      <c r="AH116" s="959"/>
      <c r="AI116" s="959"/>
      <c r="AJ116" s="960"/>
      <c r="AK116" s="212"/>
      <c r="AL116" s="212" t="s">
        <v>649</v>
      </c>
      <c r="AZ116" s="212"/>
      <c r="BB116" s="769"/>
      <c r="BC116" s="764"/>
      <c r="BD116" s="764"/>
      <c r="BE116" s="764"/>
      <c r="BF116" s="965"/>
      <c r="BG116" s="970"/>
      <c r="BH116" s="968"/>
      <c r="BI116" s="968"/>
      <c r="BJ116" s="969"/>
      <c r="BK116" s="308"/>
      <c r="BL116" s="212"/>
      <c r="BM116" s="212"/>
      <c r="BN116" s="212"/>
      <c r="BO116" s="212"/>
      <c r="BP116" s="212"/>
      <c r="BQ116" s="212"/>
      <c r="BR116" s="212"/>
      <c r="BS116" s="212"/>
      <c r="BT116" s="212"/>
      <c r="BU116" s="212"/>
      <c r="BV116" s="212"/>
      <c r="BX116" s="769"/>
      <c r="BY116" s="764"/>
      <c r="BZ116" s="764"/>
      <c r="CA116" s="764"/>
      <c r="CB116" s="815"/>
      <c r="CC116" s="623"/>
      <c r="CD116" s="764"/>
      <c r="CE116" s="764"/>
      <c r="CF116" s="764"/>
      <c r="CG116" s="764"/>
      <c r="CH116" s="965"/>
      <c r="CI116" s="986"/>
      <c r="CJ116" s="987"/>
      <c r="CK116" s="988"/>
      <c r="CL116" s="235"/>
      <c r="CM116" s="229"/>
      <c r="CN116" s="229"/>
      <c r="CO116" s="229"/>
      <c r="CP116" s="229"/>
      <c r="CQ116" s="229"/>
      <c r="CR116" s="229"/>
      <c r="CS116" s="212"/>
      <c r="CT116" s="212"/>
      <c r="CU116" s="212"/>
      <c r="CV116" s="212"/>
      <c r="CW116" s="769"/>
      <c r="CX116" s="764"/>
      <c r="CY116" s="764"/>
      <c r="CZ116" s="764"/>
      <c r="DA116" s="764"/>
      <c r="DB116" s="815"/>
      <c r="DC116" s="623"/>
      <c r="DD116" s="764"/>
      <c r="DE116" s="764"/>
      <c r="DF116" s="764"/>
      <c r="DG116" s="815"/>
      <c r="DH116" s="309" t="s">
        <v>650</v>
      </c>
      <c r="DI116" s="307"/>
      <c r="DJ116" s="307"/>
      <c r="DK116" s="310"/>
      <c r="DL116" s="764" t="s">
        <v>456</v>
      </c>
      <c r="DM116" s="768"/>
    </row>
    <row r="117" spans="3:124" ht="9.9499999999999993" customHeight="1">
      <c r="C117" s="239"/>
      <c r="D117" s="212"/>
      <c r="E117" s="623"/>
      <c r="F117" s="764"/>
      <c r="G117" s="764"/>
      <c r="H117" s="764"/>
      <c r="I117" s="815"/>
      <c r="J117" s="623"/>
      <c r="K117" s="764"/>
      <c r="L117" s="764"/>
      <c r="M117" s="764"/>
      <c r="N117" s="764"/>
      <c r="O117" s="1037"/>
      <c r="P117" s="1039"/>
      <c r="Q117" s="764"/>
      <c r="R117" s="815"/>
      <c r="S117" s="1042"/>
      <c r="T117" s="1043"/>
      <c r="U117" s="1043"/>
      <c r="V117" s="1043"/>
      <c r="W117" s="1043"/>
      <c r="X117" s="769" t="s">
        <v>457</v>
      </c>
      <c r="Y117" s="762"/>
      <c r="Z117" s="762"/>
      <c r="AA117" s="762"/>
      <c r="AB117" s="725"/>
      <c r="AC117" s="623"/>
      <c r="AD117" s="764"/>
      <c r="AE117" s="815"/>
      <c r="AF117" s="958"/>
      <c r="AG117" s="961"/>
      <c r="AH117" s="961"/>
      <c r="AI117" s="961"/>
      <c r="AJ117" s="960"/>
      <c r="AK117" s="212"/>
      <c r="AL117" s="212" t="s">
        <v>458</v>
      </c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B117" s="769"/>
      <c r="BC117" s="764"/>
      <c r="BD117" s="764"/>
      <c r="BE117" s="764"/>
      <c r="BF117" s="965"/>
      <c r="BG117" s="970"/>
      <c r="BH117" s="968"/>
      <c r="BI117" s="968"/>
      <c r="BJ117" s="969"/>
      <c r="BK117" s="308"/>
      <c r="BL117" s="212"/>
      <c r="BM117" s="212"/>
      <c r="BN117" s="212"/>
      <c r="BO117" s="212"/>
      <c r="BP117" s="212"/>
      <c r="BQ117" s="212"/>
      <c r="BR117" s="212"/>
      <c r="BS117" s="212"/>
      <c r="BT117" s="212"/>
      <c r="BU117" s="212"/>
      <c r="BV117" s="212"/>
      <c r="BX117" s="769" t="s">
        <v>389</v>
      </c>
      <c r="BY117" s="570"/>
      <c r="BZ117" s="570"/>
      <c r="CA117" s="570"/>
      <c r="CB117" s="571"/>
      <c r="CC117" s="951" t="s">
        <v>354</v>
      </c>
      <c r="CD117" s="953" t="s">
        <v>355</v>
      </c>
      <c r="CE117" s="953" t="s">
        <v>356</v>
      </c>
      <c r="CF117" s="953" t="s">
        <v>364</v>
      </c>
      <c r="CG117" s="212"/>
      <c r="CH117" s="311"/>
      <c r="CI117" s="986"/>
      <c r="CJ117" s="987"/>
      <c r="CK117" s="988"/>
      <c r="CL117" s="235"/>
      <c r="CM117" s="229"/>
      <c r="CN117" s="229"/>
      <c r="CO117" s="229"/>
      <c r="CP117" s="229"/>
      <c r="CQ117" s="229"/>
      <c r="CR117" s="229"/>
      <c r="CS117" s="212"/>
      <c r="CT117" s="212"/>
      <c r="CU117" s="212"/>
      <c r="CV117" s="212"/>
      <c r="CW117" s="769"/>
      <c r="CX117" s="764"/>
      <c r="CY117" s="764"/>
      <c r="CZ117" s="764"/>
      <c r="DA117" s="764"/>
      <c r="DB117" s="815"/>
      <c r="DC117" s="623"/>
      <c r="DD117" s="764"/>
      <c r="DE117" s="764"/>
      <c r="DF117" s="764"/>
      <c r="DG117" s="815"/>
      <c r="DH117" s="236"/>
      <c r="DI117" s="764" t="s">
        <v>651</v>
      </c>
      <c r="DJ117" s="764"/>
      <c r="DK117" s="396"/>
      <c r="DL117" s="762"/>
      <c r="DM117" s="768"/>
    </row>
    <row r="118" spans="3:124" ht="9.9499999999999993" customHeight="1" thickBot="1">
      <c r="C118" s="312"/>
      <c r="D118" s="255"/>
      <c r="E118" s="254"/>
      <c r="F118" s="255"/>
      <c r="G118" s="255"/>
      <c r="H118" s="255"/>
      <c r="I118" s="256"/>
      <c r="J118" s="1024" t="s">
        <v>499</v>
      </c>
      <c r="K118" s="1025"/>
      <c r="L118" s="1025"/>
      <c r="M118" s="1025"/>
      <c r="N118" s="1025"/>
      <c r="O118" s="1026"/>
      <c r="P118" s="841"/>
      <c r="Q118" s="831"/>
      <c r="R118" s="992"/>
      <c r="S118" s="1027" t="s">
        <v>574</v>
      </c>
      <c r="T118" s="1028"/>
      <c r="U118" s="1028"/>
      <c r="V118" s="1028"/>
      <c r="W118" s="1028"/>
      <c r="X118" s="1029" t="s">
        <v>574</v>
      </c>
      <c r="Y118" s="1028"/>
      <c r="Z118" s="1028"/>
      <c r="AA118" s="1028"/>
      <c r="AB118" s="1030"/>
      <c r="AC118" s="773"/>
      <c r="AD118" s="831"/>
      <c r="AE118" s="992"/>
      <c r="AF118" s="1027" t="s">
        <v>574</v>
      </c>
      <c r="AG118" s="1028"/>
      <c r="AH118" s="1028"/>
      <c r="AI118" s="1028"/>
      <c r="AJ118" s="1031"/>
      <c r="AK118" s="255"/>
      <c r="AL118" s="255"/>
      <c r="AM118" s="255"/>
      <c r="AN118" s="255"/>
      <c r="AO118" s="255"/>
      <c r="AP118" s="255"/>
      <c r="AQ118" s="255"/>
      <c r="AR118" s="255"/>
      <c r="AS118" s="255"/>
      <c r="AT118" s="255"/>
      <c r="AU118" s="255"/>
      <c r="AV118" s="255"/>
      <c r="AW118" s="255"/>
      <c r="AX118" s="255"/>
      <c r="AY118" s="255"/>
      <c r="AZ118" s="255"/>
      <c r="BA118" s="313"/>
      <c r="BB118" s="843"/>
      <c r="BC118" s="831"/>
      <c r="BD118" s="831"/>
      <c r="BE118" s="831"/>
      <c r="BF118" s="966"/>
      <c r="BG118" s="971"/>
      <c r="BH118" s="972"/>
      <c r="BI118" s="972"/>
      <c r="BJ118" s="973"/>
      <c r="BK118" s="389"/>
      <c r="BL118" s="255"/>
      <c r="BM118" s="255"/>
      <c r="BN118" s="255"/>
      <c r="BO118" s="255"/>
      <c r="BP118" s="255"/>
      <c r="BQ118" s="255"/>
      <c r="BR118" s="255"/>
      <c r="BS118" s="255"/>
      <c r="BT118" s="255"/>
      <c r="BU118" s="255"/>
      <c r="BV118" s="255"/>
      <c r="BW118" s="313"/>
      <c r="BX118" s="390"/>
      <c r="BY118" s="384"/>
      <c r="BZ118" s="384"/>
      <c r="CA118" s="384"/>
      <c r="CB118" s="388"/>
      <c r="CC118" s="952"/>
      <c r="CD118" s="954"/>
      <c r="CE118" s="954"/>
      <c r="CF118" s="954"/>
      <c r="CG118" s="255"/>
      <c r="CH118" s="313"/>
      <c r="CI118" s="989"/>
      <c r="CJ118" s="990"/>
      <c r="CK118" s="991"/>
      <c r="CL118" s="1032" t="s">
        <v>574</v>
      </c>
      <c r="CM118" s="1033"/>
      <c r="CN118" s="1033"/>
      <c r="CO118" s="1033"/>
      <c r="CP118" s="1033"/>
      <c r="CQ118" s="1033"/>
      <c r="CR118" s="1033"/>
      <c r="CS118" s="255"/>
      <c r="CT118" s="255"/>
      <c r="CU118" s="255"/>
      <c r="CV118" s="255"/>
      <c r="CW118" s="1034" t="s">
        <v>499</v>
      </c>
      <c r="CX118" s="972"/>
      <c r="CY118" s="972"/>
      <c r="CZ118" s="972"/>
      <c r="DA118" s="972"/>
      <c r="DB118" s="973"/>
      <c r="DC118" s="773"/>
      <c r="DD118" s="831"/>
      <c r="DE118" s="831"/>
      <c r="DF118" s="831"/>
      <c r="DG118" s="992"/>
      <c r="DH118" s="255"/>
      <c r="DI118" s="398"/>
      <c r="DJ118" s="398"/>
      <c r="DK118" s="398"/>
      <c r="DL118" s="386"/>
      <c r="DM118" s="387"/>
    </row>
    <row r="119" spans="3:124" ht="12.95" customHeight="1" thickTop="1">
      <c r="C119" s="993" t="s">
        <v>652</v>
      </c>
      <c r="D119" s="994"/>
      <c r="E119" s="948" t="s">
        <v>1</v>
      </c>
      <c r="F119" s="998"/>
      <c r="G119" s="998"/>
      <c r="H119" s="998"/>
      <c r="I119" s="999"/>
      <c r="J119" s="1000">
        <f>S119+CL119+CL120+'[1]2枚目'!DT93+'[1]3枚目'!DT93+'[1]4枚目'!DT93+'[1]5枚目'!DT93</f>
        <v>20</v>
      </c>
      <c r="K119" s="1001"/>
      <c r="L119" s="1001"/>
      <c r="M119" s="1001"/>
      <c r="N119" s="212"/>
      <c r="O119" s="212"/>
      <c r="P119" s="1004"/>
      <c r="Q119" s="1005"/>
      <c r="R119" s="1006"/>
      <c r="S119" s="1010"/>
      <c r="T119" s="1011"/>
      <c r="U119" s="1011"/>
      <c r="V119" s="1011"/>
      <c r="W119" s="1011"/>
      <c r="X119" s="1012"/>
      <c r="Y119" s="1011"/>
      <c r="Z119" s="1011"/>
      <c r="AA119" s="1011"/>
      <c r="AB119" s="1013"/>
      <c r="AC119" s="465"/>
      <c r="AD119" s="465"/>
      <c r="AE119" s="466"/>
      <c r="AF119" s="347"/>
      <c r="AG119" s="331"/>
      <c r="AH119" s="331"/>
      <c r="AI119" s="331"/>
      <c r="AJ119" s="348"/>
      <c r="AK119" s="1065" t="s">
        <v>343</v>
      </c>
      <c r="AL119" s="753"/>
      <c r="AM119" s="753"/>
      <c r="AN119" s="753"/>
      <c r="AO119" s="1066" t="s">
        <v>713</v>
      </c>
      <c r="AP119" s="825"/>
      <c r="AQ119" s="825"/>
      <c r="AR119" s="825"/>
      <c r="AS119" s="825"/>
      <c r="AT119" s="825"/>
      <c r="AU119" s="825"/>
      <c r="AV119" s="825"/>
      <c r="AW119" s="825"/>
      <c r="AX119" s="825"/>
      <c r="AY119" s="825"/>
      <c r="AZ119" s="825"/>
      <c r="BA119" s="866"/>
      <c r="BB119" s="1054" t="s">
        <v>671</v>
      </c>
      <c r="BC119" s="1067"/>
      <c r="BD119" s="1067"/>
      <c r="BE119" s="1067"/>
      <c r="BF119" s="1068"/>
      <c r="BG119" s="880" t="s">
        <v>672</v>
      </c>
      <c r="BH119" s="1069"/>
      <c r="BI119" s="1069"/>
      <c r="BJ119" s="1070"/>
      <c r="BK119" s="1066" t="s">
        <v>706</v>
      </c>
      <c r="BL119" s="825"/>
      <c r="BM119" s="825"/>
      <c r="BN119" s="825"/>
      <c r="BO119" s="825"/>
      <c r="BP119" s="825"/>
      <c r="BQ119" s="825"/>
      <c r="BR119" s="825"/>
      <c r="BS119" s="825"/>
      <c r="BT119" s="825"/>
      <c r="BU119" s="825"/>
      <c r="BV119" s="825"/>
      <c r="BW119" s="866"/>
      <c r="BX119" s="867" t="s">
        <v>668</v>
      </c>
      <c r="BY119" s="868"/>
      <c r="BZ119" s="868"/>
      <c r="CA119" s="868"/>
      <c r="CB119" s="869"/>
      <c r="CC119" s="1050">
        <v>10</v>
      </c>
      <c r="CD119" s="1051"/>
      <c r="CE119" s="1051"/>
      <c r="CF119" s="1052"/>
      <c r="CG119" s="467" t="s">
        <v>344</v>
      </c>
      <c r="CH119" s="311"/>
      <c r="CI119" s="880" t="s">
        <v>673</v>
      </c>
      <c r="CJ119" s="822"/>
      <c r="CK119" s="823"/>
      <c r="CL119" s="850">
        <v>20</v>
      </c>
      <c r="CM119" s="851"/>
      <c r="CN119" s="851"/>
      <c r="CO119" s="851"/>
      <c r="CP119" s="851"/>
      <c r="CQ119" s="851"/>
      <c r="CR119" s="851"/>
      <c r="CS119" s="212" t="s">
        <v>459</v>
      </c>
      <c r="CT119" s="212"/>
      <c r="CU119" s="212"/>
      <c r="CV119" s="212"/>
      <c r="CW119" s="1053"/>
      <c r="CX119" s="851"/>
      <c r="CY119" s="851"/>
      <c r="CZ119" s="851"/>
      <c r="DA119" s="212"/>
      <c r="DB119" s="315" t="s">
        <v>459</v>
      </c>
      <c r="DC119" s="1002">
        <f>DS119+DS120+'[1]2枚目'!DT94+'[1]3枚目'!DT94+'[1]4枚目'!DT94+'[1]5枚目'!DT94</f>
        <v>20</v>
      </c>
      <c r="DD119" s="1003"/>
      <c r="DE119" s="1003"/>
      <c r="DF119" s="212"/>
      <c r="DG119" s="315"/>
      <c r="DH119" s="1057">
        <f>IFERROR((DT119+DC119)*100/J119,0)</f>
        <v>100</v>
      </c>
      <c r="DI119" s="1058"/>
      <c r="DJ119" s="1058"/>
      <c r="DK119" s="1058"/>
      <c r="DL119" s="1058"/>
      <c r="DM119" s="316"/>
      <c r="DS119" s="210">
        <f>IF(CI119="7.焼却",0,IF(CI119="8.海面処分",0,IF(CI119="9.内陸処分",0,IF(CI119="",0,CL119))))</f>
        <v>20</v>
      </c>
      <c r="DT119" s="210">
        <f>S119+'[1]2枚目'!DU93+'[1]3枚目'!DU93+'[1]4枚目'!DU93+'[1]5枚目'!DU93</f>
        <v>0</v>
      </c>
    </row>
    <row r="120" spans="3:124" ht="12.95" customHeight="1">
      <c r="C120" s="995"/>
      <c r="D120" s="994"/>
      <c r="E120" s="395"/>
      <c r="F120" s="395"/>
      <c r="G120" s="395"/>
      <c r="H120" s="395"/>
      <c r="I120" s="241"/>
      <c r="J120" s="1002"/>
      <c r="K120" s="1003"/>
      <c r="L120" s="1003"/>
      <c r="M120" s="1003"/>
      <c r="N120" s="395"/>
      <c r="O120" s="317" t="s">
        <v>459</v>
      </c>
      <c r="P120" s="1007"/>
      <c r="Q120" s="1008"/>
      <c r="R120" s="1009"/>
      <c r="S120" s="468"/>
      <c r="T120" s="469"/>
      <c r="U120" s="469"/>
      <c r="V120" s="395"/>
      <c r="W120" s="317" t="s">
        <v>459</v>
      </c>
      <c r="X120" s="470"/>
      <c r="Y120" s="471"/>
      <c r="Z120" s="471"/>
      <c r="AA120" s="395"/>
      <c r="AB120" s="321" t="s">
        <v>459</v>
      </c>
      <c r="AC120" s="328"/>
      <c r="AD120" s="328"/>
      <c r="AE120" s="472"/>
      <c r="AF120" s="473"/>
      <c r="AG120" s="328"/>
      <c r="AH120" s="328"/>
      <c r="AI120" s="328"/>
      <c r="AJ120" s="474"/>
      <c r="AK120" s="1044" t="s">
        <v>345</v>
      </c>
      <c r="AL120" s="729"/>
      <c r="AM120" s="729"/>
      <c r="AN120" s="729"/>
      <c r="AO120" s="1045"/>
      <c r="AP120" s="839"/>
      <c r="AQ120" s="839"/>
      <c r="AR120" s="839"/>
      <c r="AS120" s="839"/>
      <c r="AT120" s="839"/>
      <c r="AU120" s="839"/>
      <c r="AV120" s="839"/>
      <c r="AW120" s="839"/>
      <c r="AX120" s="839"/>
      <c r="AY120" s="839"/>
      <c r="AZ120" s="839"/>
      <c r="BA120" s="846"/>
      <c r="BB120" s="845"/>
      <c r="BC120" s="1046"/>
      <c r="BD120" s="1046"/>
      <c r="BE120" s="1046"/>
      <c r="BF120" s="1047"/>
      <c r="BG120" s="845"/>
      <c r="BH120" s="1048"/>
      <c r="BI120" s="1048"/>
      <c r="BJ120" s="1049"/>
      <c r="BK120" s="838"/>
      <c r="BL120" s="839"/>
      <c r="BM120" s="839"/>
      <c r="BN120" s="839"/>
      <c r="BO120" s="839"/>
      <c r="BP120" s="839"/>
      <c r="BQ120" s="839"/>
      <c r="BR120" s="839"/>
      <c r="BS120" s="839"/>
      <c r="BT120" s="839"/>
      <c r="BU120" s="839"/>
      <c r="BV120" s="839"/>
      <c r="BW120" s="846"/>
      <c r="BX120" s="847"/>
      <c r="BY120" s="848"/>
      <c r="BZ120" s="848"/>
      <c r="CA120" s="848"/>
      <c r="CB120" s="849"/>
      <c r="CC120" s="1061"/>
      <c r="CD120" s="1062"/>
      <c r="CE120" s="1062"/>
      <c r="CF120" s="1063"/>
      <c r="CG120" s="475" t="s">
        <v>344</v>
      </c>
      <c r="CH120" s="476"/>
      <c r="CI120" s="845"/>
      <c r="CJ120" s="836"/>
      <c r="CK120" s="837"/>
      <c r="CL120" s="872"/>
      <c r="CM120" s="873"/>
      <c r="CN120" s="873"/>
      <c r="CO120" s="873"/>
      <c r="CP120" s="873"/>
      <c r="CQ120" s="873"/>
      <c r="CR120" s="873"/>
      <c r="CS120" s="319" t="s">
        <v>459</v>
      </c>
      <c r="CT120" s="319"/>
      <c r="CU120" s="319"/>
      <c r="CV120" s="319"/>
      <c r="CW120" s="1064"/>
      <c r="CX120" s="873"/>
      <c r="CY120" s="873"/>
      <c r="CZ120" s="873"/>
      <c r="DA120" s="319"/>
      <c r="DB120" s="320" t="s">
        <v>459</v>
      </c>
      <c r="DC120" s="1002"/>
      <c r="DD120" s="1003"/>
      <c r="DE120" s="1003"/>
      <c r="DF120" s="395"/>
      <c r="DG120" s="321" t="s">
        <v>459</v>
      </c>
      <c r="DH120" s="1059"/>
      <c r="DI120" s="1060"/>
      <c r="DJ120" s="1060"/>
      <c r="DK120" s="1060"/>
      <c r="DL120" s="1060"/>
      <c r="DM120" s="322" t="s">
        <v>393</v>
      </c>
      <c r="DS120" s="210">
        <f t="shared" ref="DS120:DS146" si="1">IF(CI120="7.焼却",0,IF(CI120="8.海面処分",0,IF(CI120="9.内陸処分",0,IF(CI120="",0,CL120))))</f>
        <v>0</v>
      </c>
    </row>
    <row r="121" spans="3:124" ht="12.95" customHeight="1">
      <c r="C121" s="995"/>
      <c r="D121" s="994"/>
      <c r="E121" s="1014" t="s">
        <v>653</v>
      </c>
      <c r="F121" s="1015"/>
      <c r="G121" s="1015"/>
      <c r="H121" s="1015"/>
      <c r="I121" s="1016"/>
      <c r="J121" s="1017">
        <f>S121+CL121+CL122+'[1]2枚目'!DT95+'[1]3枚目'!DT95+'[1]4枚目'!DT95+'[1]5枚目'!DT95</f>
        <v>0</v>
      </c>
      <c r="K121" s="1018"/>
      <c r="L121" s="1018"/>
      <c r="M121" s="1018"/>
      <c r="N121" s="212"/>
      <c r="O121" s="212"/>
      <c r="P121" s="1019"/>
      <c r="Q121" s="1020"/>
      <c r="R121" s="1021"/>
      <c r="S121" s="1022"/>
      <c r="T121" s="1023"/>
      <c r="U121" s="1023"/>
      <c r="V121" s="1023"/>
      <c r="W121" s="1023"/>
      <c r="X121" s="1086"/>
      <c r="Y121" s="1023"/>
      <c r="Z121" s="1023"/>
      <c r="AA121" s="1023"/>
      <c r="AB121" s="1087"/>
      <c r="AC121" s="333"/>
      <c r="AD121" s="333"/>
      <c r="AE121" s="333"/>
      <c r="AF121" s="477"/>
      <c r="AG121" s="333"/>
      <c r="AH121" s="333"/>
      <c r="AI121" s="333"/>
      <c r="AJ121" s="478"/>
      <c r="AK121" s="1088" t="s">
        <v>343</v>
      </c>
      <c r="AL121" s="1089"/>
      <c r="AM121" s="1089"/>
      <c r="AN121" s="1089"/>
      <c r="AO121" s="1090"/>
      <c r="AP121" s="1091"/>
      <c r="AQ121" s="1091"/>
      <c r="AR121" s="1091"/>
      <c r="AS121" s="1091"/>
      <c r="AT121" s="1091"/>
      <c r="AU121" s="1091"/>
      <c r="AV121" s="1091"/>
      <c r="AW121" s="1091"/>
      <c r="AX121" s="1091"/>
      <c r="AY121" s="1091"/>
      <c r="AZ121" s="1091"/>
      <c r="BA121" s="1092"/>
      <c r="BB121" s="1054"/>
      <c r="BC121" s="1067"/>
      <c r="BD121" s="1067"/>
      <c r="BE121" s="1067"/>
      <c r="BF121" s="1068"/>
      <c r="BG121" s="1054"/>
      <c r="BH121" s="1055"/>
      <c r="BI121" s="1055"/>
      <c r="BJ121" s="1056"/>
      <c r="BK121" s="1090"/>
      <c r="BL121" s="1091"/>
      <c r="BM121" s="1091"/>
      <c r="BN121" s="1091"/>
      <c r="BO121" s="1091"/>
      <c r="BP121" s="1091"/>
      <c r="BQ121" s="1091"/>
      <c r="BR121" s="1091"/>
      <c r="BS121" s="1091"/>
      <c r="BT121" s="1091"/>
      <c r="BU121" s="1091"/>
      <c r="BV121" s="1091"/>
      <c r="BW121" s="1092"/>
      <c r="BX121" s="1076"/>
      <c r="BY121" s="1077"/>
      <c r="BZ121" s="1077"/>
      <c r="CA121" s="1077"/>
      <c r="CB121" s="1078"/>
      <c r="CC121" s="1079"/>
      <c r="CD121" s="1080"/>
      <c r="CE121" s="1080"/>
      <c r="CF121" s="1081"/>
      <c r="CG121" s="467" t="s">
        <v>344</v>
      </c>
      <c r="CH121" s="311"/>
      <c r="CI121" s="1054"/>
      <c r="CJ121" s="1082"/>
      <c r="CK121" s="1083"/>
      <c r="CL121" s="1084"/>
      <c r="CM121" s="1085"/>
      <c r="CN121" s="1085"/>
      <c r="CO121" s="1085"/>
      <c r="CP121" s="1085"/>
      <c r="CQ121" s="1085"/>
      <c r="CR121" s="1085"/>
      <c r="CS121" s="306" t="s">
        <v>459</v>
      </c>
      <c r="CT121" s="306"/>
      <c r="CU121" s="306"/>
      <c r="CV121" s="305"/>
      <c r="CW121" s="479"/>
      <c r="CX121" s="323"/>
      <c r="CY121" s="323"/>
      <c r="CZ121" s="323"/>
      <c r="DA121" s="323"/>
      <c r="DB121" s="324"/>
      <c r="DC121" s="1017">
        <f>DS121+DS122+'[1]2枚目'!DT96+'[1]3枚目'!DT96+'[1]4枚目'!DT96+'[1]5枚目'!DT96</f>
        <v>0</v>
      </c>
      <c r="DD121" s="1018"/>
      <c r="DE121" s="1018"/>
      <c r="DF121" s="394"/>
      <c r="DG121" s="325"/>
      <c r="DH121" s="1057">
        <f>IFERROR((DT121+DC121)*100/J121,0)</f>
        <v>0</v>
      </c>
      <c r="DI121" s="1058"/>
      <c r="DJ121" s="1058"/>
      <c r="DK121" s="1058"/>
      <c r="DL121" s="1058"/>
      <c r="DM121" s="326"/>
      <c r="DS121" s="210">
        <f t="shared" si="1"/>
        <v>0</v>
      </c>
      <c r="DT121" s="210">
        <f>S121+'[1]2枚目'!DU95+'[1]3枚目'!DU95+'[1]4枚目'!DU95+'[1]5枚目'!DU95</f>
        <v>0</v>
      </c>
    </row>
    <row r="122" spans="3:124" ht="12.95" customHeight="1">
      <c r="C122" s="995"/>
      <c r="D122" s="994"/>
      <c r="E122" s="1071" t="s">
        <v>575</v>
      </c>
      <c r="F122" s="1072"/>
      <c r="G122" s="1072"/>
      <c r="H122" s="1072"/>
      <c r="I122" s="1073"/>
      <c r="J122" s="1017"/>
      <c r="K122" s="1018"/>
      <c r="L122" s="1018"/>
      <c r="M122" s="1018"/>
      <c r="N122" s="395"/>
      <c r="O122" s="317" t="s">
        <v>459</v>
      </c>
      <c r="P122" s="1007"/>
      <c r="Q122" s="1008"/>
      <c r="R122" s="1009"/>
      <c r="S122" s="480"/>
      <c r="T122" s="471"/>
      <c r="U122" s="471"/>
      <c r="V122" s="395"/>
      <c r="W122" s="317" t="s">
        <v>459</v>
      </c>
      <c r="X122" s="470"/>
      <c r="Y122" s="471"/>
      <c r="Z122" s="471"/>
      <c r="AA122" s="395"/>
      <c r="AB122" s="321" t="s">
        <v>459</v>
      </c>
      <c r="AC122" s="335"/>
      <c r="AD122" s="335"/>
      <c r="AE122" s="335"/>
      <c r="AF122" s="481"/>
      <c r="AG122" s="335"/>
      <c r="AH122" s="335"/>
      <c r="AI122" s="335"/>
      <c r="AJ122" s="482"/>
      <c r="AK122" s="1074" t="s">
        <v>345</v>
      </c>
      <c r="AL122" s="1075"/>
      <c r="AM122" s="1075"/>
      <c r="AN122" s="1075"/>
      <c r="AO122" s="1045"/>
      <c r="AP122" s="839"/>
      <c r="AQ122" s="839"/>
      <c r="AR122" s="839"/>
      <c r="AS122" s="839"/>
      <c r="AT122" s="839"/>
      <c r="AU122" s="839"/>
      <c r="AV122" s="839"/>
      <c r="AW122" s="839"/>
      <c r="AX122" s="839"/>
      <c r="AY122" s="839"/>
      <c r="AZ122" s="839"/>
      <c r="BA122" s="846"/>
      <c r="BB122" s="845"/>
      <c r="BC122" s="1046"/>
      <c r="BD122" s="1046"/>
      <c r="BE122" s="1046"/>
      <c r="BF122" s="1047"/>
      <c r="BG122" s="845"/>
      <c r="BH122" s="1048"/>
      <c r="BI122" s="1048"/>
      <c r="BJ122" s="1049"/>
      <c r="BK122" s="838"/>
      <c r="BL122" s="839"/>
      <c r="BM122" s="839"/>
      <c r="BN122" s="839"/>
      <c r="BO122" s="839"/>
      <c r="BP122" s="839"/>
      <c r="BQ122" s="839"/>
      <c r="BR122" s="839"/>
      <c r="BS122" s="839"/>
      <c r="BT122" s="839"/>
      <c r="BU122" s="839"/>
      <c r="BV122" s="839"/>
      <c r="BW122" s="846"/>
      <c r="BX122" s="847"/>
      <c r="BY122" s="848"/>
      <c r="BZ122" s="848"/>
      <c r="CA122" s="848"/>
      <c r="CB122" s="849"/>
      <c r="CC122" s="1061"/>
      <c r="CD122" s="1062"/>
      <c r="CE122" s="1062"/>
      <c r="CF122" s="1063"/>
      <c r="CG122" s="475" t="s">
        <v>344</v>
      </c>
      <c r="CH122" s="476"/>
      <c r="CI122" s="845"/>
      <c r="CJ122" s="836"/>
      <c r="CK122" s="837"/>
      <c r="CL122" s="872"/>
      <c r="CM122" s="873"/>
      <c r="CN122" s="873"/>
      <c r="CO122" s="873"/>
      <c r="CP122" s="873"/>
      <c r="CQ122" s="873"/>
      <c r="CR122" s="873"/>
      <c r="CS122" s="261" t="s">
        <v>459</v>
      </c>
      <c r="CT122" s="261"/>
      <c r="CU122" s="261"/>
      <c r="CV122" s="476"/>
      <c r="CW122" s="483"/>
      <c r="CX122" s="328"/>
      <c r="CY122" s="328"/>
      <c r="CZ122" s="328"/>
      <c r="DA122" s="328"/>
      <c r="DB122" s="329"/>
      <c r="DC122" s="1017"/>
      <c r="DD122" s="1018"/>
      <c r="DE122" s="1018"/>
      <c r="DF122" s="395"/>
      <c r="DG122" s="321" t="s">
        <v>459</v>
      </c>
      <c r="DH122" s="1059"/>
      <c r="DI122" s="1060"/>
      <c r="DJ122" s="1060"/>
      <c r="DK122" s="1060"/>
      <c r="DL122" s="1060"/>
      <c r="DM122" s="322" t="s">
        <v>393</v>
      </c>
      <c r="DS122" s="210">
        <f t="shared" si="1"/>
        <v>0</v>
      </c>
    </row>
    <row r="123" spans="3:124" ht="12.95" customHeight="1">
      <c r="C123" s="995"/>
      <c r="D123" s="994"/>
      <c r="E123" s="1106" t="s">
        <v>346</v>
      </c>
      <c r="F123" s="1107"/>
      <c r="G123" s="1107"/>
      <c r="H123" s="1107"/>
      <c r="I123" s="1108"/>
      <c r="J123" s="1017">
        <f>S123+CL123+CL124+'[1]2枚目'!DT97+'[1]3枚目'!DT97+'[1]4枚目'!DT97+'[1]5枚目'!DT97</f>
        <v>0</v>
      </c>
      <c r="K123" s="1018"/>
      <c r="L123" s="1018"/>
      <c r="M123" s="1018"/>
      <c r="N123" s="212"/>
      <c r="O123" s="212"/>
      <c r="P123" s="1019"/>
      <c r="Q123" s="1020"/>
      <c r="R123" s="1021"/>
      <c r="S123" s="1022"/>
      <c r="T123" s="1023"/>
      <c r="U123" s="1023"/>
      <c r="V123" s="1023"/>
      <c r="W123" s="1023"/>
      <c r="X123" s="1086"/>
      <c r="Y123" s="1023"/>
      <c r="Z123" s="1023"/>
      <c r="AA123" s="1023"/>
      <c r="AB123" s="1087"/>
      <c r="AC123" s="331"/>
      <c r="AD123" s="331"/>
      <c r="AE123" s="331"/>
      <c r="AF123" s="347"/>
      <c r="AG123" s="331"/>
      <c r="AH123" s="331"/>
      <c r="AI123" s="331"/>
      <c r="AJ123" s="348"/>
      <c r="AK123" s="1065" t="s">
        <v>343</v>
      </c>
      <c r="AL123" s="753"/>
      <c r="AM123" s="753"/>
      <c r="AN123" s="753"/>
      <c r="AO123" s="1090"/>
      <c r="AP123" s="1091"/>
      <c r="AQ123" s="1091"/>
      <c r="AR123" s="1091"/>
      <c r="AS123" s="1091"/>
      <c r="AT123" s="1091"/>
      <c r="AU123" s="1091"/>
      <c r="AV123" s="1091"/>
      <c r="AW123" s="1091"/>
      <c r="AX123" s="1091"/>
      <c r="AY123" s="1091"/>
      <c r="AZ123" s="1091"/>
      <c r="BA123" s="1092"/>
      <c r="BB123" s="1054"/>
      <c r="BC123" s="1067"/>
      <c r="BD123" s="1067"/>
      <c r="BE123" s="1067"/>
      <c r="BF123" s="1068"/>
      <c r="BG123" s="1054"/>
      <c r="BH123" s="1055"/>
      <c r="BI123" s="1055"/>
      <c r="BJ123" s="1056"/>
      <c r="BK123" s="1090"/>
      <c r="BL123" s="1091"/>
      <c r="BM123" s="1091"/>
      <c r="BN123" s="1091"/>
      <c r="BO123" s="1091"/>
      <c r="BP123" s="1091"/>
      <c r="BQ123" s="1091"/>
      <c r="BR123" s="1091"/>
      <c r="BS123" s="1091"/>
      <c r="BT123" s="1091"/>
      <c r="BU123" s="1091"/>
      <c r="BV123" s="1091"/>
      <c r="BW123" s="1092"/>
      <c r="BX123" s="1076"/>
      <c r="BY123" s="1077"/>
      <c r="BZ123" s="1077"/>
      <c r="CA123" s="1077"/>
      <c r="CB123" s="1078"/>
      <c r="CC123" s="1079"/>
      <c r="CD123" s="1080"/>
      <c r="CE123" s="1080"/>
      <c r="CF123" s="1081"/>
      <c r="CG123" s="467" t="s">
        <v>344</v>
      </c>
      <c r="CH123" s="311"/>
      <c r="CI123" s="1054"/>
      <c r="CJ123" s="1082"/>
      <c r="CK123" s="1083"/>
      <c r="CL123" s="1084"/>
      <c r="CM123" s="1085"/>
      <c r="CN123" s="1085"/>
      <c r="CO123" s="1085"/>
      <c r="CP123" s="1085"/>
      <c r="CQ123" s="1085"/>
      <c r="CR123" s="1085"/>
      <c r="CS123" s="212" t="s">
        <v>459</v>
      </c>
      <c r="CT123" s="212"/>
      <c r="CU123" s="212"/>
      <c r="CV123" s="212"/>
      <c r="CW123" s="1104"/>
      <c r="CX123" s="1105"/>
      <c r="CY123" s="1105"/>
      <c r="CZ123" s="1105"/>
      <c r="DA123" s="212"/>
      <c r="DB123" s="315" t="s">
        <v>459</v>
      </c>
      <c r="DC123" s="1017">
        <f>DS123+DS124+'[1]2枚目'!DT98+'[1]3枚目'!DT98+'[1]4枚目'!DT98+'[1]5枚目'!DT98</f>
        <v>0</v>
      </c>
      <c r="DD123" s="1018"/>
      <c r="DE123" s="1018"/>
      <c r="DF123" s="212"/>
      <c r="DG123" s="315"/>
      <c r="DH123" s="1057">
        <f t="shared" ref="DH123" si="2">IFERROR((DT123+DC123)*100/J123,0)</f>
        <v>0</v>
      </c>
      <c r="DI123" s="1058"/>
      <c r="DJ123" s="1058"/>
      <c r="DK123" s="1058"/>
      <c r="DL123" s="1058"/>
      <c r="DM123" s="316"/>
      <c r="DS123" s="210">
        <f t="shared" si="1"/>
        <v>0</v>
      </c>
      <c r="DT123" s="210">
        <f>S123+'[1]2枚目'!DU97+'[1]3枚目'!DU97+'[1]4枚目'!DU97+'[1]5枚目'!DU97</f>
        <v>0</v>
      </c>
    </row>
    <row r="124" spans="3:124" ht="12.95" customHeight="1">
      <c r="C124" s="996"/>
      <c r="D124" s="997"/>
      <c r="E124" s="1109"/>
      <c r="F124" s="1110"/>
      <c r="G124" s="1110"/>
      <c r="H124" s="1110"/>
      <c r="I124" s="1111"/>
      <c r="J124" s="1017"/>
      <c r="K124" s="1018"/>
      <c r="L124" s="1018"/>
      <c r="M124" s="1018"/>
      <c r="N124" s="395"/>
      <c r="O124" s="317" t="s">
        <v>459</v>
      </c>
      <c r="P124" s="1007"/>
      <c r="Q124" s="1008"/>
      <c r="R124" s="1009"/>
      <c r="S124" s="480"/>
      <c r="T124" s="471"/>
      <c r="U124" s="471"/>
      <c r="V124" s="395"/>
      <c r="W124" s="317" t="s">
        <v>459</v>
      </c>
      <c r="X124" s="470"/>
      <c r="Y124" s="471"/>
      <c r="Z124" s="471"/>
      <c r="AA124" s="395"/>
      <c r="AB124" s="321" t="s">
        <v>459</v>
      </c>
      <c r="AC124" s="328"/>
      <c r="AD124" s="328"/>
      <c r="AE124" s="328"/>
      <c r="AF124" s="473"/>
      <c r="AG124" s="328"/>
      <c r="AH124" s="328"/>
      <c r="AI124" s="328"/>
      <c r="AJ124" s="474"/>
      <c r="AK124" s="1044" t="s">
        <v>345</v>
      </c>
      <c r="AL124" s="729"/>
      <c r="AM124" s="729"/>
      <c r="AN124" s="729"/>
      <c r="AO124" s="1045"/>
      <c r="AP124" s="839"/>
      <c r="AQ124" s="839"/>
      <c r="AR124" s="839"/>
      <c r="AS124" s="839"/>
      <c r="AT124" s="839"/>
      <c r="AU124" s="839"/>
      <c r="AV124" s="839"/>
      <c r="AW124" s="839"/>
      <c r="AX124" s="839"/>
      <c r="AY124" s="839"/>
      <c r="AZ124" s="839"/>
      <c r="BA124" s="846"/>
      <c r="BB124" s="845"/>
      <c r="BC124" s="1046"/>
      <c r="BD124" s="1046"/>
      <c r="BE124" s="1046"/>
      <c r="BF124" s="1047"/>
      <c r="BG124" s="845"/>
      <c r="BH124" s="1048"/>
      <c r="BI124" s="1048"/>
      <c r="BJ124" s="1049"/>
      <c r="BK124" s="838"/>
      <c r="BL124" s="839"/>
      <c r="BM124" s="839"/>
      <c r="BN124" s="839"/>
      <c r="BO124" s="839"/>
      <c r="BP124" s="839"/>
      <c r="BQ124" s="839"/>
      <c r="BR124" s="839"/>
      <c r="BS124" s="839"/>
      <c r="BT124" s="839"/>
      <c r="BU124" s="839"/>
      <c r="BV124" s="839"/>
      <c r="BW124" s="846"/>
      <c r="BX124" s="847"/>
      <c r="BY124" s="848"/>
      <c r="BZ124" s="848"/>
      <c r="CA124" s="848"/>
      <c r="CB124" s="849"/>
      <c r="CC124" s="1061"/>
      <c r="CD124" s="1062"/>
      <c r="CE124" s="1062"/>
      <c r="CF124" s="1063"/>
      <c r="CG124" s="475" t="s">
        <v>344</v>
      </c>
      <c r="CH124" s="476"/>
      <c r="CI124" s="845"/>
      <c r="CJ124" s="836"/>
      <c r="CK124" s="837"/>
      <c r="CL124" s="872"/>
      <c r="CM124" s="873"/>
      <c r="CN124" s="873"/>
      <c r="CO124" s="873"/>
      <c r="CP124" s="873"/>
      <c r="CQ124" s="873"/>
      <c r="CR124" s="873"/>
      <c r="CS124" s="319" t="s">
        <v>459</v>
      </c>
      <c r="CT124" s="319"/>
      <c r="CU124" s="319"/>
      <c r="CV124" s="319"/>
      <c r="CW124" s="1093"/>
      <c r="CX124" s="1094"/>
      <c r="CY124" s="1094"/>
      <c r="CZ124" s="1094"/>
      <c r="DA124" s="319"/>
      <c r="DB124" s="320" t="s">
        <v>459</v>
      </c>
      <c r="DC124" s="1017"/>
      <c r="DD124" s="1018"/>
      <c r="DE124" s="1018"/>
      <c r="DF124" s="395"/>
      <c r="DG124" s="321" t="s">
        <v>459</v>
      </c>
      <c r="DH124" s="1059"/>
      <c r="DI124" s="1060"/>
      <c r="DJ124" s="1060"/>
      <c r="DK124" s="1060"/>
      <c r="DL124" s="1060"/>
      <c r="DM124" s="322" t="s">
        <v>393</v>
      </c>
      <c r="DS124" s="210">
        <f t="shared" si="1"/>
        <v>0</v>
      </c>
    </row>
    <row r="125" spans="3:124" ht="12.95" customHeight="1">
      <c r="C125" s="1095" t="s">
        <v>460</v>
      </c>
      <c r="D125" s="1096"/>
      <c r="E125" s="1014" t="s">
        <v>576</v>
      </c>
      <c r="F125" s="1015"/>
      <c r="G125" s="1015"/>
      <c r="H125" s="1015"/>
      <c r="I125" s="1016"/>
      <c r="J125" s="1017">
        <f>S125+CL125+CL126+'[1]2枚目'!DT99+'[1]3枚目'!DT99+'[1]4枚目'!DT99+'[1]5枚目'!DT99</f>
        <v>0</v>
      </c>
      <c r="K125" s="1018"/>
      <c r="L125" s="1018"/>
      <c r="M125" s="1018"/>
      <c r="N125" s="212"/>
      <c r="O125" s="212"/>
      <c r="P125" s="344"/>
      <c r="Q125" s="345"/>
      <c r="R125" s="346"/>
      <c r="S125" s="331"/>
      <c r="T125" s="331"/>
      <c r="U125" s="331"/>
      <c r="V125" s="331"/>
      <c r="W125" s="331"/>
      <c r="X125" s="484"/>
      <c r="Y125" s="331"/>
      <c r="Z125" s="331"/>
      <c r="AA125" s="331"/>
      <c r="AB125" s="485"/>
      <c r="AC125" s="333"/>
      <c r="AD125" s="333"/>
      <c r="AE125" s="333"/>
      <c r="AF125" s="477"/>
      <c r="AG125" s="333"/>
      <c r="AH125" s="333"/>
      <c r="AI125" s="333"/>
      <c r="AJ125" s="478"/>
      <c r="AK125" s="1088" t="s">
        <v>343</v>
      </c>
      <c r="AL125" s="1089"/>
      <c r="AM125" s="1089"/>
      <c r="AN125" s="1089"/>
      <c r="AO125" s="1090"/>
      <c r="AP125" s="1091"/>
      <c r="AQ125" s="1091"/>
      <c r="AR125" s="1091"/>
      <c r="AS125" s="1091"/>
      <c r="AT125" s="1091"/>
      <c r="AU125" s="1091"/>
      <c r="AV125" s="1091"/>
      <c r="AW125" s="1091"/>
      <c r="AX125" s="1091"/>
      <c r="AY125" s="1091"/>
      <c r="AZ125" s="1091"/>
      <c r="BA125" s="1092"/>
      <c r="BB125" s="1054"/>
      <c r="BC125" s="1067"/>
      <c r="BD125" s="1067"/>
      <c r="BE125" s="1067"/>
      <c r="BF125" s="1068"/>
      <c r="BG125" s="1054"/>
      <c r="BH125" s="1055"/>
      <c r="BI125" s="1055"/>
      <c r="BJ125" s="1056"/>
      <c r="BK125" s="1090"/>
      <c r="BL125" s="1091"/>
      <c r="BM125" s="1091"/>
      <c r="BN125" s="1091"/>
      <c r="BO125" s="1091"/>
      <c r="BP125" s="1091"/>
      <c r="BQ125" s="1091"/>
      <c r="BR125" s="1091"/>
      <c r="BS125" s="1091"/>
      <c r="BT125" s="1091"/>
      <c r="BU125" s="1091"/>
      <c r="BV125" s="1091"/>
      <c r="BW125" s="1092"/>
      <c r="BX125" s="1076"/>
      <c r="BY125" s="1077"/>
      <c r="BZ125" s="1077"/>
      <c r="CA125" s="1077"/>
      <c r="CB125" s="1078"/>
      <c r="CC125" s="1079"/>
      <c r="CD125" s="1080"/>
      <c r="CE125" s="1080"/>
      <c r="CF125" s="1081"/>
      <c r="CG125" s="467" t="s">
        <v>344</v>
      </c>
      <c r="CH125" s="311"/>
      <c r="CI125" s="1054"/>
      <c r="CJ125" s="1082"/>
      <c r="CK125" s="1083"/>
      <c r="CL125" s="1084"/>
      <c r="CM125" s="1085"/>
      <c r="CN125" s="1085"/>
      <c r="CO125" s="1085"/>
      <c r="CP125" s="1085"/>
      <c r="CQ125" s="1085"/>
      <c r="CR125" s="1085"/>
      <c r="CS125" s="394" t="s">
        <v>459</v>
      </c>
      <c r="CT125" s="394"/>
      <c r="CU125" s="394"/>
      <c r="CV125" s="394"/>
      <c r="CW125" s="479"/>
      <c r="CX125" s="323"/>
      <c r="CY125" s="323"/>
      <c r="CZ125" s="323"/>
      <c r="DA125" s="323"/>
      <c r="DB125" s="324"/>
      <c r="DC125" s="1017">
        <f>DS125+DS126+'[1]2枚目'!DT100+'[1]3枚目'!DT100+'[1]4枚目'!DT100+'[1]5枚目'!DT100</f>
        <v>0</v>
      </c>
      <c r="DD125" s="1018"/>
      <c r="DE125" s="1018"/>
      <c r="DF125" s="394"/>
      <c r="DG125" s="325"/>
      <c r="DH125" s="1057">
        <f t="shared" ref="DH125" si="3">IFERROR((DT125+DC125)*100/J125,0)</f>
        <v>0</v>
      </c>
      <c r="DI125" s="1058"/>
      <c r="DJ125" s="1058"/>
      <c r="DK125" s="1058"/>
      <c r="DL125" s="1058"/>
      <c r="DM125" s="326"/>
      <c r="DS125" s="210">
        <f t="shared" si="1"/>
        <v>0</v>
      </c>
      <c r="DT125" s="210">
        <f>S125+'[1]2枚目'!DU99+'[1]3枚目'!DU99+'[1]4枚目'!DU99+'[1]5枚目'!DU99</f>
        <v>0</v>
      </c>
    </row>
    <row r="126" spans="3:124" ht="12.95" customHeight="1">
      <c r="C126" s="942"/>
      <c r="D126" s="943"/>
      <c r="E126" s="1101"/>
      <c r="F126" s="1102"/>
      <c r="G126" s="1102"/>
      <c r="H126" s="1102"/>
      <c r="I126" s="1103"/>
      <c r="J126" s="1017"/>
      <c r="K126" s="1018"/>
      <c r="L126" s="1018"/>
      <c r="M126" s="1018"/>
      <c r="N126" s="395"/>
      <c r="O126" s="317" t="s">
        <v>459</v>
      </c>
      <c r="P126" s="486"/>
      <c r="Q126" s="487"/>
      <c r="R126" s="488"/>
      <c r="S126" s="328"/>
      <c r="T126" s="328"/>
      <c r="U126" s="328"/>
      <c r="V126" s="328"/>
      <c r="W126" s="328"/>
      <c r="X126" s="483"/>
      <c r="Y126" s="328"/>
      <c r="Z126" s="328"/>
      <c r="AA126" s="328"/>
      <c r="AB126" s="472"/>
      <c r="AC126" s="335"/>
      <c r="AD126" s="335"/>
      <c r="AE126" s="335"/>
      <c r="AF126" s="481"/>
      <c r="AG126" s="335"/>
      <c r="AH126" s="335"/>
      <c r="AI126" s="335"/>
      <c r="AJ126" s="482"/>
      <c r="AK126" s="1074" t="s">
        <v>345</v>
      </c>
      <c r="AL126" s="1075"/>
      <c r="AM126" s="1075"/>
      <c r="AN126" s="1075"/>
      <c r="AO126" s="1045"/>
      <c r="AP126" s="839"/>
      <c r="AQ126" s="839"/>
      <c r="AR126" s="839"/>
      <c r="AS126" s="839"/>
      <c r="AT126" s="839"/>
      <c r="AU126" s="839"/>
      <c r="AV126" s="839"/>
      <c r="AW126" s="839"/>
      <c r="AX126" s="839"/>
      <c r="AY126" s="839"/>
      <c r="AZ126" s="839"/>
      <c r="BA126" s="846"/>
      <c r="BB126" s="845"/>
      <c r="BC126" s="1046"/>
      <c r="BD126" s="1046"/>
      <c r="BE126" s="1046"/>
      <c r="BF126" s="1047"/>
      <c r="BG126" s="845"/>
      <c r="BH126" s="1048"/>
      <c r="BI126" s="1048"/>
      <c r="BJ126" s="1049"/>
      <c r="BK126" s="838"/>
      <c r="BL126" s="839"/>
      <c r="BM126" s="839"/>
      <c r="BN126" s="839"/>
      <c r="BO126" s="839"/>
      <c r="BP126" s="839"/>
      <c r="BQ126" s="839"/>
      <c r="BR126" s="839"/>
      <c r="BS126" s="839"/>
      <c r="BT126" s="839"/>
      <c r="BU126" s="839"/>
      <c r="BV126" s="839"/>
      <c r="BW126" s="846"/>
      <c r="BX126" s="847"/>
      <c r="BY126" s="848"/>
      <c r="BZ126" s="848"/>
      <c r="CA126" s="848"/>
      <c r="CB126" s="849"/>
      <c r="CC126" s="1061"/>
      <c r="CD126" s="1062"/>
      <c r="CE126" s="1062"/>
      <c r="CF126" s="1063"/>
      <c r="CG126" s="475" t="s">
        <v>344</v>
      </c>
      <c r="CH126" s="476"/>
      <c r="CI126" s="845"/>
      <c r="CJ126" s="836"/>
      <c r="CK126" s="837"/>
      <c r="CL126" s="872"/>
      <c r="CM126" s="873"/>
      <c r="CN126" s="873"/>
      <c r="CO126" s="873"/>
      <c r="CP126" s="873"/>
      <c r="CQ126" s="873"/>
      <c r="CR126" s="873"/>
      <c r="CS126" s="261" t="s">
        <v>459</v>
      </c>
      <c r="CT126" s="261"/>
      <c r="CU126" s="261"/>
      <c r="CV126" s="261"/>
      <c r="CW126" s="483"/>
      <c r="CX126" s="328"/>
      <c r="CY126" s="328"/>
      <c r="CZ126" s="328"/>
      <c r="DA126" s="328"/>
      <c r="DB126" s="329"/>
      <c r="DC126" s="1017"/>
      <c r="DD126" s="1018"/>
      <c r="DE126" s="1018"/>
      <c r="DF126" s="395"/>
      <c r="DG126" s="321" t="s">
        <v>459</v>
      </c>
      <c r="DH126" s="1059"/>
      <c r="DI126" s="1060"/>
      <c r="DJ126" s="1060"/>
      <c r="DK126" s="1060"/>
      <c r="DL126" s="1060"/>
      <c r="DM126" s="322" t="s">
        <v>393</v>
      </c>
      <c r="DS126" s="210">
        <f t="shared" si="1"/>
        <v>0</v>
      </c>
    </row>
    <row r="127" spans="3:124" ht="12.95" customHeight="1">
      <c r="C127" s="942"/>
      <c r="D127" s="943"/>
      <c r="E127" s="1014" t="s">
        <v>654</v>
      </c>
      <c r="F127" s="1015"/>
      <c r="G127" s="1015"/>
      <c r="H127" s="1015"/>
      <c r="I127" s="1016"/>
      <c r="J127" s="1017">
        <f>S127+CL127+CL128+'[1]2枚目'!DT101+'[1]3枚目'!DT101+'[1]4枚目'!DT101+'[1]5枚目'!DT101</f>
        <v>1</v>
      </c>
      <c r="K127" s="1018"/>
      <c r="L127" s="1018"/>
      <c r="M127" s="1018"/>
      <c r="N127" s="212"/>
      <c r="O127" s="212"/>
      <c r="P127" s="1019" t="s">
        <v>443</v>
      </c>
      <c r="Q127" s="1020"/>
      <c r="R127" s="1021"/>
      <c r="S127" s="1022">
        <v>0.5</v>
      </c>
      <c r="T127" s="1023"/>
      <c r="U127" s="1023"/>
      <c r="V127" s="1023"/>
      <c r="W127" s="1023"/>
      <c r="X127" s="1086"/>
      <c r="Y127" s="1023"/>
      <c r="Z127" s="1023"/>
      <c r="AA127" s="1023"/>
      <c r="AB127" s="1087"/>
      <c r="AC127" s="333"/>
      <c r="AD127" s="333"/>
      <c r="AE127" s="333"/>
      <c r="AF127" s="477"/>
      <c r="AG127" s="333"/>
      <c r="AH127" s="333"/>
      <c r="AI127" s="333"/>
      <c r="AJ127" s="478"/>
      <c r="AK127" s="1088" t="s">
        <v>343</v>
      </c>
      <c r="AL127" s="1089"/>
      <c r="AM127" s="1089"/>
      <c r="AN127" s="1089"/>
      <c r="AO127" s="1090" t="s">
        <v>714</v>
      </c>
      <c r="AP127" s="1091"/>
      <c r="AQ127" s="1091"/>
      <c r="AR127" s="1091"/>
      <c r="AS127" s="1091"/>
      <c r="AT127" s="1091"/>
      <c r="AU127" s="1091"/>
      <c r="AV127" s="1091"/>
      <c r="AW127" s="1091"/>
      <c r="AX127" s="1091"/>
      <c r="AY127" s="1091"/>
      <c r="AZ127" s="1091"/>
      <c r="BA127" s="1092"/>
      <c r="BB127" s="1054" t="s">
        <v>671</v>
      </c>
      <c r="BC127" s="1067"/>
      <c r="BD127" s="1067"/>
      <c r="BE127" s="1067"/>
      <c r="BF127" s="1068"/>
      <c r="BG127" s="1054" t="s">
        <v>672</v>
      </c>
      <c r="BH127" s="1055"/>
      <c r="BI127" s="1055"/>
      <c r="BJ127" s="1056"/>
      <c r="BK127" s="1090" t="s">
        <v>715</v>
      </c>
      <c r="BL127" s="1091"/>
      <c r="BM127" s="1091"/>
      <c r="BN127" s="1091"/>
      <c r="BO127" s="1091"/>
      <c r="BP127" s="1091"/>
      <c r="BQ127" s="1091"/>
      <c r="BR127" s="1091"/>
      <c r="BS127" s="1091"/>
      <c r="BT127" s="1091"/>
      <c r="BU127" s="1091"/>
      <c r="BV127" s="1091"/>
      <c r="BW127" s="1092"/>
      <c r="BX127" s="1076" t="s">
        <v>668</v>
      </c>
      <c r="BY127" s="1077"/>
      <c r="BZ127" s="1077"/>
      <c r="CA127" s="1077"/>
      <c r="CB127" s="1078"/>
      <c r="CC127" s="1079">
        <v>5</v>
      </c>
      <c r="CD127" s="1080"/>
      <c r="CE127" s="1080"/>
      <c r="CF127" s="1081"/>
      <c r="CG127" s="467" t="s">
        <v>344</v>
      </c>
      <c r="CH127" s="311"/>
      <c r="CI127" s="1054" t="s">
        <v>673</v>
      </c>
      <c r="CJ127" s="1082"/>
      <c r="CK127" s="1083"/>
      <c r="CL127" s="1084">
        <v>0.5</v>
      </c>
      <c r="CM127" s="1085"/>
      <c r="CN127" s="1085"/>
      <c r="CO127" s="1085"/>
      <c r="CP127" s="1085"/>
      <c r="CQ127" s="1085"/>
      <c r="CR127" s="1085"/>
      <c r="CS127" s="306" t="s">
        <v>459</v>
      </c>
      <c r="CT127" s="306"/>
      <c r="CU127" s="306"/>
      <c r="CV127" s="305"/>
      <c r="CW127" s="479"/>
      <c r="CX127" s="323"/>
      <c r="CY127" s="323"/>
      <c r="CZ127" s="323"/>
      <c r="DA127" s="323"/>
      <c r="DB127" s="324"/>
      <c r="DC127" s="1017">
        <f>DS127+DS128+'[1]2枚目'!DT102+'[1]3枚目'!DT102+'[1]4枚目'!DT102+'[1]5枚目'!DT102</f>
        <v>0.5</v>
      </c>
      <c r="DD127" s="1018"/>
      <c r="DE127" s="1018"/>
      <c r="DF127" s="394"/>
      <c r="DG127" s="325"/>
      <c r="DH127" s="1057">
        <f t="shared" ref="DH127" si="4">IFERROR((DT127+DC127)*100/J127,0)</f>
        <v>100</v>
      </c>
      <c r="DI127" s="1058"/>
      <c r="DJ127" s="1058"/>
      <c r="DK127" s="1058"/>
      <c r="DL127" s="1058"/>
      <c r="DM127" s="326"/>
      <c r="DS127" s="210">
        <f t="shared" si="1"/>
        <v>0.5</v>
      </c>
      <c r="DT127" s="210">
        <f>S127+'[1]2枚目'!DU101+'[1]3枚目'!DU101+'[1]4枚目'!DU101+'[1]5枚目'!DU101</f>
        <v>0.5</v>
      </c>
    </row>
    <row r="128" spans="3:124" ht="12.95" customHeight="1">
      <c r="C128" s="942"/>
      <c r="D128" s="943"/>
      <c r="E128" s="1071" t="s">
        <v>577</v>
      </c>
      <c r="F128" s="1072"/>
      <c r="G128" s="1072"/>
      <c r="H128" s="1072"/>
      <c r="I128" s="1073"/>
      <c r="J128" s="1017"/>
      <c r="K128" s="1018"/>
      <c r="L128" s="1018"/>
      <c r="M128" s="1018"/>
      <c r="N128" s="395"/>
      <c r="O128" s="317" t="s">
        <v>459</v>
      </c>
      <c r="P128" s="1007"/>
      <c r="Q128" s="1008"/>
      <c r="R128" s="1009"/>
      <c r="S128" s="480"/>
      <c r="T128" s="471"/>
      <c r="U128" s="471"/>
      <c r="V128" s="395"/>
      <c r="W128" s="317" t="s">
        <v>459</v>
      </c>
      <c r="X128" s="470"/>
      <c r="Y128" s="471"/>
      <c r="Z128" s="471"/>
      <c r="AA128" s="395"/>
      <c r="AB128" s="321" t="s">
        <v>459</v>
      </c>
      <c r="AC128" s="335"/>
      <c r="AD128" s="335"/>
      <c r="AE128" s="335"/>
      <c r="AF128" s="481"/>
      <c r="AG128" s="335"/>
      <c r="AH128" s="335"/>
      <c r="AI128" s="335"/>
      <c r="AJ128" s="482"/>
      <c r="AK128" s="1074" t="s">
        <v>345</v>
      </c>
      <c r="AL128" s="1075"/>
      <c r="AM128" s="1075"/>
      <c r="AN128" s="1075"/>
      <c r="AO128" s="1045"/>
      <c r="AP128" s="839"/>
      <c r="AQ128" s="839"/>
      <c r="AR128" s="839"/>
      <c r="AS128" s="839"/>
      <c r="AT128" s="839"/>
      <c r="AU128" s="839"/>
      <c r="AV128" s="839"/>
      <c r="AW128" s="839"/>
      <c r="AX128" s="839"/>
      <c r="AY128" s="839"/>
      <c r="AZ128" s="839"/>
      <c r="BA128" s="846"/>
      <c r="BB128" s="845"/>
      <c r="BC128" s="1046"/>
      <c r="BD128" s="1046"/>
      <c r="BE128" s="1046"/>
      <c r="BF128" s="1047"/>
      <c r="BG128" s="845"/>
      <c r="BH128" s="1048"/>
      <c r="BI128" s="1048"/>
      <c r="BJ128" s="1049"/>
      <c r="BK128" s="838"/>
      <c r="BL128" s="839"/>
      <c r="BM128" s="839"/>
      <c r="BN128" s="839"/>
      <c r="BO128" s="839"/>
      <c r="BP128" s="839"/>
      <c r="BQ128" s="839"/>
      <c r="BR128" s="839"/>
      <c r="BS128" s="839"/>
      <c r="BT128" s="839"/>
      <c r="BU128" s="839"/>
      <c r="BV128" s="839"/>
      <c r="BW128" s="846"/>
      <c r="BX128" s="847"/>
      <c r="BY128" s="848"/>
      <c r="BZ128" s="848"/>
      <c r="CA128" s="848"/>
      <c r="CB128" s="849"/>
      <c r="CC128" s="1061"/>
      <c r="CD128" s="1062"/>
      <c r="CE128" s="1062"/>
      <c r="CF128" s="1063"/>
      <c r="CG128" s="475" t="s">
        <v>344</v>
      </c>
      <c r="CH128" s="476"/>
      <c r="CI128" s="845"/>
      <c r="CJ128" s="836"/>
      <c r="CK128" s="837"/>
      <c r="CL128" s="872"/>
      <c r="CM128" s="873"/>
      <c r="CN128" s="873"/>
      <c r="CO128" s="873"/>
      <c r="CP128" s="873"/>
      <c r="CQ128" s="873"/>
      <c r="CR128" s="873"/>
      <c r="CS128" s="261" t="s">
        <v>459</v>
      </c>
      <c r="CT128" s="261"/>
      <c r="CU128" s="261"/>
      <c r="CV128" s="476"/>
      <c r="CW128" s="483"/>
      <c r="CX128" s="328"/>
      <c r="CY128" s="328"/>
      <c r="CZ128" s="328"/>
      <c r="DA128" s="328"/>
      <c r="DB128" s="329"/>
      <c r="DC128" s="1017"/>
      <c r="DD128" s="1018"/>
      <c r="DE128" s="1018"/>
      <c r="DF128" s="395"/>
      <c r="DG128" s="321" t="s">
        <v>459</v>
      </c>
      <c r="DH128" s="1059"/>
      <c r="DI128" s="1060"/>
      <c r="DJ128" s="1060"/>
      <c r="DK128" s="1060"/>
      <c r="DL128" s="1060"/>
      <c r="DM128" s="322" t="s">
        <v>393</v>
      </c>
      <c r="DS128" s="210">
        <f t="shared" si="1"/>
        <v>0</v>
      </c>
    </row>
    <row r="129" spans="3:126" ht="12.95" customHeight="1">
      <c r="C129" s="942"/>
      <c r="D129" s="943"/>
      <c r="E129" s="566" t="s">
        <v>43</v>
      </c>
      <c r="F129" s="613"/>
      <c r="G129" s="613"/>
      <c r="H129" s="613"/>
      <c r="I129" s="614"/>
      <c r="J129" s="1017">
        <f>S129+AF129+CL129+CL130+'[1]2枚目'!DT103+'[1]3枚目'!DT103+'[1]4枚目'!DT103+'[1]5枚目'!DT103</f>
        <v>0</v>
      </c>
      <c r="K129" s="1018"/>
      <c r="L129" s="1018"/>
      <c r="M129" s="1018"/>
      <c r="N129" s="212"/>
      <c r="O129" s="212"/>
      <c r="P129" s="1019"/>
      <c r="Q129" s="1020"/>
      <c r="R129" s="1021"/>
      <c r="S129" s="1022"/>
      <c r="T129" s="1023"/>
      <c r="U129" s="1023"/>
      <c r="V129" s="1023"/>
      <c r="W129" s="1023"/>
      <c r="X129" s="1086"/>
      <c r="Y129" s="1023"/>
      <c r="Z129" s="1023"/>
      <c r="AA129" s="1023"/>
      <c r="AB129" s="1087"/>
      <c r="AC129" s="1112"/>
      <c r="AD129" s="1113"/>
      <c r="AE129" s="1114"/>
      <c r="AF129" s="1116"/>
      <c r="AG129" s="1117"/>
      <c r="AH129" s="1117"/>
      <c r="AI129" s="1117"/>
      <c r="AJ129" s="1118"/>
      <c r="AK129" s="1065" t="s">
        <v>343</v>
      </c>
      <c r="AL129" s="753"/>
      <c r="AM129" s="753"/>
      <c r="AN129" s="753"/>
      <c r="AO129" s="1090"/>
      <c r="AP129" s="1091"/>
      <c r="AQ129" s="1091"/>
      <c r="AR129" s="1091"/>
      <c r="AS129" s="1091"/>
      <c r="AT129" s="1091"/>
      <c r="AU129" s="1091"/>
      <c r="AV129" s="1091"/>
      <c r="AW129" s="1091"/>
      <c r="AX129" s="1091"/>
      <c r="AY129" s="1091"/>
      <c r="AZ129" s="1091"/>
      <c r="BA129" s="1092"/>
      <c r="BB129" s="1054"/>
      <c r="BC129" s="1067"/>
      <c r="BD129" s="1067"/>
      <c r="BE129" s="1067"/>
      <c r="BF129" s="1068"/>
      <c r="BG129" s="1054"/>
      <c r="BH129" s="1055"/>
      <c r="BI129" s="1055"/>
      <c r="BJ129" s="1056"/>
      <c r="BK129" s="1090"/>
      <c r="BL129" s="1091"/>
      <c r="BM129" s="1091"/>
      <c r="BN129" s="1091"/>
      <c r="BO129" s="1091"/>
      <c r="BP129" s="1091"/>
      <c r="BQ129" s="1091"/>
      <c r="BR129" s="1091"/>
      <c r="BS129" s="1091"/>
      <c r="BT129" s="1091"/>
      <c r="BU129" s="1091"/>
      <c r="BV129" s="1091"/>
      <c r="BW129" s="1092"/>
      <c r="BX129" s="1076"/>
      <c r="BY129" s="1077"/>
      <c r="BZ129" s="1077"/>
      <c r="CA129" s="1077"/>
      <c r="CB129" s="1078"/>
      <c r="CC129" s="1079"/>
      <c r="CD129" s="1080"/>
      <c r="CE129" s="1080"/>
      <c r="CF129" s="1081"/>
      <c r="CG129" s="467" t="s">
        <v>344</v>
      </c>
      <c r="CH129" s="311"/>
      <c r="CI129" s="1054"/>
      <c r="CJ129" s="1082"/>
      <c r="CK129" s="1083"/>
      <c r="CL129" s="1084"/>
      <c r="CM129" s="1085"/>
      <c r="CN129" s="1085"/>
      <c r="CO129" s="1085"/>
      <c r="CP129" s="1085"/>
      <c r="CQ129" s="1085"/>
      <c r="CR129" s="1085"/>
      <c r="CS129" s="212" t="s">
        <v>459</v>
      </c>
      <c r="CT129" s="212"/>
      <c r="CU129" s="212"/>
      <c r="CV129" s="212"/>
      <c r="CW129" s="1104"/>
      <c r="CX129" s="1105"/>
      <c r="CY129" s="1105"/>
      <c r="CZ129" s="1105"/>
      <c r="DA129" s="212"/>
      <c r="DB129" s="315" t="s">
        <v>459</v>
      </c>
      <c r="DC129" s="1017">
        <f>DS129+DS130+'[1]2枚目'!DT104+'[1]3枚目'!DT104+'[1]4枚目'!DT104+'[1]5枚目'!DT104</f>
        <v>0</v>
      </c>
      <c r="DD129" s="1018"/>
      <c r="DE129" s="1018"/>
      <c r="DF129" s="212"/>
      <c r="DG129" s="315"/>
      <c r="DH129" s="1057">
        <f>IFERROR((DT129+DV129+DC129)*100/J129,0)</f>
        <v>0</v>
      </c>
      <c r="DI129" s="1058"/>
      <c r="DJ129" s="1058"/>
      <c r="DK129" s="1058"/>
      <c r="DL129" s="1058"/>
      <c r="DM129" s="316"/>
      <c r="DS129" s="210">
        <f t="shared" si="1"/>
        <v>0</v>
      </c>
      <c r="DT129" s="210">
        <f>S129+'[1]2枚目'!DU103+'[1]3枚目'!DU103+'[1]4枚目'!DU103+'[1]5枚目'!DU103</f>
        <v>0</v>
      </c>
      <c r="DV129" s="489">
        <f>AF129+'[1]2枚目'!DV103+'[1]3枚目'!DV103+'[1]4枚目'!DV103+'[1]5枚目'!DV103</f>
        <v>0</v>
      </c>
    </row>
    <row r="130" spans="3:126" ht="12.95" customHeight="1">
      <c r="C130" s="942"/>
      <c r="D130" s="943"/>
      <c r="E130" s="615"/>
      <c r="F130" s="596"/>
      <c r="G130" s="596"/>
      <c r="H130" s="596"/>
      <c r="I130" s="616"/>
      <c r="J130" s="1017"/>
      <c r="K130" s="1018"/>
      <c r="L130" s="1018"/>
      <c r="M130" s="1018"/>
      <c r="N130" s="395"/>
      <c r="O130" s="317" t="s">
        <v>459</v>
      </c>
      <c r="P130" s="1007"/>
      <c r="Q130" s="1008"/>
      <c r="R130" s="1009"/>
      <c r="S130" s="480"/>
      <c r="T130" s="471"/>
      <c r="U130" s="471"/>
      <c r="V130" s="395"/>
      <c r="W130" s="317" t="s">
        <v>459</v>
      </c>
      <c r="X130" s="470"/>
      <c r="Y130" s="471"/>
      <c r="Z130" s="471"/>
      <c r="AA130" s="395"/>
      <c r="AB130" s="321" t="s">
        <v>459</v>
      </c>
      <c r="AC130" s="1115"/>
      <c r="AD130" s="1008"/>
      <c r="AE130" s="1009"/>
      <c r="AF130" s="480"/>
      <c r="AG130" s="471"/>
      <c r="AH130" s="471"/>
      <c r="AI130" s="395"/>
      <c r="AJ130" s="490" t="s">
        <v>459</v>
      </c>
      <c r="AK130" s="1044" t="s">
        <v>345</v>
      </c>
      <c r="AL130" s="729"/>
      <c r="AM130" s="729"/>
      <c r="AN130" s="729"/>
      <c r="AO130" s="1045"/>
      <c r="AP130" s="839"/>
      <c r="AQ130" s="839"/>
      <c r="AR130" s="839"/>
      <c r="AS130" s="839"/>
      <c r="AT130" s="839"/>
      <c r="AU130" s="839"/>
      <c r="AV130" s="839"/>
      <c r="AW130" s="839"/>
      <c r="AX130" s="839"/>
      <c r="AY130" s="839"/>
      <c r="AZ130" s="839"/>
      <c r="BA130" s="846"/>
      <c r="BB130" s="845"/>
      <c r="BC130" s="1046"/>
      <c r="BD130" s="1046"/>
      <c r="BE130" s="1046"/>
      <c r="BF130" s="1047"/>
      <c r="BG130" s="845"/>
      <c r="BH130" s="1048"/>
      <c r="BI130" s="1048"/>
      <c r="BJ130" s="1049"/>
      <c r="BK130" s="838"/>
      <c r="BL130" s="839"/>
      <c r="BM130" s="839"/>
      <c r="BN130" s="839"/>
      <c r="BO130" s="839"/>
      <c r="BP130" s="839"/>
      <c r="BQ130" s="839"/>
      <c r="BR130" s="839"/>
      <c r="BS130" s="839"/>
      <c r="BT130" s="839"/>
      <c r="BU130" s="839"/>
      <c r="BV130" s="839"/>
      <c r="BW130" s="846"/>
      <c r="BX130" s="847"/>
      <c r="BY130" s="848"/>
      <c r="BZ130" s="848"/>
      <c r="CA130" s="848"/>
      <c r="CB130" s="849"/>
      <c r="CC130" s="1061"/>
      <c r="CD130" s="1062"/>
      <c r="CE130" s="1062"/>
      <c r="CF130" s="1063"/>
      <c r="CG130" s="475" t="s">
        <v>344</v>
      </c>
      <c r="CH130" s="476"/>
      <c r="CI130" s="845"/>
      <c r="CJ130" s="836"/>
      <c r="CK130" s="837"/>
      <c r="CL130" s="872"/>
      <c r="CM130" s="873"/>
      <c r="CN130" s="873"/>
      <c r="CO130" s="873"/>
      <c r="CP130" s="873"/>
      <c r="CQ130" s="873"/>
      <c r="CR130" s="873"/>
      <c r="CS130" s="319" t="s">
        <v>459</v>
      </c>
      <c r="CT130" s="319"/>
      <c r="CU130" s="319"/>
      <c r="CV130" s="319"/>
      <c r="CW130" s="1093"/>
      <c r="CX130" s="1094"/>
      <c r="CY130" s="1094"/>
      <c r="CZ130" s="1094"/>
      <c r="DA130" s="319"/>
      <c r="DB130" s="320" t="s">
        <v>459</v>
      </c>
      <c r="DC130" s="1017"/>
      <c r="DD130" s="1018"/>
      <c r="DE130" s="1018"/>
      <c r="DF130" s="395"/>
      <c r="DG130" s="321" t="s">
        <v>459</v>
      </c>
      <c r="DH130" s="1059"/>
      <c r="DI130" s="1060"/>
      <c r="DJ130" s="1060"/>
      <c r="DK130" s="1060"/>
      <c r="DL130" s="1060"/>
      <c r="DM130" s="322" t="s">
        <v>393</v>
      </c>
      <c r="DS130" s="210">
        <f t="shared" si="1"/>
        <v>0</v>
      </c>
    </row>
    <row r="131" spans="3:126" ht="12.95" customHeight="1">
      <c r="C131" s="942"/>
      <c r="D131" s="943"/>
      <c r="E131" s="566" t="s">
        <v>578</v>
      </c>
      <c r="F131" s="613"/>
      <c r="G131" s="613"/>
      <c r="H131" s="613"/>
      <c r="I131" s="614"/>
      <c r="J131" s="1017">
        <f>S131+CL131+CL132+'[1]2枚目'!DT105+'[1]3枚目'!DT105+'[1]4枚目'!DT105+'[1]5枚目'!DT105</f>
        <v>0</v>
      </c>
      <c r="K131" s="1018"/>
      <c r="L131" s="1018"/>
      <c r="M131" s="1018"/>
      <c r="N131" s="394"/>
      <c r="O131" s="394"/>
      <c r="P131" s="491"/>
      <c r="Q131" s="492"/>
      <c r="R131" s="493"/>
      <c r="S131" s="323"/>
      <c r="T131" s="323"/>
      <c r="U131" s="323"/>
      <c r="V131" s="323"/>
      <c r="W131" s="323"/>
      <c r="X131" s="479"/>
      <c r="Y131" s="323"/>
      <c r="Z131" s="323"/>
      <c r="AA131" s="323"/>
      <c r="AB131" s="350"/>
      <c r="AC131" s="323"/>
      <c r="AD131" s="323"/>
      <c r="AE131" s="323"/>
      <c r="AF131" s="351"/>
      <c r="AG131" s="323"/>
      <c r="AH131" s="323"/>
      <c r="AI131" s="323"/>
      <c r="AJ131" s="494"/>
      <c r="AK131" s="1088" t="s">
        <v>343</v>
      </c>
      <c r="AL131" s="1089"/>
      <c r="AM131" s="1089"/>
      <c r="AN131" s="1089"/>
      <c r="AO131" s="1090"/>
      <c r="AP131" s="1091"/>
      <c r="AQ131" s="1091"/>
      <c r="AR131" s="1091"/>
      <c r="AS131" s="1091"/>
      <c r="AT131" s="1091"/>
      <c r="AU131" s="1091"/>
      <c r="AV131" s="1091"/>
      <c r="AW131" s="1091"/>
      <c r="AX131" s="1091"/>
      <c r="AY131" s="1091"/>
      <c r="AZ131" s="1091"/>
      <c r="BA131" s="1092"/>
      <c r="BB131" s="1054"/>
      <c r="BC131" s="1067"/>
      <c r="BD131" s="1067"/>
      <c r="BE131" s="1067"/>
      <c r="BF131" s="1068"/>
      <c r="BG131" s="1054"/>
      <c r="BH131" s="1055"/>
      <c r="BI131" s="1055"/>
      <c r="BJ131" s="1056"/>
      <c r="BK131" s="1090"/>
      <c r="BL131" s="1091"/>
      <c r="BM131" s="1091"/>
      <c r="BN131" s="1091"/>
      <c r="BO131" s="1091"/>
      <c r="BP131" s="1091"/>
      <c r="BQ131" s="1091"/>
      <c r="BR131" s="1091"/>
      <c r="BS131" s="1091"/>
      <c r="BT131" s="1091"/>
      <c r="BU131" s="1091"/>
      <c r="BV131" s="1091"/>
      <c r="BW131" s="1092"/>
      <c r="BX131" s="1076"/>
      <c r="BY131" s="1077"/>
      <c r="BZ131" s="1077"/>
      <c r="CA131" s="1077"/>
      <c r="CB131" s="1078"/>
      <c r="CC131" s="1079"/>
      <c r="CD131" s="1080"/>
      <c r="CE131" s="1080"/>
      <c r="CF131" s="1081"/>
      <c r="CG131" s="467" t="s">
        <v>344</v>
      </c>
      <c r="CH131" s="311"/>
      <c r="CI131" s="1054"/>
      <c r="CJ131" s="1082"/>
      <c r="CK131" s="1083"/>
      <c r="CL131" s="1084"/>
      <c r="CM131" s="1085"/>
      <c r="CN131" s="1085"/>
      <c r="CO131" s="1085"/>
      <c r="CP131" s="1085"/>
      <c r="CQ131" s="1085"/>
      <c r="CR131" s="1085"/>
      <c r="CS131" s="394" t="s">
        <v>459</v>
      </c>
      <c r="CT131" s="394"/>
      <c r="CU131" s="394"/>
      <c r="CV131" s="394"/>
      <c r="CW131" s="479"/>
      <c r="CX131" s="323"/>
      <c r="CY131" s="323"/>
      <c r="CZ131" s="323"/>
      <c r="DA131" s="323"/>
      <c r="DB131" s="324"/>
      <c r="DC131" s="1017">
        <f>DS131+DS132+'[1]2枚目'!DT106+'[1]3枚目'!DT106+'[1]4枚目'!DT106+'[1]5枚目'!DT106</f>
        <v>0</v>
      </c>
      <c r="DD131" s="1018"/>
      <c r="DE131" s="1018"/>
      <c r="DF131" s="394"/>
      <c r="DG131" s="325"/>
      <c r="DH131" s="1057">
        <f t="shared" ref="DH131" si="5">IFERROR((DT131+DC131)*100/J131,0)</f>
        <v>0</v>
      </c>
      <c r="DI131" s="1058"/>
      <c r="DJ131" s="1058"/>
      <c r="DK131" s="1058"/>
      <c r="DL131" s="1058"/>
      <c r="DM131" s="326"/>
      <c r="DS131" s="210">
        <f t="shared" si="1"/>
        <v>0</v>
      </c>
      <c r="DT131" s="210">
        <f>S131+'[1]2枚目'!DU105+'[1]3枚目'!DU105+'[1]4枚目'!DU105+'[1]5枚目'!DU105</f>
        <v>0</v>
      </c>
    </row>
    <row r="132" spans="3:126" ht="12.95" customHeight="1">
      <c r="C132" s="942"/>
      <c r="D132" s="943"/>
      <c r="E132" s="615"/>
      <c r="F132" s="596"/>
      <c r="G132" s="596"/>
      <c r="H132" s="596"/>
      <c r="I132" s="616"/>
      <c r="J132" s="1017"/>
      <c r="K132" s="1018"/>
      <c r="L132" s="1018"/>
      <c r="M132" s="1018"/>
      <c r="N132" s="395"/>
      <c r="O132" s="317" t="s">
        <v>459</v>
      </c>
      <c r="P132" s="486"/>
      <c r="Q132" s="487"/>
      <c r="R132" s="488"/>
      <c r="S132" s="328"/>
      <c r="T132" s="328"/>
      <c r="U132" s="328"/>
      <c r="V132" s="328"/>
      <c r="W132" s="495"/>
      <c r="X132" s="483"/>
      <c r="Y132" s="328"/>
      <c r="Z132" s="328"/>
      <c r="AA132" s="328"/>
      <c r="AB132" s="329"/>
      <c r="AC132" s="328"/>
      <c r="AD132" s="328"/>
      <c r="AE132" s="328"/>
      <c r="AF132" s="473"/>
      <c r="AG132" s="328"/>
      <c r="AH132" s="328"/>
      <c r="AI132" s="328"/>
      <c r="AJ132" s="474"/>
      <c r="AK132" s="1074" t="s">
        <v>345</v>
      </c>
      <c r="AL132" s="1075"/>
      <c r="AM132" s="1075"/>
      <c r="AN132" s="1075"/>
      <c r="AO132" s="1045"/>
      <c r="AP132" s="839"/>
      <c r="AQ132" s="839"/>
      <c r="AR132" s="839"/>
      <c r="AS132" s="839"/>
      <c r="AT132" s="839"/>
      <c r="AU132" s="839"/>
      <c r="AV132" s="839"/>
      <c r="AW132" s="839"/>
      <c r="AX132" s="839"/>
      <c r="AY132" s="839"/>
      <c r="AZ132" s="839"/>
      <c r="BA132" s="846"/>
      <c r="BB132" s="845"/>
      <c r="BC132" s="1046"/>
      <c r="BD132" s="1046"/>
      <c r="BE132" s="1046"/>
      <c r="BF132" s="1047"/>
      <c r="BG132" s="845"/>
      <c r="BH132" s="1048"/>
      <c r="BI132" s="1048"/>
      <c r="BJ132" s="1049"/>
      <c r="BK132" s="838"/>
      <c r="BL132" s="839"/>
      <c r="BM132" s="839"/>
      <c r="BN132" s="839"/>
      <c r="BO132" s="839"/>
      <c r="BP132" s="839"/>
      <c r="BQ132" s="839"/>
      <c r="BR132" s="839"/>
      <c r="BS132" s="839"/>
      <c r="BT132" s="839"/>
      <c r="BU132" s="839"/>
      <c r="BV132" s="839"/>
      <c r="BW132" s="846"/>
      <c r="BX132" s="847"/>
      <c r="BY132" s="848"/>
      <c r="BZ132" s="848"/>
      <c r="CA132" s="848"/>
      <c r="CB132" s="849"/>
      <c r="CC132" s="1061"/>
      <c r="CD132" s="1062"/>
      <c r="CE132" s="1062"/>
      <c r="CF132" s="1063"/>
      <c r="CG132" s="475" t="s">
        <v>344</v>
      </c>
      <c r="CH132" s="476"/>
      <c r="CI132" s="845"/>
      <c r="CJ132" s="836"/>
      <c r="CK132" s="837"/>
      <c r="CL132" s="872"/>
      <c r="CM132" s="873"/>
      <c r="CN132" s="873"/>
      <c r="CO132" s="873"/>
      <c r="CP132" s="873"/>
      <c r="CQ132" s="873"/>
      <c r="CR132" s="873"/>
      <c r="CS132" s="261" t="s">
        <v>459</v>
      </c>
      <c r="CT132" s="261"/>
      <c r="CU132" s="261"/>
      <c r="CV132" s="261"/>
      <c r="CW132" s="483"/>
      <c r="CX132" s="328"/>
      <c r="CY132" s="328"/>
      <c r="CZ132" s="328"/>
      <c r="DA132" s="328"/>
      <c r="DB132" s="329"/>
      <c r="DC132" s="1017"/>
      <c r="DD132" s="1018"/>
      <c r="DE132" s="1018"/>
      <c r="DF132" s="395"/>
      <c r="DG132" s="321" t="s">
        <v>459</v>
      </c>
      <c r="DH132" s="1059"/>
      <c r="DI132" s="1060"/>
      <c r="DJ132" s="1060"/>
      <c r="DK132" s="1060"/>
      <c r="DL132" s="1060"/>
      <c r="DM132" s="322" t="s">
        <v>393</v>
      </c>
      <c r="DS132" s="210">
        <f t="shared" si="1"/>
        <v>0</v>
      </c>
    </row>
    <row r="133" spans="3:126" ht="12.95" customHeight="1">
      <c r="C133" s="942"/>
      <c r="D133" s="943"/>
      <c r="E133" s="646" t="s">
        <v>579</v>
      </c>
      <c r="F133" s="1119"/>
      <c r="G133" s="1119"/>
      <c r="H133" s="1119"/>
      <c r="I133" s="1120"/>
      <c r="J133" s="1017">
        <f>S133+CL133+CL134+'[1]2枚目'!DT107+'[1]3枚目'!DT107+'[1]4枚目'!DT107+'[1]5枚目'!DT107</f>
        <v>0</v>
      </c>
      <c r="K133" s="1018"/>
      <c r="L133" s="1018"/>
      <c r="M133" s="1018"/>
      <c r="N133" s="212"/>
      <c r="O133" s="212"/>
      <c r="P133" s="344"/>
      <c r="Q133" s="345"/>
      <c r="R133" s="346"/>
      <c r="S133" s="331"/>
      <c r="T133" s="331"/>
      <c r="U133" s="331"/>
      <c r="V133" s="331"/>
      <c r="W133" s="331"/>
      <c r="X133" s="484"/>
      <c r="Y133" s="331"/>
      <c r="Z133" s="331"/>
      <c r="AA133" s="331"/>
      <c r="AB133" s="485"/>
      <c r="AC133" s="331"/>
      <c r="AD133" s="331"/>
      <c r="AE133" s="331"/>
      <c r="AF133" s="347"/>
      <c r="AG133" s="331"/>
      <c r="AH133" s="331"/>
      <c r="AI133" s="331"/>
      <c r="AJ133" s="348"/>
      <c r="AK133" s="1065" t="s">
        <v>343</v>
      </c>
      <c r="AL133" s="753"/>
      <c r="AM133" s="753"/>
      <c r="AN133" s="753"/>
      <c r="AO133" s="1090"/>
      <c r="AP133" s="1091"/>
      <c r="AQ133" s="1091"/>
      <c r="AR133" s="1091"/>
      <c r="AS133" s="1091"/>
      <c r="AT133" s="1091"/>
      <c r="AU133" s="1091"/>
      <c r="AV133" s="1091"/>
      <c r="AW133" s="1091"/>
      <c r="AX133" s="1091"/>
      <c r="AY133" s="1091"/>
      <c r="AZ133" s="1091"/>
      <c r="BA133" s="1092"/>
      <c r="BB133" s="1054"/>
      <c r="BC133" s="1067"/>
      <c r="BD133" s="1067"/>
      <c r="BE133" s="1067"/>
      <c r="BF133" s="1068"/>
      <c r="BG133" s="1054"/>
      <c r="BH133" s="1055"/>
      <c r="BI133" s="1055"/>
      <c r="BJ133" s="1056"/>
      <c r="BK133" s="1090"/>
      <c r="BL133" s="1091"/>
      <c r="BM133" s="1091"/>
      <c r="BN133" s="1091"/>
      <c r="BO133" s="1091"/>
      <c r="BP133" s="1091"/>
      <c r="BQ133" s="1091"/>
      <c r="BR133" s="1091"/>
      <c r="BS133" s="1091"/>
      <c r="BT133" s="1091"/>
      <c r="BU133" s="1091"/>
      <c r="BV133" s="1091"/>
      <c r="BW133" s="1092"/>
      <c r="BX133" s="1076"/>
      <c r="BY133" s="1077"/>
      <c r="BZ133" s="1077"/>
      <c r="CA133" s="1077"/>
      <c r="CB133" s="1078"/>
      <c r="CC133" s="1079"/>
      <c r="CD133" s="1080"/>
      <c r="CE133" s="1080"/>
      <c r="CF133" s="1081"/>
      <c r="CG133" s="467" t="s">
        <v>344</v>
      </c>
      <c r="CH133" s="311"/>
      <c r="CI133" s="1054"/>
      <c r="CJ133" s="1082"/>
      <c r="CK133" s="1083"/>
      <c r="CL133" s="1084"/>
      <c r="CM133" s="1085"/>
      <c r="CN133" s="1085"/>
      <c r="CO133" s="1085"/>
      <c r="CP133" s="1085"/>
      <c r="CQ133" s="1085"/>
      <c r="CR133" s="1085"/>
      <c r="CS133" s="394" t="s">
        <v>459</v>
      </c>
      <c r="CT133" s="394"/>
      <c r="CU133" s="212"/>
      <c r="CV133" s="212"/>
      <c r="CW133" s="484"/>
      <c r="CX133" s="331"/>
      <c r="CY133" s="331"/>
      <c r="CZ133" s="331"/>
      <c r="DA133" s="331"/>
      <c r="DB133" s="332"/>
      <c r="DC133" s="1017">
        <f>DS133+DS134+'[1]2枚目'!DT108+'[1]3枚目'!DT108+'[1]4枚目'!DT108+'[1]5枚目'!DT108</f>
        <v>0</v>
      </c>
      <c r="DD133" s="1018"/>
      <c r="DE133" s="1018"/>
      <c r="DF133" s="212"/>
      <c r="DG133" s="315"/>
      <c r="DH133" s="1057">
        <f t="shared" ref="DH133" si="6">IFERROR((DT133+DC133)*100/J133,0)</f>
        <v>0</v>
      </c>
      <c r="DI133" s="1058"/>
      <c r="DJ133" s="1058"/>
      <c r="DK133" s="1058"/>
      <c r="DL133" s="1058"/>
      <c r="DM133" s="316"/>
      <c r="DS133" s="210">
        <f t="shared" si="1"/>
        <v>0</v>
      </c>
      <c r="DT133" s="210">
        <f>S133+'[1]2枚目'!DU107+'[1]3枚目'!DU107+'[1]4枚目'!DU107+'[1]5枚目'!DU107</f>
        <v>0</v>
      </c>
    </row>
    <row r="134" spans="3:126" ht="12.95" customHeight="1">
      <c r="C134" s="942"/>
      <c r="D134" s="943"/>
      <c r="E134" s="800"/>
      <c r="F134" s="801"/>
      <c r="G134" s="801"/>
      <c r="H134" s="801"/>
      <c r="I134" s="802"/>
      <c r="J134" s="1017"/>
      <c r="K134" s="1018"/>
      <c r="L134" s="1018"/>
      <c r="M134" s="1018"/>
      <c r="N134" s="395"/>
      <c r="O134" s="317" t="s">
        <v>459</v>
      </c>
      <c r="P134" s="486"/>
      <c r="Q134" s="487"/>
      <c r="R134" s="488"/>
      <c r="S134" s="328"/>
      <c r="T134" s="328"/>
      <c r="U134" s="328"/>
      <c r="V134" s="328"/>
      <c r="W134" s="328"/>
      <c r="X134" s="483"/>
      <c r="Y134" s="328"/>
      <c r="Z134" s="328"/>
      <c r="AA134" s="328"/>
      <c r="AB134" s="472"/>
      <c r="AC134" s="328"/>
      <c r="AD134" s="328"/>
      <c r="AE134" s="328"/>
      <c r="AF134" s="473"/>
      <c r="AG134" s="328"/>
      <c r="AH134" s="328"/>
      <c r="AI134" s="328"/>
      <c r="AJ134" s="496"/>
      <c r="AK134" s="1074" t="s">
        <v>345</v>
      </c>
      <c r="AL134" s="1075"/>
      <c r="AM134" s="1075"/>
      <c r="AN134" s="1075"/>
      <c r="AO134" s="1045"/>
      <c r="AP134" s="839"/>
      <c r="AQ134" s="839"/>
      <c r="AR134" s="839"/>
      <c r="AS134" s="839"/>
      <c r="AT134" s="839"/>
      <c r="AU134" s="839"/>
      <c r="AV134" s="839"/>
      <c r="AW134" s="839"/>
      <c r="AX134" s="839"/>
      <c r="AY134" s="839"/>
      <c r="AZ134" s="839"/>
      <c r="BA134" s="846"/>
      <c r="BB134" s="845"/>
      <c r="BC134" s="1046"/>
      <c r="BD134" s="1046"/>
      <c r="BE134" s="1046"/>
      <c r="BF134" s="1047"/>
      <c r="BG134" s="845"/>
      <c r="BH134" s="1048"/>
      <c r="BI134" s="1048"/>
      <c r="BJ134" s="1049"/>
      <c r="BK134" s="838"/>
      <c r="BL134" s="839"/>
      <c r="BM134" s="839"/>
      <c r="BN134" s="839"/>
      <c r="BO134" s="839"/>
      <c r="BP134" s="839"/>
      <c r="BQ134" s="839"/>
      <c r="BR134" s="839"/>
      <c r="BS134" s="839"/>
      <c r="BT134" s="839"/>
      <c r="BU134" s="839"/>
      <c r="BV134" s="839"/>
      <c r="BW134" s="846"/>
      <c r="BX134" s="847"/>
      <c r="BY134" s="848"/>
      <c r="BZ134" s="848"/>
      <c r="CA134" s="848"/>
      <c r="CB134" s="849"/>
      <c r="CC134" s="1061"/>
      <c r="CD134" s="1062"/>
      <c r="CE134" s="1062"/>
      <c r="CF134" s="1063"/>
      <c r="CG134" s="475" t="s">
        <v>344</v>
      </c>
      <c r="CH134" s="476"/>
      <c r="CI134" s="845"/>
      <c r="CJ134" s="836"/>
      <c r="CK134" s="837"/>
      <c r="CL134" s="872"/>
      <c r="CM134" s="873"/>
      <c r="CN134" s="873"/>
      <c r="CO134" s="873"/>
      <c r="CP134" s="873"/>
      <c r="CQ134" s="873"/>
      <c r="CR134" s="873"/>
      <c r="CS134" s="261" t="s">
        <v>459</v>
      </c>
      <c r="CT134" s="261"/>
      <c r="CU134" s="261"/>
      <c r="CV134" s="261"/>
      <c r="CW134" s="483"/>
      <c r="CX134" s="328"/>
      <c r="CY134" s="328"/>
      <c r="CZ134" s="328"/>
      <c r="DA134" s="328"/>
      <c r="DB134" s="329"/>
      <c r="DC134" s="1017"/>
      <c r="DD134" s="1018"/>
      <c r="DE134" s="1018"/>
      <c r="DF134" s="395"/>
      <c r="DG134" s="321" t="s">
        <v>459</v>
      </c>
      <c r="DH134" s="1059"/>
      <c r="DI134" s="1060"/>
      <c r="DJ134" s="1060"/>
      <c r="DK134" s="1060"/>
      <c r="DL134" s="1060"/>
      <c r="DM134" s="322" t="s">
        <v>393</v>
      </c>
      <c r="DS134" s="210">
        <f t="shared" si="1"/>
        <v>0</v>
      </c>
    </row>
    <row r="135" spans="3:126" ht="12.95" customHeight="1">
      <c r="C135" s="942"/>
      <c r="D135" s="943"/>
      <c r="E135" s="1106" t="s">
        <v>580</v>
      </c>
      <c r="F135" s="1107"/>
      <c r="G135" s="1107"/>
      <c r="H135" s="1107"/>
      <c r="I135" s="1108"/>
      <c r="J135" s="1017">
        <f>S135+CL135+CL136+'[1]2枚目'!DT109+'[1]3枚目'!DT109+'[1]4枚目'!DT109+'[1]5枚目'!DT109</f>
        <v>0</v>
      </c>
      <c r="K135" s="1018"/>
      <c r="L135" s="1018"/>
      <c r="M135" s="1018"/>
      <c r="N135" s="212"/>
      <c r="O135" s="212"/>
      <c r="P135" s="344"/>
      <c r="Q135" s="345"/>
      <c r="R135" s="346"/>
      <c r="S135" s="331"/>
      <c r="T135" s="331"/>
      <c r="U135" s="331"/>
      <c r="V135" s="331"/>
      <c r="W135" s="331"/>
      <c r="X135" s="484"/>
      <c r="Y135" s="331"/>
      <c r="Z135" s="331"/>
      <c r="AA135" s="331"/>
      <c r="AB135" s="485"/>
      <c r="AC135" s="331"/>
      <c r="AD135" s="331"/>
      <c r="AE135" s="331"/>
      <c r="AF135" s="347"/>
      <c r="AG135" s="331"/>
      <c r="AH135" s="331"/>
      <c r="AI135" s="331"/>
      <c r="AJ135" s="348"/>
      <c r="AK135" s="1088" t="s">
        <v>343</v>
      </c>
      <c r="AL135" s="1089"/>
      <c r="AM135" s="1089"/>
      <c r="AN135" s="1089"/>
      <c r="AO135" s="1090"/>
      <c r="AP135" s="1091"/>
      <c r="AQ135" s="1091"/>
      <c r="AR135" s="1091"/>
      <c r="AS135" s="1091"/>
      <c r="AT135" s="1091"/>
      <c r="AU135" s="1091"/>
      <c r="AV135" s="1091"/>
      <c r="AW135" s="1091"/>
      <c r="AX135" s="1091"/>
      <c r="AY135" s="1091"/>
      <c r="AZ135" s="1091"/>
      <c r="BA135" s="1092"/>
      <c r="BB135" s="1054"/>
      <c r="BC135" s="1067"/>
      <c r="BD135" s="1067"/>
      <c r="BE135" s="1067"/>
      <c r="BF135" s="1068"/>
      <c r="BG135" s="1054"/>
      <c r="BH135" s="1055"/>
      <c r="BI135" s="1055"/>
      <c r="BJ135" s="1056"/>
      <c r="BK135" s="1090"/>
      <c r="BL135" s="1091"/>
      <c r="BM135" s="1091"/>
      <c r="BN135" s="1091"/>
      <c r="BO135" s="1091"/>
      <c r="BP135" s="1091"/>
      <c r="BQ135" s="1091"/>
      <c r="BR135" s="1091"/>
      <c r="BS135" s="1091"/>
      <c r="BT135" s="1091"/>
      <c r="BU135" s="1091"/>
      <c r="BV135" s="1091"/>
      <c r="BW135" s="1092"/>
      <c r="BX135" s="1076"/>
      <c r="BY135" s="1077"/>
      <c r="BZ135" s="1077"/>
      <c r="CA135" s="1077"/>
      <c r="CB135" s="1078"/>
      <c r="CC135" s="1079"/>
      <c r="CD135" s="1080"/>
      <c r="CE135" s="1080"/>
      <c r="CF135" s="1081"/>
      <c r="CG135" s="467" t="s">
        <v>344</v>
      </c>
      <c r="CH135" s="311"/>
      <c r="CI135" s="1054"/>
      <c r="CJ135" s="1082"/>
      <c r="CK135" s="1083"/>
      <c r="CL135" s="1084"/>
      <c r="CM135" s="1085"/>
      <c r="CN135" s="1085"/>
      <c r="CO135" s="1085"/>
      <c r="CP135" s="1085"/>
      <c r="CQ135" s="1085"/>
      <c r="CR135" s="1085"/>
      <c r="CS135" s="394" t="s">
        <v>459</v>
      </c>
      <c r="CT135" s="394"/>
      <c r="CU135" s="394"/>
      <c r="CV135" s="394"/>
      <c r="CW135" s="479"/>
      <c r="CX135" s="323"/>
      <c r="CY135" s="323"/>
      <c r="CZ135" s="323"/>
      <c r="DA135" s="323"/>
      <c r="DB135" s="324"/>
      <c r="DC135" s="1017">
        <f>DS135+DS136+'[1]2枚目'!DT110+'[1]3枚目'!DT110+'[1]4枚目'!DT110+'[1]5枚目'!DT110</f>
        <v>0</v>
      </c>
      <c r="DD135" s="1018"/>
      <c r="DE135" s="1018"/>
      <c r="DF135" s="394"/>
      <c r="DG135" s="325"/>
      <c r="DH135" s="1057">
        <f t="shared" ref="DH135" si="7">IFERROR((DT135+DC135)*100/J135,0)</f>
        <v>0</v>
      </c>
      <c r="DI135" s="1058"/>
      <c r="DJ135" s="1058"/>
      <c r="DK135" s="1058"/>
      <c r="DL135" s="1058"/>
      <c r="DM135" s="326"/>
      <c r="DS135" s="210">
        <f t="shared" si="1"/>
        <v>0</v>
      </c>
      <c r="DT135" s="210">
        <f>S135+'[1]2枚目'!DU109+'[1]3枚目'!DU109+'[1]4枚目'!DU109+'[1]5枚目'!DU109</f>
        <v>0</v>
      </c>
    </row>
    <row r="136" spans="3:126" ht="12.95" customHeight="1">
      <c r="C136" s="942"/>
      <c r="D136" s="943"/>
      <c r="E136" s="1109"/>
      <c r="F136" s="1110"/>
      <c r="G136" s="1110"/>
      <c r="H136" s="1110"/>
      <c r="I136" s="1111"/>
      <c r="J136" s="1017"/>
      <c r="K136" s="1018"/>
      <c r="L136" s="1018"/>
      <c r="M136" s="1018"/>
      <c r="N136" s="395"/>
      <c r="O136" s="317" t="s">
        <v>459</v>
      </c>
      <c r="P136" s="486"/>
      <c r="Q136" s="487"/>
      <c r="R136" s="488"/>
      <c r="S136" s="328"/>
      <c r="T136" s="328"/>
      <c r="U136" s="328"/>
      <c r="V136" s="328"/>
      <c r="W136" s="495"/>
      <c r="X136" s="483"/>
      <c r="Y136" s="328"/>
      <c r="Z136" s="328"/>
      <c r="AA136" s="328"/>
      <c r="AB136" s="329"/>
      <c r="AC136" s="328"/>
      <c r="AD136" s="328"/>
      <c r="AE136" s="328"/>
      <c r="AF136" s="473"/>
      <c r="AG136" s="328"/>
      <c r="AH136" s="328"/>
      <c r="AI136" s="328"/>
      <c r="AJ136" s="474"/>
      <c r="AK136" s="1074" t="s">
        <v>345</v>
      </c>
      <c r="AL136" s="1075"/>
      <c r="AM136" s="1075"/>
      <c r="AN136" s="1075"/>
      <c r="AO136" s="1045"/>
      <c r="AP136" s="839"/>
      <c r="AQ136" s="839"/>
      <c r="AR136" s="839"/>
      <c r="AS136" s="839"/>
      <c r="AT136" s="839"/>
      <c r="AU136" s="839"/>
      <c r="AV136" s="839"/>
      <c r="AW136" s="839"/>
      <c r="AX136" s="839"/>
      <c r="AY136" s="839"/>
      <c r="AZ136" s="839"/>
      <c r="BA136" s="846"/>
      <c r="BB136" s="845"/>
      <c r="BC136" s="1046"/>
      <c r="BD136" s="1046"/>
      <c r="BE136" s="1046"/>
      <c r="BF136" s="1047"/>
      <c r="BG136" s="845"/>
      <c r="BH136" s="1048"/>
      <c r="BI136" s="1048"/>
      <c r="BJ136" s="1049"/>
      <c r="BK136" s="838"/>
      <c r="BL136" s="839"/>
      <c r="BM136" s="839"/>
      <c r="BN136" s="839"/>
      <c r="BO136" s="839"/>
      <c r="BP136" s="839"/>
      <c r="BQ136" s="839"/>
      <c r="BR136" s="839"/>
      <c r="BS136" s="839"/>
      <c r="BT136" s="839"/>
      <c r="BU136" s="839"/>
      <c r="BV136" s="839"/>
      <c r="BW136" s="846"/>
      <c r="BX136" s="847"/>
      <c r="BY136" s="848"/>
      <c r="BZ136" s="848"/>
      <c r="CA136" s="848"/>
      <c r="CB136" s="849"/>
      <c r="CC136" s="1061"/>
      <c r="CD136" s="1062"/>
      <c r="CE136" s="1062"/>
      <c r="CF136" s="1063"/>
      <c r="CG136" s="475" t="s">
        <v>344</v>
      </c>
      <c r="CH136" s="476"/>
      <c r="CI136" s="845"/>
      <c r="CJ136" s="836"/>
      <c r="CK136" s="837"/>
      <c r="CL136" s="872"/>
      <c r="CM136" s="873"/>
      <c r="CN136" s="873"/>
      <c r="CO136" s="873"/>
      <c r="CP136" s="873"/>
      <c r="CQ136" s="873"/>
      <c r="CR136" s="873"/>
      <c r="CS136" s="261" t="s">
        <v>459</v>
      </c>
      <c r="CT136" s="261"/>
      <c r="CU136" s="261"/>
      <c r="CV136" s="261"/>
      <c r="CW136" s="483"/>
      <c r="CX136" s="328"/>
      <c r="CY136" s="328"/>
      <c r="CZ136" s="328"/>
      <c r="DA136" s="328"/>
      <c r="DB136" s="329"/>
      <c r="DC136" s="1017"/>
      <c r="DD136" s="1018"/>
      <c r="DE136" s="1018"/>
      <c r="DF136" s="395"/>
      <c r="DG136" s="321" t="s">
        <v>459</v>
      </c>
      <c r="DH136" s="1059"/>
      <c r="DI136" s="1060"/>
      <c r="DJ136" s="1060"/>
      <c r="DK136" s="1060"/>
      <c r="DL136" s="1060"/>
      <c r="DM136" s="322" t="s">
        <v>393</v>
      </c>
      <c r="DS136" s="210">
        <f t="shared" si="1"/>
        <v>0</v>
      </c>
    </row>
    <row r="137" spans="3:126" ht="12.95" customHeight="1">
      <c r="C137" s="942"/>
      <c r="D137" s="943"/>
      <c r="E137" s="566" t="s">
        <v>581</v>
      </c>
      <c r="F137" s="613"/>
      <c r="G137" s="613"/>
      <c r="H137" s="613"/>
      <c r="I137" s="614"/>
      <c r="J137" s="1017">
        <f>S137+CL137+CL138+'[1]2枚目'!DT111+'[1]3枚目'!DT111+'[1]4枚目'!DT111+'[1]5枚目'!DT111</f>
        <v>0</v>
      </c>
      <c r="K137" s="1018"/>
      <c r="L137" s="1018"/>
      <c r="M137" s="1018"/>
      <c r="N137" s="212"/>
      <c r="O137" s="212"/>
      <c r="P137" s="344"/>
      <c r="Q137" s="345"/>
      <c r="R137" s="346"/>
      <c r="S137" s="331"/>
      <c r="T137" s="331"/>
      <c r="U137" s="331"/>
      <c r="V137" s="331"/>
      <c r="W137" s="331"/>
      <c r="X137" s="484"/>
      <c r="Y137" s="331"/>
      <c r="Z137" s="331"/>
      <c r="AA137" s="331"/>
      <c r="AB137" s="485"/>
      <c r="AC137" s="331"/>
      <c r="AD137" s="331"/>
      <c r="AE137" s="331"/>
      <c r="AF137" s="347"/>
      <c r="AG137" s="331"/>
      <c r="AH137" s="331"/>
      <c r="AI137" s="331"/>
      <c r="AJ137" s="348"/>
      <c r="AK137" s="1088" t="s">
        <v>343</v>
      </c>
      <c r="AL137" s="1089"/>
      <c r="AM137" s="1089"/>
      <c r="AN137" s="1089"/>
      <c r="AO137" s="1090"/>
      <c r="AP137" s="1091"/>
      <c r="AQ137" s="1091"/>
      <c r="AR137" s="1091"/>
      <c r="AS137" s="1091"/>
      <c r="AT137" s="1091"/>
      <c r="AU137" s="1091"/>
      <c r="AV137" s="1091"/>
      <c r="AW137" s="1091"/>
      <c r="AX137" s="1091"/>
      <c r="AY137" s="1091"/>
      <c r="AZ137" s="1091"/>
      <c r="BA137" s="1092"/>
      <c r="BB137" s="1054"/>
      <c r="BC137" s="1067"/>
      <c r="BD137" s="1067"/>
      <c r="BE137" s="1067"/>
      <c r="BF137" s="1068"/>
      <c r="BG137" s="1054"/>
      <c r="BH137" s="1055"/>
      <c r="BI137" s="1055"/>
      <c r="BJ137" s="1056"/>
      <c r="BK137" s="1090"/>
      <c r="BL137" s="1091"/>
      <c r="BM137" s="1091"/>
      <c r="BN137" s="1091"/>
      <c r="BO137" s="1091"/>
      <c r="BP137" s="1091"/>
      <c r="BQ137" s="1091"/>
      <c r="BR137" s="1091"/>
      <c r="BS137" s="1091"/>
      <c r="BT137" s="1091"/>
      <c r="BU137" s="1091"/>
      <c r="BV137" s="1091"/>
      <c r="BW137" s="1092"/>
      <c r="BX137" s="1076"/>
      <c r="BY137" s="1077"/>
      <c r="BZ137" s="1077"/>
      <c r="CA137" s="1077"/>
      <c r="CB137" s="1078"/>
      <c r="CC137" s="1079"/>
      <c r="CD137" s="1080"/>
      <c r="CE137" s="1080"/>
      <c r="CF137" s="1081"/>
      <c r="CG137" s="467" t="s">
        <v>344</v>
      </c>
      <c r="CH137" s="311"/>
      <c r="CI137" s="1054"/>
      <c r="CJ137" s="1082"/>
      <c r="CK137" s="1083"/>
      <c r="CL137" s="1084"/>
      <c r="CM137" s="1085"/>
      <c r="CN137" s="1085"/>
      <c r="CO137" s="1085"/>
      <c r="CP137" s="1085"/>
      <c r="CQ137" s="1085"/>
      <c r="CR137" s="1085"/>
      <c r="CS137" s="394" t="s">
        <v>459</v>
      </c>
      <c r="CT137" s="394"/>
      <c r="CU137" s="394"/>
      <c r="CV137" s="394"/>
      <c r="CW137" s="479"/>
      <c r="CX137" s="323"/>
      <c r="CY137" s="323"/>
      <c r="CZ137" s="323"/>
      <c r="DA137" s="323"/>
      <c r="DB137" s="324"/>
      <c r="DC137" s="1017">
        <f>DS137+DS138+'[1]2枚目'!DT112+'[1]3枚目'!DT112+'[1]4枚目'!DT112+'[1]5枚目'!DT112</f>
        <v>0</v>
      </c>
      <c r="DD137" s="1018"/>
      <c r="DE137" s="1018"/>
      <c r="DF137" s="394"/>
      <c r="DG137" s="325"/>
      <c r="DH137" s="1057">
        <f t="shared" ref="DH137" si="8">IFERROR((DT137+DC137)*100/J137,0)</f>
        <v>0</v>
      </c>
      <c r="DI137" s="1058"/>
      <c r="DJ137" s="1058"/>
      <c r="DK137" s="1058"/>
      <c r="DL137" s="1058"/>
      <c r="DM137" s="326"/>
      <c r="DS137" s="210">
        <f t="shared" si="1"/>
        <v>0</v>
      </c>
      <c r="DT137" s="210">
        <f>S137+'[1]2枚目'!DU111+'[1]3枚目'!DU111+'[1]4枚目'!DU111+'[1]5枚目'!DU111</f>
        <v>0</v>
      </c>
    </row>
    <row r="138" spans="3:126" ht="12.95" customHeight="1">
      <c r="C138" s="942"/>
      <c r="D138" s="943"/>
      <c r="E138" s="615"/>
      <c r="F138" s="596"/>
      <c r="G138" s="596"/>
      <c r="H138" s="596"/>
      <c r="I138" s="616"/>
      <c r="J138" s="1017"/>
      <c r="K138" s="1018"/>
      <c r="L138" s="1018"/>
      <c r="M138" s="1018"/>
      <c r="N138" s="395"/>
      <c r="O138" s="317" t="s">
        <v>459</v>
      </c>
      <c r="P138" s="486"/>
      <c r="Q138" s="487"/>
      <c r="R138" s="488"/>
      <c r="S138" s="328"/>
      <c r="T138" s="328"/>
      <c r="U138" s="328"/>
      <c r="V138" s="328"/>
      <c r="W138" s="328"/>
      <c r="X138" s="483"/>
      <c r="Y138" s="328"/>
      <c r="Z138" s="328"/>
      <c r="AA138" s="328"/>
      <c r="AB138" s="472"/>
      <c r="AC138" s="328"/>
      <c r="AD138" s="328"/>
      <c r="AE138" s="328"/>
      <c r="AF138" s="473"/>
      <c r="AG138" s="328"/>
      <c r="AH138" s="328"/>
      <c r="AI138" s="328"/>
      <c r="AJ138" s="496"/>
      <c r="AK138" s="1074" t="s">
        <v>345</v>
      </c>
      <c r="AL138" s="1075"/>
      <c r="AM138" s="1075"/>
      <c r="AN138" s="1075"/>
      <c r="AO138" s="1045"/>
      <c r="AP138" s="839"/>
      <c r="AQ138" s="839"/>
      <c r="AR138" s="839"/>
      <c r="AS138" s="839"/>
      <c r="AT138" s="839"/>
      <c r="AU138" s="839"/>
      <c r="AV138" s="839"/>
      <c r="AW138" s="839"/>
      <c r="AX138" s="839"/>
      <c r="AY138" s="839"/>
      <c r="AZ138" s="839"/>
      <c r="BA138" s="846"/>
      <c r="BB138" s="845"/>
      <c r="BC138" s="1046"/>
      <c r="BD138" s="1046"/>
      <c r="BE138" s="1046"/>
      <c r="BF138" s="1047"/>
      <c r="BG138" s="845"/>
      <c r="BH138" s="1048"/>
      <c r="BI138" s="1048"/>
      <c r="BJ138" s="1049"/>
      <c r="BK138" s="838"/>
      <c r="BL138" s="839"/>
      <c r="BM138" s="839"/>
      <c r="BN138" s="839"/>
      <c r="BO138" s="839"/>
      <c r="BP138" s="839"/>
      <c r="BQ138" s="839"/>
      <c r="BR138" s="839"/>
      <c r="BS138" s="839"/>
      <c r="BT138" s="839"/>
      <c r="BU138" s="839"/>
      <c r="BV138" s="839"/>
      <c r="BW138" s="846"/>
      <c r="BX138" s="847"/>
      <c r="BY138" s="848"/>
      <c r="BZ138" s="848"/>
      <c r="CA138" s="848"/>
      <c r="CB138" s="849"/>
      <c r="CC138" s="1061"/>
      <c r="CD138" s="1062"/>
      <c r="CE138" s="1062"/>
      <c r="CF138" s="1063"/>
      <c r="CG138" s="475" t="s">
        <v>344</v>
      </c>
      <c r="CH138" s="476"/>
      <c r="CI138" s="845"/>
      <c r="CJ138" s="836"/>
      <c r="CK138" s="837"/>
      <c r="CL138" s="872"/>
      <c r="CM138" s="873"/>
      <c r="CN138" s="873"/>
      <c r="CO138" s="873"/>
      <c r="CP138" s="873"/>
      <c r="CQ138" s="873"/>
      <c r="CR138" s="873"/>
      <c r="CS138" s="261" t="s">
        <v>459</v>
      </c>
      <c r="CT138" s="261"/>
      <c r="CU138" s="261"/>
      <c r="CV138" s="261"/>
      <c r="CW138" s="483"/>
      <c r="CX138" s="328"/>
      <c r="CY138" s="328"/>
      <c r="CZ138" s="328"/>
      <c r="DA138" s="328"/>
      <c r="DB138" s="329"/>
      <c r="DC138" s="1017"/>
      <c r="DD138" s="1018"/>
      <c r="DE138" s="1018"/>
      <c r="DF138" s="395"/>
      <c r="DG138" s="321" t="s">
        <v>459</v>
      </c>
      <c r="DH138" s="1059"/>
      <c r="DI138" s="1060"/>
      <c r="DJ138" s="1060"/>
      <c r="DK138" s="1060"/>
      <c r="DL138" s="1060"/>
      <c r="DM138" s="322" t="s">
        <v>393</v>
      </c>
      <c r="DS138" s="210">
        <f t="shared" si="1"/>
        <v>0</v>
      </c>
    </row>
    <row r="139" spans="3:126" ht="12.95" customHeight="1">
      <c r="C139" s="942"/>
      <c r="D139" s="943"/>
      <c r="E139" s="566" t="s">
        <v>50</v>
      </c>
      <c r="F139" s="613"/>
      <c r="G139" s="613"/>
      <c r="H139" s="613"/>
      <c r="I139" s="614"/>
      <c r="J139" s="1017">
        <f>S139+CL139+CL140+'[1]2枚目'!DT113+'[1]3枚目'!DT113+'[1]4枚目'!DT113+'[1]5枚目'!DT113</f>
        <v>0</v>
      </c>
      <c r="K139" s="1018"/>
      <c r="L139" s="1018"/>
      <c r="M139" s="1018"/>
      <c r="N139" s="394"/>
      <c r="O139" s="394"/>
      <c r="P139" s="491"/>
      <c r="Q139" s="492"/>
      <c r="R139" s="493"/>
      <c r="S139" s="323"/>
      <c r="T139" s="323"/>
      <c r="U139" s="323"/>
      <c r="V139" s="323"/>
      <c r="W139" s="323"/>
      <c r="X139" s="479"/>
      <c r="Y139" s="323"/>
      <c r="Z139" s="323"/>
      <c r="AA139" s="323"/>
      <c r="AB139" s="350"/>
      <c r="AC139" s="333"/>
      <c r="AD139" s="333"/>
      <c r="AE139" s="333"/>
      <c r="AF139" s="477"/>
      <c r="AG139" s="333"/>
      <c r="AH139" s="333"/>
      <c r="AI139" s="333"/>
      <c r="AJ139" s="478"/>
      <c r="AK139" s="1088" t="s">
        <v>343</v>
      </c>
      <c r="AL139" s="1089"/>
      <c r="AM139" s="1089"/>
      <c r="AN139" s="1089"/>
      <c r="AO139" s="1090"/>
      <c r="AP139" s="1091"/>
      <c r="AQ139" s="1091"/>
      <c r="AR139" s="1091"/>
      <c r="AS139" s="1091"/>
      <c r="AT139" s="1091"/>
      <c r="AU139" s="1091"/>
      <c r="AV139" s="1091"/>
      <c r="AW139" s="1091"/>
      <c r="AX139" s="1091"/>
      <c r="AY139" s="1091"/>
      <c r="AZ139" s="1091"/>
      <c r="BA139" s="1092"/>
      <c r="BB139" s="1054"/>
      <c r="BC139" s="1067"/>
      <c r="BD139" s="1067"/>
      <c r="BE139" s="1067"/>
      <c r="BF139" s="1068"/>
      <c r="BG139" s="1054"/>
      <c r="BH139" s="1055"/>
      <c r="BI139" s="1055"/>
      <c r="BJ139" s="1056"/>
      <c r="BK139" s="1090"/>
      <c r="BL139" s="1091"/>
      <c r="BM139" s="1091"/>
      <c r="BN139" s="1091"/>
      <c r="BO139" s="1091"/>
      <c r="BP139" s="1091"/>
      <c r="BQ139" s="1091"/>
      <c r="BR139" s="1091"/>
      <c r="BS139" s="1091"/>
      <c r="BT139" s="1091"/>
      <c r="BU139" s="1091"/>
      <c r="BV139" s="1091"/>
      <c r="BW139" s="1092"/>
      <c r="BX139" s="1076"/>
      <c r="BY139" s="1077"/>
      <c r="BZ139" s="1077"/>
      <c r="CA139" s="1077"/>
      <c r="CB139" s="1078"/>
      <c r="CC139" s="1079"/>
      <c r="CD139" s="1080"/>
      <c r="CE139" s="1080"/>
      <c r="CF139" s="1081"/>
      <c r="CG139" s="467" t="s">
        <v>344</v>
      </c>
      <c r="CH139" s="311"/>
      <c r="CI139" s="1054"/>
      <c r="CJ139" s="1082"/>
      <c r="CK139" s="1083"/>
      <c r="CL139" s="1084"/>
      <c r="CM139" s="1085"/>
      <c r="CN139" s="1085"/>
      <c r="CO139" s="1085"/>
      <c r="CP139" s="1085"/>
      <c r="CQ139" s="1085"/>
      <c r="CR139" s="1085"/>
      <c r="CS139" s="306" t="s">
        <v>459</v>
      </c>
      <c r="CT139" s="306"/>
      <c r="CU139" s="306"/>
      <c r="CV139" s="305"/>
      <c r="CW139" s="479"/>
      <c r="CX139" s="323"/>
      <c r="CY139" s="323"/>
      <c r="CZ139" s="323"/>
      <c r="DA139" s="323"/>
      <c r="DB139" s="324"/>
      <c r="DC139" s="1017">
        <f>DS139+DS140+'[1]2枚目'!DT114+'[1]3枚目'!DT114+'[1]4枚目'!DT114+'[1]5枚目'!DT114</f>
        <v>0</v>
      </c>
      <c r="DD139" s="1018"/>
      <c r="DE139" s="1018"/>
      <c r="DF139" s="394"/>
      <c r="DG139" s="325"/>
      <c r="DH139" s="1057">
        <f t="shared" ref="DH139" si="9">IFERROR((DT139+DC139)*100/J139,0)</f>
        <v>0</v>
      </c>
      <c r="DI139" s="1058"/>
      <c r="DJ139" s="1058"/>
      <c r="DK139" s="1058"/>
      <c r="DL139" s="1058"/>
      <c r="DM139" s="326"/>
      <c r="DS139" s="210">
        <f t="shared" si="1"/>
        <v>0</v>
      </c>
      <c r="DT139" s="210">
        <f>S139+'[1]2枚目'!DU113+'[1]3枚目'!DU113+'[1]4枚目'!DU113+'[1]5枚目'!DU113</f>
        <v>0</v>
      </c>
    </row>
    <row r="140" spans="3:126" ht="12.95" customHeight="1">
      <c r="C140" s="942"/>
      <c r="D140" s="943"/>
      <c r="E140" s="615"/>
      <c r="F140" s="596"/>
      <c r="G140" s="596"/>
      <c r="H140" s="596"/>
      <c r="I140" s="616"/>
      <c r="J140" s="1017"/>
      <c r="K140" s="1018"/>
      <c r="L140" s="1018"/>
      <c r="M140" s="1018"/>
      <c r="N140" s="395"/>
      <c r="O140" s="317" t="s">
        <v>459</v>
      </c>
      <c r="P140" s="486"/>
      <c r="Q140" s="487"/>
      <c r="R140" s="488"/>
      <c r="S140" s="328"/>
      <c r="T140" s="328"/>
      <c r="U140" s="328"/>
      <c r="V140" s="328"/>
      <c r="W140" s="328"/>
      <c r="X140" s="483"/>
      <c r="Y140" s="328"/>
      <c r="Z140" s="328"/>
      <c r="AA140" s="328"/>
      <c r="AB140" s="472"/>
      <c r="AC140" s="335"/>
      <c r="AD140" s="335"/>
      <c r="AE140" s="335"/>
      <c r="AF140" s="481"/>
      <c r="AG140" s="335"/>
      <c r="AH140" s="335"/>
      <c r="AI140" s="335"/>
      <c r="AJ140" s="482"/>
      <c r="AK140" s="1074" t="s">
        <v>345</v>
      </c>
      <c r="AL140" s="1075"/>
      <c r="AM140" s="1075"/>
      <c r="AN140" s="1075"/>
      <c r="AO140" s="1045"/>
      <c r="AP140" s="839"/>
      <c r="AQ140" s="839"/>
      <c r="AR140" s="839"/>
      <c r="AS140" s="839"/>
      <c r="AT140" s="839"/>
      <c r="AU140" s="839"/>
      <c r="AV140" s="839"/>
      <c r="AW140" s="839"/>
      <c r="AX140" s="839"/>
      <c r="AY140" s="839"/>
      <c r="AZ140" s="839"/>
      <c r="BA140" s="846"/>
      <c r="BB140" s="845"/>
      <c r="BC140" s="1046"/>
      <c r="BD140" s="1046"/>
      <c r="BE140" s="1046"/>
      <c r="BF140" s="1047"/>
      <c r="BG140" s="845"/>
      <c r="BH140" s="1048"/>
      <c r="BI140" s="1048"/>
      <c r="BJ140" s="1049"/>
      <c r="BK140" s="838"/>
      <c r="BL140" s="839"/>
      <c r="BM140" s="839"/>
      <c r="BN140" s="839"/>
      <c r="BO140" s="839"/>
      <c r="BP140" s="839"/>
      <c r="BQ140" s="839"/>
      <c r="BR140" s="839"/>
      <c r="BS140" s="839"/>
      <c r="BT140" s="839"/>
      <c r="BU140" s="839"/>
      <c r="BV140" s="839"/>
      <c r="BW140" s="846"/>
      <c r="BX140" s="847"/>
      <c r="BY140" s="848"/>
      <c r="BZ140" s="848"/>
      <c r="CA140" s="848"/>
      <c r="CB140" s="849"/>
      <c r="CC140" s="1061"/>
      <c r="CD140" s="1062"/>
      <c r="CE140" s="1062"/>
      <c r="CF140" s="1063"/>
      <c r="CG140" s="475" t="s">
        <v>344</v>
      </c>
      <c r="CH140" s="476"/>
      <c r="CI140" s="845"/>
      <c r="CJ140" s="836"/>
      <c r="CK140" s="837"/>
      <c r="CL140" s="872"/>
      <c r="CM140" s="873"/>
      <c r="CN140" s="873"/>
      <c r="CO140" s="873"/>
      <c r="CP140" s="873"/>
      <c r="CQ140" s="873"/>
      <c r="CR140" s="873"/>
      <c r="CS140" s="261" t="s">
        <v>459</v>
      </c>
      <c r="CT140" s="261"/>
      <c r="CU140" s="261"/>
      <c r="CV140" s="476"/>
      <c r="CW140" s="483"/>
      <c r="CX140" s="328"/>
      <c r="CY140" s="328"/>
      <c r="CZ140" s="328"/>
      <c r="DA140" s="328"/>
      <c r="DB140" s="329"/>
      <c r="DC140" s="1017"/>
      <c r="DD140" s="1018"/>
      <c r="DE140" s="1018"/>
      <c r="DF140" s="395"/>
      <c r="DG140" s="321" t="s">
        <v>459</v>
      </c>
      <c r="DH140" s="1059"/>
      <c r="DI140" s="1060"/>
      <c r="DJ140" s="1060"/>
      <c r="DK140" s="1060"/>
      <c r="DL140" s="1060"/>
      <c r="DM140" s="322" t="s">
        <v>393</v>
      </c>
      <c r="DS140" s="210">
        <f t="shared" si="1"/>
        <v>0</v>
      </c>
    </row>
    <row r="141" spans="3:126" ht="12.95" customHeight="1">
      <c r="C141" s="942"/>
      <c r="D141" s="943"/>
      <c r="E141" s="1121" t="s">
        <v>461</v>
      </c>
      <c r="F141" s="1122"/>
      <c r="G141" s="1122"/>
      <c r="H141" s="1122"/>
      <c r="I141" s="1123"/>
      <c r="J141" s="1017">
        <f>S141+CL141+CL142+'[1]2枚目'!DT115+'[1]3枚目'!DT115+'[1]4枚目'!DT115+'[1]5枚目'!DT115</f>
        <v>0</v>
      </c>
      <c r="K141" s="1018"/>
      <c r="L141" s="1018"/>
      <c r="M141" s="1018"/>
      <c r="N141" s="212"/>
      <c r="O141" s="212"/>
      <c r="P141" s="344"/>
      <c r="Q141" s="345"/>
      <c r="R141" s="346"/>
      <c r="S141" s="331"/>
      <c r="T141" s="331"/>
      <c r="U141" s="331"/>
      <c r="V141" s="331"/>
      <c r="W141" s="331"/>
      <c r="X141" s="484"/>
      <c r="Y141" s="331"/>
      <c r="Z141" s="331"/>
      <c r="AA141" s="331"/>
      <c r="AB141" s="485"/>
      <c r="AC141" s="331"/>
      <c r="AD141" s="331"/>
      <c r="AE141" s="331"/>
      <c r="AF141" s="347"/>
      <c r="AG141" s="331"/>
      <c r="AH141" s="331"/>
      <c r="AI141" s="331"/>
      <c r="AJ141" s="348"/>
      <c r="AK141" s="1065" t="s">
        <v>343</v>
      </c>
      <c r="AL141" s="753"/>
      <c r="AM141" s="753"/>
      <c r="AN141" s="753"/>
      <c r="AO141" s="1090"/>
      <c r="AP141" s="1091"/>
      <c r="AQ141" s="1091"/>
      <c r="AR141" s="1091"/>
      <c r="AS141" s="1091"/>
      <c r="AT141" s="1091"/>
      <c r="AU141" s="1091"/>
      <c r="AV141" s="1091"/>
      <c r="AW141" s="1091"/>
      <c r="AX141" s="1091"/>
      <c r="AY141" s="1091"/>
      <c r="AZ141" s="1091"/>
      <c r="BA141" s="1092"/>
      <c r="BB141" s="1054"/>
      <c r="BC141" s="1067"/>
      <c r="BD141" s="1067"/>
      <c r="BE141" s="1067"/>
      <c r="BF141" s="1068"/>
      <c r="BG141" s="1054"/>
      <c r="BH141" s="1055"/>
      <c r="BI141" s="1055"/>
      <c r="BJ141" s="1056"/>
      <c r="BK141" s="1090"/>
      <c r="BL141" s="1091"/>
      <c r="BM141" s="1091"/>
      <c r="BN141" s="1091"/>
      <c r="BO141" s="1091"/>
      <c r="BP141" s="1091"/>
      <c r="BQ141" s="1091"/>
      <c r="BR141" s="1091"/>
      <c r="BS141" s="1091"/>
      <c r="BT141" s="1091"/>
      <c r="BU141" s="1091"/>
      <c r="BV141" s="1091"/>
      <c r="BW141" s="1092"/>
      <c r="BX141" s="1076"/>
      <c r="BY141" s="1077"/>
      <c r="BZ141" s="1077"/>
      <c r="CA141" s="1077"/>
      <c r="CB141" s="1078"/>
      <c r="CC141" s="1079"/>
      <c r="CD141" s="1080"/>
      <c r="CE141" s="1080"/>
      <c r="CF141" s="1081"/>
      <c r="CG141" s="467" t="s">
        <v>344</v>
      </c>
      <c r="CH141" s="311"/>
      <c r="CI141" s="1054"/>
      <c r="CJ141" s="1082"/>
      <c r="CK141" s="1083"/>
      <c r="CL141" s="1084"/>
      <c r="CM141" s="1085"/>
      <c r="CN141" s="1085"/>
      <c r="CO141" s="1085"/>
      <c r="CP141" s="1085"/>
      <c r="CQ141" s="1085"/>
      <c r="CR141" s="1085"/>
      <c r="CS141" s="212" t="s">
        <v>459</v>
      </c>
      <c r="CT141" s="212"/>
      <c r="CU141" s="212"/>
      <c r="CV141" s="212"/>
      <c r="CW141" s="484"/>
      <c r="CX141" s="331"/>
      <c r="CY141" s="331"/>
      <c r="CZ141" s="331"/>
      <c r="DA141" s="331"/>
      <c r="DB141" s="332"/>
      <c r="DC141" s="1017">
        <f>DS141+DS142+'[1]2枚目'!DT116+'[1]3枚目'!DT116+'[1]4枚目'!DT116+'[1]5枚目'!DT116</f>
        <v>0</v>
      </c>
      <c r="DD141" s="1018"/>
      <c r="DE141" s="1018"/>
      <c r="DF141" s="212"/>
      <c r="DG141" s="315"/>
      <c r="DH141" s="1057">
        <f t="shared" ref="DH141" si="10">IFERROR((DT141+DC141)*100/J141,0)</f>
        <v>0</v>
      </c>
      <c r="DI141" s="1058"/>
      <c r="DJ141" s="1058"/>
      <c r="DK141" s="1058"/>
      <c r="DL141" s="1058"/>
      <c r="DM141" s="316"/>
      <c r="DS141" s="210">
        <f t="shared" si="1"/>
        <v>0</v>
      </c>
      <c r="DT141" s="210">
        <f>S141+'[1]2枚目'!DU115+'[1]3枚目'!DU115+'[1]4枚目'!DU115+'[1]5枚目'!DU115</f>
        <v>0</v>
      </c>
    </row>
    <row r="142" spans="3:126" ht="12.95" customHeight="1">
      <c r="C142" s="942"/>
      <c r="D142" s="943"/>
      <c r="E142" s="1109"/>
      <c r="F142" s="1110"/>
      <c r="G142" s="1110"/>
      <c r="H142" s="1110"/>
      <c r="I142" s="1111"/>
      <c r="J142" s="1017"/>
      <c r="K142" s="1018"/>
      <c r="L142" s="1018"/>
      <c r="M142" s="1018"/>
      <c r="N142" s="395"/>
      <c r="O142" s="317" t="s">
        <v>459</v>
      </c>
      <c r="P142" s="486"/>
      <c r="Q142" s="487"/>
      <c r="R142" s="488"/>
      <c r="S142" s="328"/>
      <c r="T142" s="328"/>
      <c r="U142" s="328"/>
      <c r="V142" s="328"/>
      <c r="W142" s="495"/>
      <c r="X142" s="483"/>
      <c r="Y142" s="328"/>
      <c r="Z142" s="328"/>
      <c r="AA142" s="328"/>
      <c r="AB142" s="329"/>
      <c r="AC142" s="328"/>
      <c r="AD142" s="328"/>
      <c r="AE142" s="328"/>
      <c r="AF142" s="473"/>
      <c r="AG142" s="328"/>
      <c r="AH142" s="328"/>
      <c r="AI142" s="328"/>
      <c r="AJ142" s="496"/>
      <c r="AK142" s="1074" t="s">
        <v>345</v>
      </c>
      <c r="AL142" s="1075"/>
      <c r="AM142" s="1075"/>
      <c r="AN142" s="1075"/>
      <c r="AO142" s="1045"/>
      <c r="AP142" s="839"/>
      <c r="AQ142" s="839"/>
      <c r="AR142" s="839"/>
      <c r="AS142" s="839"/>
      <c r="AT142" s="839"/>
      <c r="AU142" s="839"/>
      <c r="AV142" s="839"/>
      <c r="AW142" s="839"/>
      <c r="AX142" s="839"/>
      <c r="AY142" s="839"/>
      <c r="AZ142" s="839"/>
      <c r="BA142" s="846"/>
      <c r="BB142" s="845"/>
      <c r="BC142" s="1046"/>
      <c r="BD142" s="1046"/>
      <c r="BE142" s="1046"/>
      <c r="BF142" s="1047"/>
      <c r="BG142" s="845"/>
      <c r="BH142" s="1048"/>
      <c r="BI142" s="1048"/>
      <c r="BJ142" s="1049"/>
      <c r="BK142" s="838"/>
      <c r="BL142" s="839"/>
      <c r="BM142" s="839"/>
      <c r="BN142" s="839"/>
      <c r="BO142" s="839"/>
      <c r="BP142" s="839"/>
      <c r="BQ142" s="839"/>
      <c r="BR142" s="839"/>
      <c r="BS142" s="839"/>
      <c r="BT142" s="839"/>
      <c r="BU142" s="839"/>
      <c r="BV142" s="839"/>
      <c r="BW142" s="846"/>
      <c r="BX142" s="847"/>
      <c r="BY142" s="848"/>
      <c r="BZ142" s="848"/>
      <c r="CA142" s="848"/>
      <c r="CB142" s="849"/>
      <c r="CC142" s="1061"/>
      <c r="CD142" s="1062"/>
      <c r="CE142" s="1062"/>
      <c r="CF142" s="1063"/>
      <c r="CG142" s="475" t="s">
        <v>344</v>
      </c>
      <c r="CH142" s="476"/>
      <c r="CI142" s="845"/>
      <c r="CJ142" s="836"/>
      <c r="CK142" s="837"/>
      <c r="CL142" s="872"/>
      <c r="CM142" s="873"/>
      <c r="CN142" s="873"/>
      <c r="CO142" s="873"/>
      <c r="CP142" s="873"/>
      <c r="CQ142" s="873"/>
      <c r="CR142" s="873"/>
      <c r="CS142" s="261" t="s">
        <v>459</v>
      </c>
      <c r="CT142" s="261"/>
      <c r="CU142" s="261"/>
      <c r="CV142" s="261"/>
      <c r="CW142" s="483"/>
      <c r="CX142" s="328"/>
      <c r="CY142" s="328"/>
      <c r="CZ142" s="328"/>
      <c r="DA142" s="328"/>
      <c r="DB142" s="329"/>
      <c r="DC142" s="1017"/>
      <c r="DD142" s="1018"/>
      <c r="DE142" s="1018"/>
      <c r="DF142" s="395"/>
      <c r="DG142" s="321" t="s">
        <v>459</v>
      </c>
      <c r="DH142" s="1059"/>
      <c r="DI142" s="1060"/>
      <c r="DJ142" s="1060"/>
      <c r="DK142" s="1060"/>
      <c r="DL142" s="1060"/>
      <c r="DM142" s="322" t="s">
        <v>393</v>
      </c>
      <c r="DS142" s="210">
        <f t="shared" si="1"/>
        <v>0</v>
      </c>
    </row>
    <row r="143" spans="3:126" ht="12.95" customHeight="1">
      <c r="C143" s="942"/>
      <c r="D143" s="943"/>
      <c r="E143" s="1106" t="s">
        <v>582</v>
      </c>
      <c r="F143" s="1107"/>
      <c r="G143" s="1107"/>
      <c r="H143" s="1107"/>
      <c r="I143" s="1108"/>
      <c r="J143" s="1017">
        <f>S143+CL143+CL144+'[1]2枚目'!DT117+'[1]3枚目'!DT117+'[1]4枚目'!DT117+'[1]5枚目'!DT117</f>
        <v>0</v>
      </c>
      <c r="K143" s="1018"/>
      <c r="L143" s="1018"/>
      <c r="M143" s="1018"/>
      <c r="N143" s="394"/>
      <c r="O143" s="394"/>
      <c r="P143" s="491"/>
      <c r="Q143" s="492"/>
      <c r="R143" s="493"/>
      <c r="S143" s="323"/>
      <c r="T143" s="323"/>
      <c r="U143" s="323"/>
      <c r="V143" s="323"/>
      <c r="W143" s="323"/>
      <c r="X143" s="479"/>
      <c r="Y143" s="323"/>
      <c r="Z143" s="323"/>
      <c r="AA143" s="323"/>
      <c r="AB143" s="350"/>
      <c r="AC143" s="323"/>
      <c r="AD143" s="323"/>
      <c r="AE143" s="323"/>
      <c r="AF143" s="351"/>
      <c r="AG143" s="323"/>
      <c r="AH143" s="323"/>
      <c r="AI143" s="323"/>
      <c r="AJ143" s="494"/>
      <c r="AK143" s="1088" t="s">
        <v>343</v>
      </c>
      <c r="AL143" s="1089"/>
      <c r="AM143" s="1089"/>
      <c r="AN143" s="1089"/>
      <c r="AO143" s="1090"/>
      <c r="AP143" s="1091"/>
      <c r="AQ143" s="1091"/>
      <c r="AR143" s="1091"/>
      <c r="AS143" s="1091"/>
      <c r="AT143" s="1091"/>
      <c r="AU143" s="1091"/>
      <c r="AV143" s="1091"/>
      <c r="AW143" s="1091"/>
      <c r="AX143" s="1091"/>
      <c r="AY143" s="1091"/>
      <c r="AZ143" s="1091"/>
      <c r="BA143" s="1092"/>
      <c r="BB143" s="1054"/>
      <c r="BC143" s="1067"/>
      <c r="BD143" s="1067"/>
      <c r="BE143" s="1067"/>
      <c r="BF143" s="1068"/>
      <c r="BG143" s="1054"/>
      <c r="BH143" s="1055"/>
      <c r="BI143" s="1055"/>
      <c r="BJ143" s="1056"/>
      <c r="BK143" s="1090"/>
      <c r="BL143" s="1091"/>
      <c r="BM143" s="1091"/>
      <c r="BN143" s="1091"/>
      <c r="BO143" s="1091"/>
      <c r="BP143" s="1091"/>
      <c r="BQ143" s="1091"/>
      <c r="BR143" s="1091"/>
      <c r="BS143" s="1091"/>
      <c r="BT143" s="1091"/>
      <c r="BU143" s="1091"/>
      <c r="BV143" s="1091"/>
      <c r="BW143" s="1092"/>
      <c r="BX143" s="1076"/>
      <c r="BY143" s="1077"/>
      <c r="BZ143" s="1077"/>
      <c r="CA143" s="1077"/>
      <c r="CB143" s="1078"/>
      <c r="CC143" s="1079"/>
      <c r="CD143" s="1080"/>
      <c r="CE143" s="1080"/>
      <c r="CF143" s="1081"/>
      <c r="CG143" s="467" t="s">
        <v>344</v>
      </c>
      <c r="CH143" s="311"/>
      <c r="CI143" s="1054"/>
      <c r="CJ143" s="1082"/>
      <c r="CK143" s="1083"/>
      <c r="CL143" s="1084"/>
      <c r="CM143" s="1085"/>
      <c r="CN143" s="1085"/>
      <c r="CO143" s="1085"/>
      <c r="CP143" s="1085"/>
      <c r="CQ143" s="1085"/>
      <c r="CR143" s="1085"/>
      <c r="CS143" s="394" t="s">
        <v>459</v>
      </c>
      <c r="CT143" s="394"/>
      <c r="CU143" s="394"/>
      <c r="CV143" s="394"/>
      <c r="CW143" s="479"/>
      <c r="CX143" s="323"/>
      <c r="CY143" s="323"/>
      <c r="CZ143" s="323"/>
      <c r="DA143" s="323"/>
      <c r="DB143" s="324"/>
      <c r="DC143" s="1017">
        <f>DS143+DS144+'[1]2枚目'!DT118+'[1]3枚目'!DT118+'[1]4枚目'!DT118+'[1]5枚目'!DT118</f>
        <v>0</v>
      </c>
      <c r="DD143" s="1018"/>
      <c r="DE143" s="1018"/>
      <c r="DF143" s="394"/>
      <c r="DG143" s="325"/>
      <c r="DH143" s="1057">
        <f t="shared" ref="DH143" si="11">IFERROR((DT143+DC143)*100/J143,0)</f>
        <v>0</v>
      </c>
      <c r="DI143" s="1058"/>
      <c r="DJ143" s="1058"/>
      <c r="DK143" s="1058"/>
      <c r="DL143" s="1058"/>
      <c r="DM143" s="326"/>
      <c r="DS143" s="210">
        <f t="shared" si="1"/>
        <v>0</v>
      </c>
      <c r="DT143" s="210">
        <f>S143+'[1]2枚目'!DU117+'[1]3枚目'!DU117+'[1]4枚目'!DU117+'[1]5枚目'!DU117</f>
        <v>0</v>
      </c>
    </row>
    <row r="144" spans="3:126" ht="12.95" customHeight="1">
      <c r="C144" s="942"/>
      <c r="D144" s="943"/>
      <c r="E144" s="1124"/>
      <c r="F144" s="1125"/>
      <c r="G144" s="1125"/>
      <c r="H144" s="1125"/>
      <c r="I144" s="1126"/>
      <c r="J144" s="1017"/>
      <c r="K144" s="1018"/>
      <c r="L144" s="1018"/>
      <c r="M144" s="1018"/>
      <c r="N144" s="395"/>
      <c r="O144" s="317" t="s">
        <v>459</v>
      </c>
      <c r="P144" s="486"/>
      <c r="Q144" s="487"/>
      <c r="R144" s="488"/>
      <c r="S144" s="328"/>
      <c r="T144" s="328"/>
      <c r="U144" s="328"/>
      <c r="V144" s="328"/>
      <c r="W144" s="495"/>
      <c r="X144" s="483"/>
      <c r="Y144" s="328"/>
      <c r="Z144" s="328"/>
      <c r="AA144" s="328"/>
      <c r="AB144" s="329"/>
      <c r="AC144" s="328"/>
      <c r="AD144" s="328"/>
      <c r="AE144" s="328"/>
      <c r="AF144" s="473"/>
      <c r="AG144" s="328"/>
      <c r="AH144" s="328"/>
      <c r="AI144" s="328"/>
      <c r="AJ144" s="496"/>
      <c r="AK144" s="1074" t="s">
        <v>345</v>
      </c>
      <c r="AL144" s="1075"/>
      <c r="AM144" s="1075"/>
      <c r="AN144" s="1075"/>
      <c r="AO144" s="1045"/>
      <c r="AP144" s="839"/>
      <c r="AQ144" s="839"/>
      <c r="AR144" s="839"/>
      <c r="AS144" s="839"/>
      <c r="AT144" s="839"/>
      <c r="AU144" s="839"/>
      <c r="AV144" s="839"/>
      <c r="AW144" s="839"/>
      <c r="AX144" s="839"/>
      <c r="AY144" s="839"/>
      <c r="AZ144" s="839"/>
      <c r="BA144" s="846"/>
      <c r="BB144" s="845"/>
      <c r="BC144" s="1046"/>
      <c r="BD144" s="1046"/>
      <c r="BE144" s="1046"/>
      <c r="BF144" s="1047"/>
      <c r="BG144" s="845"/>
      <c r="BH144" s="1048"/>
      <c r="BI144" s="1048"/>
      <c r="BJ144" s="1049"/>
      <c r="BK144" s="838"/>
      <c r="BL144" s="839"/>
      <c r="BM144" s="839"/>
      <c r="BN144" s="839"/>
      <c r="BO144" s="839"/>
      <c r="BP144" s="839"/>
      <c r="BQ144" s="839"/>
      <c r="BR144" s="839"/>
      <c r="BS144" s="839"/>
      <c r="BT144" s="839"/>
      <c r="BU144" s="839"/>
      <c r="BV144" s="839"/>
      <c r="BW144" s="846"/>
      <c r="BX144" s="847"/>
      <c r="BY144" s="848"/>
      <c r="BZ144" s="848"/>
      <c r="CA144" s="848"/>
      <c r="CB144" s="849"/>
      <c r="CC144" s="1061"/>
      <c r="CD144" s="1062"/>
      <c r="CE144" s="1062"/>
      <c r="CF144" s="1063"/>
      <c r="CG144" s="475" t="s">
        <v>344</v>
      </c>
      <c r="CH144" s="476"/>
      <c r="CI144" s="845"/>
      <c r="CJ144" s="836"/>
      <c r="CK144" s="837"/>
      <c r="CL144" s="872"/>
      <c r="CM144" s="873"/>
      <c r="CN144" s="873"/>
      <c r="CO144" s="873"/>
      <c r="CP144" s="873"/>
      <c r="CQ144" s="873"/>
      <c r="CR144" s="873"/>
      <c r="CS144" s="261" t="s">
        <v>459</v>
      </c>
      <c r="CT144" s="261"/>
      <c r="CU144" s="261"/>
      <c r="CV144" s="261"/>
      <c r="CW144" s="483"/>
      <c r="CX144" s="328"/>
      <c r="CY144" s="328"/>
      <c r="CZ144" s="328"/>
      <c r="DA144" s="328"/>
      <c r="DB144" s="329"/>
      <c r="DC144" s="1017"/>
      <c r="DD144" s="1018"/>
      <c r="DE144" s="1018"/>
      <c r="DF144" s="395"/>
      <c r="DG144" s="321" t="s">
        <v>459</v>
      </c>
      <c r="DH144" s="1059"/>
      <c r="DI144" s="1060"/>
      <c r="DJ144" s="1060"/>
      <c r="DK144" s="1060"/>
      <c r="DL144" s="1060"/>
      <c r="DM144" s="322" t="s">
        <v>393</v>
      </c>
      <c r="DS144" s="210">
        <f t="shared" si="1"/>
        <v>0</v>
      </c>
    </row>
    <row r="145" spans="3:126" ht="12.95" customHeight="1">
      <c r="C145" s="1097"/>
      <c r="D145" s="1098"/>
      <c r="E145" s="948" t="s">
        <v>583</v>
      </c>
      <c r="F145" s="998"/>
      <c r="G145" s="998"/>
      <c r="H145" s="998"/>
      <c r="I145" s="999"/>
      <c r="J145" s="1002">
        <f>S145+CL145+CL146+'[1]2枚目'!DT119+'[1]3枚目'!DT119+'[1]4枚目'!DT119+'[1]5枚目'!DT119</f>
        <v>0</v>
      </c>
      <c r="K145" s="1003"/>
      <c r="L145" s="1003"/>
      <c r="M145" s="1003"/>
      <c r="N145" s="212"/>
      <c r="O145" s="212"/>
      <c r="P145" s="497"/>
      <c r="Q145" s="498"/>
      <c r="R145" s="499"/>
      <c r="S145" s="500"/>
      <c r="T145" s="500"/>
      <c r="U145" s="500"/>
      <c r="V145" s="500"/>
      <c r="W145" s="500"/>
      <c r="X145" s="501"/>
      <c r="Y145" s="333"/>
      <c r="Z145" s="333"/>
      <c r="AA145" s="333"/>
      <c r="AB145" s="502"/>
      <c r="AC145" s="333"/>
      <c r="AD145" s="333"/>
      <c r="AE145" s="333"/>
      <c r="AF145" s="477"/>
      <c r="AG145" s="333"/>
      <c r="AH145" s="333"/>
      <c r="AI145" s="333"/>
      <c r="AJ145" s="478"/>
      <c r="AK145" s="1065" t="s">
        <v>343</v>
      </c>
      <c r="AL145" s="753"/>
      <c r="AM145" s="753"/>
      <c r="AN145" s="753"/>
      <c r="AO145" s="1090"/>
      <c r="AP145" s="1091"/>
      <c r="AQ145" s="1091"/>
      <c r="AR145" s="1091"/>
      <c r="AS145" s="1091"/>
      <c r="AT145" s="1091"/>
      <c r="AU145" s="1091"/>
      <c r="AV145" s="1091"/>
      <c r="AW145" s="1091"/>
      <c r="AX145" s="1091"/>
      <c r="AY145" s="1091"/>
      <c r="AZ145" s="1091"/>
      <c r="BA145" s="1092"/>
      <c r="BB145" s="1054"/>
      <c r="BC145" s="1067"/>
      <c r="BD145" s="1067"/>
      <c r="BE145" s="1067"/>
      <c r="BF145" s="1068"/>
      <c r="BG145" s="1054"/>
      <c r="BH145" s="1055"/>
      <c r="BI145" s="1055"/>
      <c r="BJ145" s="1056"/>
      <c r="BK145" s="1149"/>
      <c r="BL145" s="1091"/>
      <c r="BM145" s="1091"/>
      <c r="BN145" s="1091"/>
      <c r="BO145" s="1091"/>
      <c r="BP145" s="1091"/>
      <c r="BQ145" s="1091"/>
      <c r="BR145" s="1091"/>
      <c r="BS145" s="1091"/>
      <c r="BT145" s="1091"/>
      <c r="BU145" s="1091"/>
      <c r="BV145" s="1091"/>
      <c r="BW145" s="1092"/>
      <c r="BX145" s="1076"/>
      <c r="BY145" s="1077"/>
      <c r="BZ145" s="1077"/>
      <c r="CA145" s="1077"/>
      <c r="CB145" s="1078"/>
      <c r="CC145" s="1079"/>
      <c r="CD145" s="1080"/>
      <c r="CE145" s="1080"/>
      <c r="CF145" s="1081"/>
      <c r="CG145" s="467" t="s">
        <v>344</v>
      </c>
      <c r="CH145" s="311"/>
      <c r="CI145" s="1054"/>
      <c r="CJ145" s="1082"/>
      <c r="CK145" s="1083"/>
      <c r="CL145" s="1084"/>
      <c r="CM145" s="1085"/>
      <c r="CN145" s="1085"/>
      <c r="CO145" s="1085"/>
      <c r="CP145" s="1085"/>
      <c r="CQ145" s="1085"/>
      <c r="CR145" s="1085"/>
      <c r="CS145" s="212" t="s">
        <v>459</v>
      </c>
      <c r="CT145" s="212"/>
      <c r="CU145" s="212"/>
      <c r="CV145" s="212"/>
      <c r="CW145" s="503"/>
      <c r="CX145" s="333"/>
      <c r="CY145" s="333"/>
      <c r="CZ145" s="333"/>
      <c r="DA145" s="333"/>
      <c r="DB145" s="334"/>
      <c r="DC145" s="1150">
        <f>DS145+DS146+'[1]2枚目'!DT120+'[1]3枚目'!DT120+'[1]4枚目'!DT120+'[1]5枚目'!DT120</f>
        <v>0</v>
      </c>
      <c r="DD145" s="1151"/>
      <c r="DE145" s="1151"/>
      <c r="DF145" s="394"/>
      <c r="DG145" s="325"/>
      <c r="DH145" s="1059">
        <f t="shared" ref="DH145" si="12">IFERROR((DT145+DC145)*100/J145,0)</f>
        <v>0</v>
      </c>
      <c r="DI145" s="1060"/>
      <c r="DJ145" s="1060"/>
      <c r="DK145" s="1060"/>
      <c r="DL145" s="1060"/>
      <c r="DM145" s="326"/>
      <c r="DS145" s="210">
        <f t="shared" si="1"/>
        <v>0</v>
      </c>
      <c r="DT145" s="210">
        <f>S145+'[1]2枚目'!DU119+'[1]3枚目'!DU119+'[1]4枚目'!DU119+'[1]5枚目'!DU119</f>
        <v>0</v>
      </c>
    </row>
    <row r="146" spans="3:126" ht="12.95" customHeight="1" thickBot="1">
      <c r="C146" s="1099"/>
      <c r="D146" s="1100"/>
      <c r="E146" s="1129" t="s">
        <v>584</v>
      </c>
      <c r="F146" s="1130"/>
      <c r="G146" s="1130"/>
      <c r="H146" s="1130"/>
      <c r="I146" s="1131"/>
      <c r="J146" s="1156"/>
      <c r="K146" s="1157"/>
      <c r="L146" s="1157"/>
      <c r="M146" s="1157"/>
      <c r="N146" s="395"/>
      <c r="O146" s="317" t="s">
        <v>459</v>
      </c>
      <c r="P146" s="504"/>
      <c r="Q146" s="505"/>
      <c r="R146" s="506"/>
      <c r="S146" s="507"/>
      <c r="T146" s="507"/>
      <c r="U146" s="507"/>
      <c r="V146" s="507"/>
      <c r="W146" s="508"/>
      <c r="X146" s="509"/>
      <c r="Y146" s="335"/>
      <c r="Z146" s="335"/>
      <c r="AA146" s="335"/>
      <c r="AB146" s="336"/>
      <c r="AC146" s="335"/>
      <c r="AD146" s="335"/>
      <c r="AE146" s="335"/>
      <c r="AF146" s="481"/>
      <c r="AG146" s="335"/>
      <c r="AH146" s="335"/>
      <c r="AI146" s="335"/>
      <c r="AJ146" s="482"/>
      <c r="AK146" s="1074" t="s">
        <v>345</v>
      </c>
      <c r="AL146" s="1075"/>
      <c r="AM146" s="1075"/>
      <c r="AN146" s="1075"/>
      <c r="AO146" s="1132"/>
      <c r="AP146" s="1133"/>
      <c r="AQ146" s="1133"/>
      <c r="AR146" s="1133"/>
      <c r="AS146" s="1133"/>
      <c r="AT146" s="1133"/>
      <c r="AU146" s="1133"/>
      <c r="AV146" s="1133"/>
      <c r="AW146" s="1133"/>
      <c r="AX146" s="1133"/>
      <c r="AY146" s="1133"/>
      <c r="AZ146" s="1133"/>
      <c r="BA146" s="1134"/>
      <c r="BB146" s="1135"/>
      <c r="BC146" s="1136"/>
      <c r="BD146" s="1136"/>
      <c r="BE146" s="1136"/>
      <c r="BF146" s="1137"/>
      <c r="BG146" s="1135"/>
      <c r="BH146" s="1138"/>
      <c r="BI146" s="1138"/>
      <c r="BJ146" s="1139"/>
      <c r="BK146" s="1140"/>
      <c r="BL146" s="1133"/>
      <c r="BM146" s="1133"/>
      <c r="BN146" s="1133"/>
      <c r="BO146" s="1133"/>
      <c r="BP146" s="1133"/>
      <c r="BQ146" s="1133"/>
      <c r="BR146" s="1133"/>
      <c r="BS146" s="1133"/>
      <c r="BT146" s="1133"/>
      <c r="BU146" s="1133"/>
      <c r="BV146" s="1133"/>
      <c r="BW146" s="1134"/>
      <c r="BX146" s="1141"/>
      <c r="BY146" s="1142"/>
      <c r="BZ146" s="1142"/>
      <c r="CA146" s="1142"/>
      <c r="CB146" s="1143"/>
      <c r="CC146" s="1144"/>
      <c r="CD146" s="1145"/>
      <c r="CE146" s="1145"/>
      <c r="CF146" s="1146"/>
      <c r="CG146" s="510" t="s">
        <v>344</v>
      </c>
      <c r="CH146" s="511"/>
      <c r="CI146" s="1135"/>
      <c r="CJ146" s="1147"/>
      <c r="CK146" s="1148"/>
      <c r="CL146" s="1154"/>
      <c r="CM146" s="1155"/>
      <c r="CN146" s="1155"/>
      <c r="CO146" s="1155"/>
      <c r="CP146" s="1155"/>
      <c r="CQ146" s="1155"/>
      <c r="CR146" s="1155"/>
      <c r="CS146" s="261" t="s">
        <v>459</v>
      </c>
      <c r="CT146" s="261"/>
      <c r="CU146" s="261"/>
      <c r="CV146" s="261"/>
      <c r="CW146" s="512"/>
      <c r="CX146" s="335"/>
      <c r="CY146" s="335"/>
      <c r="CZ146" s="335"/>
      <c r="DA146" s="335"/>
      <c r="DB146" s="336"/>
      <c r="DC146" s="1152"/>
      <c r="DD146" s="1153"/>
      <c r="DE146" s="1153"/>
      <c r="DF146" s="221"/>
      <c r="DG146" s="227" t="s">
        <v>459</v>
      </c>
      <c r="DH146" s="1127"/>
      <c r="DI146" s="1128"/>
      <c r="DJ146" s="1128"/>
      <c r="DK146" s="1128"/>
      <c r="DL146" s="1128"/>
      <c r="DM146" s="364" t="s">
        <v>393</v>
      </c>
      <c r="DS146" s="210">
        <f t="shared" si="1"/>
        <v>0</v>
      </c>
    </row>
    <row r="147" spans="3:126" ht="12.95" customHeight="1">
      <c r="C147" s="239"/>
      <c r="D147" s="212"/>
      <c r="E147" s="1164" t="s">
        <v>462</v>
      </c>
      <c r="F147" s="927"/>
      <c r="G147" s="927"/>
      <c r="H147" s="927"/>
      <c r="I147" s="1165"/>
      <c r="J147" s="1166">
        <f>S147+CL147+CL148+'[1]2枚目'!DT121+'[1]3枚目'!DT121+'[1]4枚目'!DT121+'[1]5枚目'!DT121</f>
        <v>0</v>
      </c>
      <c r="K147" s="1167"/>
      <c r="L147" s="1167"/>
      <c r="M147" s="218"/>
      <c r="N147" s="218"/>
      <c r="O147" s="218"/>
      <c r="P147" s="1019"/>
      <c r="Q147" s="1020"/>
      <c r="R147" s="1021"/>
      <c r="S147" s="1168"/>
      <c r="T147" s="1169"/>
      <c r="U147" s="1169"/>
      <c r="V147" s="1169"/>
      <c r="W147" s="1169"/>
      <c r="X147" s="1086"/>
      <c r="Y147" s="1169"/>
      <c r="Z147" s="1169"/>
      <c r="AA147" s="1169"/>
      <c r="AB147" s="1170"/>
      <c r="AC147" s="513"/>
      <c r="AD147" s="513"/>
      <c r="AE147" s="513"/>
      <c r="AF147" s="514"/>
      <c r="AG147" s="513"/>
      <c r="AH147" s="513"/>
      <c r="AI147" s="513"/>
      <c r="AJ147" s="515"/>
      <c r="AK147" s="1171" t="s">
        <v>343</v>
      </c>
      <c r="AL147" s="1172"/>
      <c r="AM147" s="1172"/>
      <c r="AN147" s="1172"/>
      <c r="AO147" s="1090"/>
      <c r="AP147" s="1091"/>
      <c r="AQ147" s="1091"/>
      <c r="AR147" s="1091"/>
      <c r="AS147" s="1091"/>
      <c r="AT147" s="1091"/>
      <c r="AU147" s="1091"/>
      <c r="AV147" s="1091"/>
      <c r="AW147" s="1091"/>
      <c r="AX147" s="1091"/>
      <c r="AY147" s="1091"/>
      <c r="AZ147" s="1091"/>
      <c r="BA147" s="1092"/>
      <c r="BB147" s="1054"/>
      <c r="BC147" s="1067"/>
      <c r="BD147" s="1067"/>
      <c r="BE147" s="1067"/>
      <c r="BF147" s="1068"/>
      <c r="BG147" s="1054"/>
      <c r="BH147" s="1055"/>
      <c r="BI147" s="1055"/>
      <c r="BJ147" s="1056"/>
      <c r="BK147" s="1090"/>
      <c r="BL147" s="1091"/>
      <c r="BM147" s="1091"/>
      <c r="BN147" s="1091"/>
      <c r="BO147" s="1091"/>
      <c r="BP147" s="1091"/>
      <c r="BQ147" s="1091"/>
      <c r="BR147" s="1091"/>
      <c r="BS147" s="1091"/>
      <c r="BT147" s="1091"/>
      <c r="BU147" s="1091"/>
      <c r="BV147" s="1091"/>
      <c r="BW147" s="1092"/>
      <c r="BX147" s="1076"/>
      <c r="BY147" s="1077"/>
      <c r="BZ147" s="1077"/>
      <c r="CA147" s="1077"/>
      <c r="CB147" s="1078"/>
      <c r="CC147" s="1079"/>
      <c r="CD147" s="1080"/>
      <c r="CE147" s="1080"/>
      <c r="CF147" s="1081"/>
      <c r="CG147" s="467" t="s">
        <v>344</v>
      </c>
      <c r="CH147" s="311"/>
      <c r="CI147" s="1054"/>
      <c r="CJ147" s="1082"/>
      <c r="CK147" s="1083"/>
      <c r="CL147" s="1084"/>
      <c r="CM147" s="1085"/>
      <c r="CN147" s="1085"/>
      <c r="CO147" s="1085"/>
      <c r="CP147" s="1085"/>
      <c r="CQ147" s="1085"/>
      <c r="CR147" s="1085"/>
      <c r="CS147" s="218" t="s">
        <v>587</v>
      </c>
      <c r="CT147" s="218"/>
      <c r="CU147" s="218"/>
      <c r="CV147" s="218"/>
      <c r="CW147" s="1158"/>
      <c r="CX147" s="1159"/>
      <c r="CY147" s="1159"/>
      <c r="CZ147" s="337"/>
      <c r="DA147" s="218"/>
      <c r="DB147" s="338" t="s">
        <v>587</v>
      </c>
      <c r="DC147" s="1002">
        <f>DS147+DS148+'[1]2枚目'!DT122+'[1]3枚目'!DT122+'[1]4枚目'!DT122+'[1]5枚目'!DT122</f>
        <v>0</v>
      </c>
      <c r="DD147" s="1003"/>
      <c r="DE147" s="212"/>
      <c r="DF147" s="212"/>
      <c r="DG147" s="315"/>
      <c r="DH147" s="1160">
        <f>IFERROR((DT147+DC147)/J147,0)*100</f>
        <v>0</v>
      </c>
      <c r="DI147" s="1161"/>
      <c r="DJ147" s="1161"/>
      <c r="DK147" s="1161"/>
      <c r="DL147" s="1161"/>
      <c r="DM147" s="316"/>
      <c r="DS147" s="210">
        <f>IF(CI147="6.仮置(無)",0,IF(CI147="9.最終覆外",0,IF(CI147="10.土捨場",0,IF(CI147="",0,CL147))))</f>
        <v>0</v>
      </c>
      <c r="DT147" s="489">
        <f>S147+'[1]2枚目'!DU121+'[1]3枚目'!DU121+'[1]4枚目'!DU121+'[1]5枚目'!DU121</f>
        <v>0</v>
      </c>
    </row>
    <row r="148" spans="3:126" ht="12.95" customHeight="1">
      <c r="C148" s="239"/>
      <c r="D148" s="212"/>
      <c r="E148" s="615" t="s">
        <v>585</v>
      </c>
      <c r="F148" s="596"/>
      <c r="G148" s="596"/>
      <c r="H148" s="596"/>
      <c r="I148" s="616"/>
      <c r="J148" s="1002"/>
      <c r="K148" s="1003"/>
      <c r="L148" s="1003"/>
      <c r="M148" s="212"/>
      <c r="N148" s="212"/>
      <c r="O148" s="281" t="s">
        <v>586</v>
      </c>
      <c r="P148" s="1007"/>
      <c r="Q148" s="1008"/>
      <c r="R148" s="1009"/>
      <c r="S148" s="516"/>
      <c r="T148" s="517"/>
      <c r="U148" s="395"/>
      <c r="V148" s="395"/>
      <c r="W148" s="317" t="s">
        <v>587</v>
      </c>
      <c r="X148" s="518"/>
      <c r="Y148" s="517"/>
      <c r="Z148" s="395"/>
      <c r="AA148" s="395"/>
      <c r="AB148" s="321" t="s">
        <v>587</v>
      </c>
      <c r="AC148" s="331"/>
      <c r="AD148" s="331"/>
      <c r="AE148" s="331"/>
      <c r="AF148" s="347"/>
      <c r="AG148" s="331"/>
      <c r="AH148" s="331"/>
      <c r="AI148" s="331"/>
      <c r="AJ148" s="348"/>
      <c r="AK148" s="1162" t="s">
        <v>345</v>
      </c>
      <c r="AL148" s="1163"/>
      <c r="AM148" s="1163"/>
      <c r="AN148" s="1163"/>
      <c r="AO148" s="1045"/>
      <c r="AP148" s="839"/>
      <c r="AQ148" s="839"/>
      <c r="AR148" s="839"/>
      <c r="AS148" s="839"/>
      <c r="AT148" s="839"/>
      <c r="AU148" s="839"/>
      <c r="AV148" s="839"/>
      <c r="AW148" s="839"/>
      <c r="AX148" s="839"/>
      <c r="AY148" s="839"/>
      <c r="AZ148" s="839"/>
      <c r="BA148" s="846"/>
      <c r="BB148" s="845"/>
      <c r="BC148" s="1046"/>
      <c r="BD148" s="1046"/>
      <c r="BE148" s="1046"/>
      <c r="BF148" s="1047"/>
      <c r="BG148" s="845"/>
      <c r="BH148" s="1048"/>
      <c r="BI148" s="1048"/>
      <c r="BJ148" s="1049"/>
      <c r="BK148" s="838"/>
      <c r="BL148" s="839"/>
      <c r="BM148" s="839"/>
      <c r="BN148" s="839"/>
      <c r="BO148" s="839"/>
      <c r="BP148" s="839"/>
      <c r="BQ148" s="839"/>
      <c r="BR148" s="839"/>
      <c r="BS148" s="839"/>
      <c r="BT148" s="839"/>
      <c r="BU148" s="839"/>
      <c r="BV148" s="839"/>
      <c r="BW148" s="846"/>
      <c r="BX148" s="847"/>
      <c r="BY148" s="848"/>
      <c r="BZ148" s="848"/>
      <c r="CA148" s="848"/>
      <c r="CB148" s="849"/>
      <c r="CC148" s="1061"/>
      <c r="CD148" s="1062"/>
      <c r="CE148" s="1062"/>
      <c r="CF148" s="1063"/>
      <c r="CG148" s="475" t="s">
        <v>344</v>
      </c>
      <c r="CH148" s="476"/>
      <c r="CI148" s="845"/>
      <c r="CJ148" s="836"/>
      <c r="CK148" s="837"/>
      <c r="CL148" s="872"/>
      <c r="CM148" s="873"/>
      <c r="CN148" s="873"/>
      <c r="CO148" s="873"/>
      <c r="CP148" s="873"/>
      <c r="CQ148" s="873"/>
      <c r="CR148" s="873"/>
      <c r="CS148" s="340" t="s">
        <v>587</v>
      </c>
      <c r="CT148" s="340"/>
      <c r="CU148" s="340"/>
      <c r="CV148" s="340"/>
      <c r="CW148" s="1064"/>
      <c r="CX148" s="873"/>
      <c r="CY148" s="873"/>
      <c r="CZ148" s="339"/>
      <c r="DA148" s="340"/>
      <c r="DB148" s="341" t="s">
        <v>587</v>
      </c>
      <c r="DC148" s="1002"/>
      <c r="DD148" s="1003"/>
      <c r="DE148" s="212"/>
      <c r="DF148" s="212"/>
      <c r="DG148" s="315" t="s">
        <v>587</v>
      </c>
      <c r="DH148" s="1160"/>
      <c r="DI148" s="1161"/>
      <c r="DJ148" s="1161"/>
      <c r="DK148" s="1161"/>
      <c r="DL148" s="1161"/>
      <c r="DM148" s="342" t="s">
        <v>393</v>
      </c>
      <c r="DS148" s="210">
        <f t="shared" ref="DS148:DS160" si="13">IF(CI148="6.仮置(無)",0,IF(CI148="9.最終覆外",0,IF(CI148="10.土捨場",0,IF(CI148="",0,CL148))))</f>
        <v>0</v>
      </c>
      <c r="DT148" s="489"/>
    </row>
    <row r="149" spans="3:126" ht="12.95" customHeight="1">
      <c r="C149" s="930"/>
      <c r="D149" s="815"/>
      <c r="E149" s="566" t="s">
        <v>463</v>
      </c>
      <c r="F149" s="613"/>
      <c r="G149" s="613"/>
      <c r="H149" s="613"/>
      <c r="I149" s="614"/>
      <c r="J149" s="1017">
        <f>S149+CL149+CL150+'[1]2枚目'!DT123+'[1]3枚目'!DT123+'[1]4枚目'!DT123+'[1]5枚目'!DT123</f>
        <v>0</v>
      </c>
      <c r="K149" s="1018"/>
      <c r="L149" s="1018"/>
      <c r="M149" s="394"/>
      <c r="N149" s="394"/>
      <c r="O149" s="394"/>
      <c r="P149" s="1019"/>
      <c r="Q149" s="1020"/>
      <c r="R149" s="1021"/>
      <c r="S149" s="1022"/>
      <c r="T149" s="1023"/>
      <c r="U149" s="1023"/>
      <c r="V149" s="1023"/>
      <c r="W149" s="1023"/>
      <c r="X149" s="1086"/>
      <c r="Y149" s="1023"/>
      <c r="Z149" s="1023"/>
      <c r="AA149" s="1023"/>
      <c r="AB149" s="1087"/>
      <c r="AC149" s="323"/>
      <c r="AD149" s="323"/>
      <c r="AE149" s="323"/>
      <c r="AF149" s="351"/>
      <c r="AG149" s="323"/>
      <c r="AH149" s="323"/>
      <c r="AI149" s="323"/>
      <c r="AJ149" s="494"/>
      <c r="AK149" s="1088" t="s">
        <v>343</v>
      </c>
      <c r="AL149" s="1089"/>
      <c r="AM149" s="1089"/>
      <c r="AN149" s="1089"/>
      <c r="AO149" s="1090"/>
      <c r="AP149" s="1091"/>
      <c r="AQ149" s="1091"/>
      <c r="AR149" s="1091"/>
      <c r="AS149" s="1091"/>
      <c r="AT149" s="1091"/>
      <c r="AU149" s="1091"/>
      <c r="AV149" s="1091"/>
      <c r="AW149" s="1091"/>
      <c r="AX149" s="1091"/>
      <c r="AY149" s="1091"/>
      <c r="AZ149" s="1091"/>
      <c r="BA149" s="1092"/>
      <c r="BB149" s="1054"/>
      <c r="BC149" s="1067"/>
      <c r="BD149" s="1067"/>
      <c r="BE149" s="1067"/>
      <c r="BF149" s="1068"/>
      <c r="BG149" s="1054"/>
      <c r="BH149" s="1055"/>
      <c r="BI149" s="1055"/>
      <c r="BJ149" s="1056"/>
      <c r="BK149" s="1090"/>
      <c r="BL149" s="1091"/>
      <c r="BM149" s="1091"/>
      <c r="BN149" s="1091"/>
      <c r="BO149" s="1091"/>
      <c r="BP149" s="1091"/>
      <c r="BQ149" s="1091"/>
      <c r="BR149" s="1091"/>
      <c r="BS149" s="1091"/>
      <c r="BT149" s="1091"/>
      <c r="BU149" s="1091"/>
      <c r="BV149" s="1091"/>
      <c r="BW149" s="1092"/>
      <c r="BX149" s="1076"/>
      <c r="BY149" s="1077"/>
      <c r="BZ149" s="1077"/>
      <c r="CA149" s="1077"/>
      <c r="CB149" s="1078"/>
      <c r="CC149" s="1079"/>
      <c r="CD149" s="1080"/>
      <c r="CE149" s="1080"/>
      <c r="CF149" s="1081"/>
      <c r="CG149" s="467" t="s">
        <v>344</v>
      </c>
      <c r="CH149" s="311"/>
      <c r="CI149" s="1054"/>
      <c r="CJ149" s="1082"/>
      <c r="CK149" s="1083"/>
      <c r="CL149" s="1084"/>
      <c r="CM149" s="1085"/>
      <c r="CN149" s="1085"/>
      <c r="CO149" s="1085"/>
      <c r="CP149" s="1085"/>
      <c r="CQ149" s="1085"/>
      <c r="CR149" s="1085"/>
      <c r="CS149" s="394" t="s">
        <v>587</v>
      </c>
      <c r="CT149" s="394"/>
      <c r="CU149" s="394"/>
      <c r="CV149" s="394"/>
      <c r="CW149" s="1173"/>
      <c r="CX149" s="1174"/>
      <c r="CY149" s="1174"/>
      <c r="CZ149" s="330"/>
      <c r="DA149" s="394"/>
      <c r="DB149" s="325" t="s">
        <v>587</v>
      </c>
      <c r="DC149" s="1017">
        <f>DS149+DS150+'[1]2枚目'!DT124+'[1]3枚目'!DT124+'[1]4枚目'!DT124+'[1]5枚目'!DT124</f>
        <v>0</v>
      </c>
      <c r="DD149" s="1018"/>
      <c r="DE149" s="394"/>
      <c r="DF149" s="394"/>
      <c r="DG149" s="325"/>
      <c r="DH149" s="1175">
        <f>IFERROR((DT149+DC149)/J149,0)*100</f>
        <v>0</v>
      </c>
      <c r="DI149" s="1176"/>
      <c r="DJ149" s="1176"/>
      <c r="DK149" s="1176"/>
      <c r="DL149" s="1176"/>
      <c r="DM149" s="326"/>
      <c r="DS149" s="210">
        <f t="shared" si="13"/>
        <v>0</v>
      </c>
      <c r="DT149" s="489">
        <f>S149+'[1]2枚目'!DU123+'[1]3枚目'!DU123+'[1]4枚目'!DU123+'[1]5枚目'!DU123</f>
        <v>0</v>
      </c>
    </row>
    <row r="150" spans="3:126" ht="12.95" customHeight="1">
      <c r="C150" s="930" t="s">
        <v>254</v>
      </c>
      <c r="D150" s="815"/>
      <c r="E150" s="615" t="s">
        <v>585</v>
      </c>
      <c r="F150" s="596"/>
      <c r="G150" s="596"/>
      <c r="H150" s="596"/>
      <c r="I150" s="616"/>
      <c r="J150" s="1017"/>
      <c r="K150" s="1018"/>
      <c r="L150" s="1018"/>
      <c r="M150" s="395"/>
      <c r="N150" s="395"/>
      <c r="O150" s="317" t="s">
        <v>586</v>
      </c>
      <c r="P150" s="1007"/>
      <c r="Q150" s="1008"/>
      <c r="R150" s="1009"/>
      <c r="S150" s="516"/>
      <c r="T150" s="517"/>
      <c r="U150" s="395"/>
      <c r="V150" s="395"/>
      <c r="W150" s="317" t="s">
        <v>587</v>
      </c>
      <c r="X150" s="518"/>
      <c r="Y150" s="517"/>
      <c r="Z150" s="395"/>
      <c r="AA150" s="395"/>
      <c r="AB150" s="321" t="s">
        <v>587</v>
      </c>
      <c r="AC150" s="328"/>
      <c r="AD150" s="328"/>
      <c r="AE150" s="328"/>
      <c r="AF150" s="473"/>
      <c r="AG150" s="328"/>
      <c r="AH150" s="328"/>
      <c r="AI150" s="328"/>
      <c r="AJ150" s="474"/>
      <c r="AK150" s="1044" t="s">
        <v>345</v>
      </c>
      <c r="AL150" s="729"/>
      <c r="AM150" s="729"/>
      <c r="AN150" s="729"/>
      <c r="AO150" s="1045"/>
      <c r="AP150" s="839"/>
      <c r="AQ150" s="839"/>
      <c r="AR150" s="839"/>
      <c r="AS150" s="839"/>
      <c r="AT150" s="839"/>
      <c r="AU150" s="839"/>
      <c r="AV150" s="839"/>
      <c r="AW150" s="839"/>
      <c r="AX150" s="839"/>
      <c r="AY150" s="839"/>
      <c r="AZ150" s="839"/>
      <c r="BA150" s="846"/>
      <c r="BB150" s="845"/>
      <c r="BC150" s="1046"/>
      <c r="BD150" s="1046"/>
      <c r="BE150" s="1046"/>
      <c r="BF150" s="1047"/>
      <c r="BG150" s="845"/>
      <c r="BH150" s="1048"/>
      <c r="BI150" s="1048"/>
      <c r="BJ150" s="1049"/>
      <c r="BK150" s="838"/>
      <c r="BL150" s="839"/>
      <c r="BM150" s="839"/>
      <c r="BN150" s="839"/>
      <c r="BO150" s="839"/>
      <c r="BP150" s="839"/>
      <c r="BQ150" s="839"/>
      <c r="BR150" s="839"/>
      <c r="BS150" s="839"/>
      <c r="BT150" s="839"/>
      <c r="BU150" s="839"/>
      <c r="BV150" s="839"/>
      <c r="BW150" s="846"/>
      <c r="BX150" s="847"/>
      <c r="BY150" s="848"/>
      <c r="BZ150" s="848"/>
      <c r="CA150" s="848"/>
      <c r="CB150" s="849"/>
      <c r="CC150" s="1061"/>
      <c r="CD150" s="1062"/>
      <c r="CE150" s="1062"/>
      <c r="CF150" s="1063"/>
      <c r="CG150" s="475" t="s">
        <v>344</v>
      </c>
      <c r="CH150" s="476"/>
      <c r="CI150" s="845"/>
      <c r="CJ150" s="836"/>
      <c r="CK150" s="837"/>
      <c r="CL150" s="872"/>
      <c r="CM150" s="873"/>
      <c r="CN150" s="873"/>
      <c r="CO150" s="873"/>
      <c r="CP150" s="873"/>
      <c r="CQ150" s="873"/>
      <c r="CR150" s="873"/>
      <c r="CS150" s="319" t="s">
        <v>587</v>
      </c>
      <c r="CT150" s="319"/>
      <c r="CU150" s="319"/>
      <c r="CV150" s="319"/>
      <c r="CW150" s="1064"/>
      <c r="CX150" s="873"/>
      <c r="CY150" s="873"/>
      <c r="CZ150" s="318"/>
      <c r="DA150" s="319"/>
      <c r="DB150" s="320" t="s">
        <v>587</v>
      </c>
      <c r="DC150" s="1017"/>
      <c r="DD150" s="1018"/>
      <c r="DE150" s="212"/>
      <c r="DF150" s="212"/>
      <c r="DG150" s="315" t="s">
        <v>587</v>
      </c>
      <c r="DH150" s="1175"/>
      <c r="DI150" s="1176"/>
      <c r="DJ150" s="1176"/>
      <c r="DK150" s="1176"/>
      <c r="DL150" s="1176"/>
      <c r="DM150" s="342" t="s">
        <v>393</v>
      </c>
      <c r="DS150" s="210">
        <f t="shared" si="13"/>
        <v>0</v>
      </c>
      <c r="DT150" s="489"/>
    </row>
    <row r="151" spans="3:126" ht="12.95" customHeight="1">
      <c r="C151" s="930" t="s">
        <v>255</v>
      </c>
      <c r="D151" s="815"/>
      <c r="E151" s="566" t="s">
        <v>464</v>
      </c>
      <c r="F151" s="613"/>
      <c r="G151" s="613"/>
      <c r="H151" s="613"/>
      <c r="I151" s="614"/>
      <c r="J151" s="1017">
        <f>S151+CL151+CL152+'[1]2枚目'!DT125+'[1]3枚目'!DT125+'[1]4枚目'!DT125+'[1]5枚目'!DT125</f>
        <v>0</v>
      </c>
      <c r="K151" s="1018"/>
      <c r="L151" s="1018"/>
      <c r="M151" s="212"/>
      <c r="N151" s="212"/>
      <c r="O151" s="212"/>
      <c r="P151" s="1019"/>
      <c r="Q151" s="1020"/>
      <c r="R151" s="1021"/>
      <c r="S151" s="1022"/>
      <c r="T151" s="1023"/>
      <c r="U151" s="1023"/>
      <c r="V151" s="1023"/>
      <c r="W151" s="1023"/>
      <c r="X151" s="1086"/>
      <c r="Y151" s="1023"/>
      <c r="Z151" s="1023"/>
      <c r="AA151" s="1023"/>
      <c r="AB151" s="1087"/>
      <c r="AC151" s="331"/>
      <c r="AD151" s="331"/>
      <c r="AE151" s="331"/>
      <c r="AF151" s="347"/>
      <c r="AG151" s="331"/>
      <c r="AH151" s="331"/>
      <c r="AI151" s="331"/>
      <c r="AJ151" s="348"/>
      <c r="AK151" s="1088" t="s">
        <v>343</v>
      </c>
      <c r="AL151" s="1089"/>
      <c r="AM151" s="1089"/>
      <c r="AN151" s="1089"/>
      <c r="AO151" s="1090"/>
      <c r="AP151" s="1091"/>
      <c r="AQ151" s="1091"/>
      <c r="AR151" s="1091"/>
      <c r="AS151" s="1091"/>
      <c r="AT151" s="1091"/>
      <c r="AU151" s="1091"/>
      <c r="AV151" s="1091"/>
      <c r="AW151" s="1091"/>
      <c r="AX151" s="1091"/>
      <c r="AY151" s="1091"/>
      <c r="AZ151" s="1091"/>
      <c r="BA151" s="1092"/>
      <c r="BB151" s="1054"/>
      <c r="BC151" s="1067"/>
      <c r="BD151" s="1067"/>
      <c r="BE151" s="1067"/>
      <c r="BF151" s="1068"/>
      <c r="BG151" s="1054"/>
      <c r="BH151" s="1055"/>
      <c r="BI151" s="1055"/>
      <c r="BJ151" s="1056"/>
      <c r="BK151" s="1090"/>
      <c r="BL151" s="1091"/>
      <c r="BM151" s="1091"/>
      <c r="BN151" s="1091"/>
      <c r="BO151" s="1091"/>
      <c r="BP151" s="1091"/>
      <c r="BQ151" s="1091"/>
      <c r="BR151" s="1091"/>
      <c r="BS151" s="1091"/>
      <c r="BT151" s="1091"/>
      <c r="BU151" s="1091"/>
      <c r="BV151" s="1091"/>
      <c r="BW151" s="1092"/>
      <c r="BX151" s="1076"/>
      <c r="BY151" s="1077"/>
      <c r="BZ151" s="1077"/>
      <c r="CA151" s="1077"/>
      <c r="CB151" s="1078"/>
      <c r="CC151" s="1079"/>
      <c r="CD151" s="1080"/>
      <c r="CE151" s="1080"/>
      <c r="CF151" s="1081"/>
      <c r="CG151" s="467" t="s">
        <v>344</v>
      </c>
      <c r="CH151" s="311"/>
      <c r="CI151" s="1054"/>
      <c r="CJ151" s="1082"/>
      <c r="CK151" s="1083"/>
      <c r="CL151" s="1084"/>
      <c r="CM151" s="1085"/>
      <c r="CN151" s="1085"/>
      <c r="CO151" s="1085"/>
      <c r="CP151" s="1085"/>
      <c r="CQ151" s="1085"/>
      <c r="CR151" s="1085"/>
      <c r="CS151" s="394" t="s">
        <v>587</v>
      </c>
      <c r="CT151" s="394"/>
      <c r="CU151" s="394"/>
      <c r="CV151" s="394"/>
      <c r="CW151" s="1173"/>
      <c r="CX151" s="1174"/>
      <c r="CY151" s="1174"/>
      <c r="CZ151" s="330"/>
      <c r="DA151" s="394"/>
      <c r="DB151" s="325" t="s">
        <v>587</v>
      </c>
      <c r="DC151" s="1017">
        <f>DS151+DS152+'[1]2枚目'!DT126+'[1]3枚目'!DT126+'[1]4枚目'!DT126+'[1]5枚目'!DT126</f>
        <v>0</v>
      </c>
      <c r="DD151" s="1018"/>
      <c r="DE151" s="394"/>
      <c r="DF151" s="394"/>
      <c r="DG151" s="325"/>
      <c r="DH151" s="1175">
        <f>IFERROR((DT151+DC151)/J151,0)*100</f>
        <v>0</v>
      </c>
      <c r="DI151" s="1176"/>
      <c r="DJ151" s="1176"/>
      <c r="DK151" s="1176"/>
      <c r="DL151" s="1176"/>
      <c r="DM151" s="326"/>
      <c r="DS151" s="210">
        <f t="shared" si="13"/>
        <v>0</v>
      </c>
      <c r="DT151" s="489">
        <f>S151+'[1]2枚目'!DU125+'[1]3枚目'!DU125+'[1]4枚目'!DU125+'[1]5枚目'!DU125</f>
        <v>0</v>
      </c>
    </row>
    <row r="152" spans="3:126" ht="12.95" customHeight="1">
      <c r="C152" s="930" t="s">
        <v>256</v>
      </c>
      <c r="D152" s="815"/>
      <c r="E152" s="615" t="s">
        <v>585</v>
      </c>
      <c r="F152" s="596"/>
      <c r="G152" s="596"/>
      <c r="H152" s="596"/>
      <c r="I152" s="616"/>
      <c r="J152" s="1017"/>
      <c r="K152" s="1018"/>
      <c r="L152" s="1018"/>
      <c r="M152" s="212"/>
      <c r="N152" s="212"/>
      <c r="O152" s="281" t="s">
        <v>586</v>
      </c>
      <c r="P152" s="1007"/>
      <c r="Q152" s="1008"/>
      <c r="R152" s="1009"/>
      <c r="S152" s="516"/>
      <c r="T152" s="517"/>
      <c r="U152" s="395"/>
      <c r="V152" s="395"/>
      <c r="W152" s="317" t="s">
        <v>587</v>
      </c>
      <c r="X152" s="518"/>
      <c r="Y152" s="517"/>
      <c r="Z152" s="395"/>
      <c r="AA152" s="395"/>
      <c r="AB152" s="321" t="s">
        <v>587</v>
      </c>
      <c r="AC152" s="331"/>
      <c r="AD152" s="331"/>
      <c r="AE152" s="331"/>
      <c r="AF152" s="347"/>
      <c r="AG152" s="331"/>
      <c r="AH152" s="331"/>
      <c r="AI152" s="331"/>
      <c r="AJ152" s="348"/>
      <c r="AK152" s="1074" t="s">
        <v>345</v>
      </c>
      <c r="AL152" s="1075"/>
      <c r="AM152" s="1075"/>
      <c r="AN152" s="1075"/>
      <c r="AO152" s="1045"/>
      <c r="AP152" s="839"/>
      <c r="AQ152" s="839"/>
      <c r="AR152" s="839"/>
      <c r="AS152" s="839"/>
      <c r="AT152" s="839"/>
      <c r="AU152" s="839"/>
      <c r="AV152" s="839"/>
      <c r="AW152" s="839"/>
      <c r="AX152" s="839"/>
      <c r="AY152" s="839"/>
      <c r="AZ152" s="839"/>
      <c r="BA152" s="846"/>
      <c r="BB152" s="845"/>
      <c r="BC152" s="1046"/>
      <c r="BD152" s="1046"/>
      <c r="BE152" s="1046"/>
      <c r="BF152" s="1047"/>
      <c r="BG152" s="845"/>
      <c r="BH152" s="1048"/>
      <c r="BI152" s="1048"/>
      <c r="BJ152" s="1049"/>
      <c r="BK152" s="838"/>
      <c r="BL152" s="839"/>
      <c r="BM152" s="839"/>
      <c r="BN152" s="839"/>
      <c r="BO152" s="839"/>
      <c r="BP152" s="839"/>
      <c r="BQ152" s="839"/>
      <c r="BR152" s="839"/>
      <c r="BS152" s="839"/>
      <c r="BT152" s="839"/>
      <c r="BU152" s="839"/>
      <c r="BV152" s="839"/>
      <c r="BW152" s="846"/>
      <c r="BX152" s="847"/>
      <c r="BY152" s="848"/>
      <c r="BZ152" s="848"/>
      <c r="CA152" s="848"/>
      <c r="CB152" s="849"/>
      <c r="CC152" s="1061"/>
      <c r="CD152" s="1062"/>
      <c r="CE152" s="1062"/>
      <c r="CF152" s="1063"/>
      <c r="CG152" s="475" t="s">
        <v>344</v>
      </c>
      <c r="CH152" s="476"/>
      <c r="CI152" s="845"/>
      <c r="CJ152" s="836"/>
      <c r="CK152" s="837"/>
      <c r="CL152" s="872"/>
      <c r="CM152" s="873"/>
      <c r="CN152" s="873"/>
      <c r="CO152" s="873"/>
      <c r="CP152" s="873"/>
      <c r="CQ152" s="873"/>
      <c r="CR152" s="873"/>
      <c r="CS152" s="261" t="s">
        <v>587</v>
      </c>
      <c r="CT152" s="261"/>
      <c r="CU152" s="261"/>
      <c r="CV152" s="261"/>
      <c r="CW152" s="1064"/>
      <c r="CX152" s="873"/>
      <c r="CY152" s="873"/>
      <c r="CZ152" s="327"/>
      <c r="DA152" s="261"/>
      <c r="DB152" s="343" t="s">
        <v>587</v>
      </c>
      <c r="DC152" s="1017"/>
      <c r="DD152" s="1018"/>
      <c r="DE152" s="395"/>
      <c r="DF152" s="395"/>
      <c r="DG152" s="321" t="s">
        <v>587</v>
      </c>
      <c r="DH152" s="1175"/>
      <c r="DI152" s="1176"/>
      <c r="DJ152" s="1176"/>
      <c r="DK152" s="1176"/>
      <c r="DL152" s="1176"/>
      <c r="DM152" s="322" t="s">
        <v>393</v>
      </c>
      <c r="DS152" s="210">
        <f t="shared" si="13"/>
        <v>0</v>
      </c>
      <c r="DT152" s="489"/>
    </row>
    <row r="153" spans="3:126" ht="12.95" customHeight="1">
      <c r="C153" s="930" t="s">
        <v>465</v>
      </c>
      <c r="D153" s="815"/>
      <c r="E153" s="566" t="s">
        <v>466</v>
      </c>
      <c r="F153" s="613"/>
      <c r="G153" s="613"/>
      <c r="H153" s="613"/>
      <c r="I153" s="614"/>
      <c r="J153" s="1017">
        <f>S153+CL153+CL154+'[1]2枚目'!DT127+'[1]3枚目'!DT127+'[1]4枚目'!DT127+'[1]5枚目'!DT127</f>
        <v>0</v>
      </c>
      <c r="K153" s="1018"/>
      <c r="L153" s="1018"/>
      <c r="M153" s="394"/>
      <c r="N153" s="394"/>
      <c r="O153" s="394"/>
      <c r="P153" s="1019"/>
      <c r="Q153" s="1020"/>
      <c r="R153" s="1021"/>
      <c r="S153" s="1022"/>
      <c r="T153" s="1023"/>
      <c r="U153" s="1023"/>
      <c r="V153" s="1023"/>
      <c r="W153" s="1023"/>
      <c r="X153" s="1086"/>
      <c r="Y153" s="1023"/>
      <c r="Z153" s="1023"/>
      <c r="AA153" s="1023"/>
      <c r="AB153" s="1087"/>
      <c r="AC153" s="323"/>
      <c r="AD153" s="323"/>
      <c r="AE153" s="323"/>
      <c r="AF153" s="351"/>
      <c r="AG153" s="323"/>
      <c r="AH153" s="323"/>
      <c r="AI153" s="323"/>
      <c r="AJ153" s="494"/>
      <c r="AK153" s="1088" t="s">
        <v>343</v>
      </c>
      <c r="AL153" s="1089"/>
      <c r="AM153" s="1089"/>
      <c r="AN153" s="1089"/>
      <c r="AO153" s="1090"/>
      <c r="AP153" s="1091"/>
      <c r="AQ153" s="1091"/>
      <c r="AR153" s="1091"/>
      <c r="AS153" s="1091"/>
      <c r="AT153" s="1091"/>
      <c r="AU153" s="1091"/>
      <c r="AV153" s="1091"/>
      <c r="AW153" s="1091"/>
      <c r="AX153" s="1091"/>
      <c r="AY153" s="1091"/>
      <c r="AZ153" s="1091"/>
      <c r="BA153" s="1092"/>
      <c r="BB153" s="1054"/>
      <c r="BC153" s="1067"/>
      <c r="BD153" s="1067"/>
      <c r="BE153" s="1067"/>
      <c r="BF153" s="1068"/>
      <c r="BG153" s="1054"/>
      <c r="BH153" s="1055"/>
      <c r="BI153" s="1055"/>
      <c r="BJ153" s="1056"/>
      <c r="BK153" s="1090"/>
      <c r="BL153" s="1091"/>
      <c r="BM153" s="1091"/>
      <c r="BN153" s="1091"/>
      <c r="BO153" s="1091"/>
      <c r="BP153" s="1091"/>
      <c r="BQ153" s="1091"/>
      <c r="BR153" s="1091"/>
      <c r="BS153" s="1091"/>
      <c r="BT153" s="1091"/>
      <c r="BU153" s="1091"/>
      <c r="BV153" s="1091"/>
      <c r="BW153" s="1092"/>
      <c r="BX153" s="1076"/>
      <c r="BY153" s="1077"/>
      <c r="BZ153" s="1077"/>
      <c r="CA153" s="1077"/>
      <c r="CB153" s="1078"/>
      <c r="CC153" s="1079"/>
      <c r="CD153" s="1080"/>
      <c r="CE153" s="1080"/>
      <c r="CF153" s="1081"/>
      <c r="CG153" s="467" t="s">
        <v>344</v>
      </c>
      <c r="CH153" s="311"/>
      <c r="CI153" s="1054"/>
      <c r="CJ153" s="1082"/>
      <c r="CK153" s="1083"/>
      <c r="CL153" s="1084"/>
      <c r="CM153" s="1085"/>
      <c r="CN153" s="1085"/>
      <c r="CO153" s="1085"/>
      <c r="CP153" s="1085"/>
      <c r="CQ153" s="1085"/>
      <c r="CR153" s="1085"/>
      <c r="CS153" s="394" t="s">
        <v>587</v>
      </c>
      <c r="CT153" s="394"/>
      <c r="CU153" s="394"/>
      <c r="CV153" s="394"/>
      <c r="CW153" s="1173"/>
      <c r="CX153" s="1174"/>
      <c r="CY153" s="1174"/>
      <c r="CZ153" s="330"/>
      <c r="DA153" s="394"/>
      <c r="DB153" s="325" t="s">
        <v>587</v>
      </c>
      <c r="DC153" s="1017">
        <f>DS153+DS154+'[1]2枚目'!DT128+'[1]3枚目'!DT128+'[1]4枚目'!DT128+'[1]5枚目'!DT128</f>
        <v>0</v>
      </c>
      <c r="DD153" s="1018"/>
      <c r="DE153" s="394"/>
      <c r="DF153" s="394"/>
      <c r="DG153" s="325"/>
      <c r="DH153" s="1175">
        <f>IFERROR((DT153+DC153)/J153,0)*100</f>
        <v>0</v>
      </c>
      <c r="DI153" s="1176"/>
      <c r="DJ153" s="1176"/>
      <c r="DK153" s="1176"/>
      <c r="DL153" s="1176"/>
      <c r="DM153" s="326"/>
      <c r="DS153" s="210">
        <f t="shared" si="13"/>
        <v>0</v>
      </c>
      <c r="DT153" s="489">
        <f>S153+'[1]2枚目'!DU127+'[1]3枚目'!DU127+'[1]4枚目'!DU127+'[1]5枚目'!DU127</f>
        <v>0</v>
      </c>
    </row>
    <row r="154" spans="3:126" ht="12.95" customHeight="1">
      <c r="C154" s="930" t="s">
        <v>467</v>
      </c>
      <c r="D154" s="815"/>
      <c r="E154" s="615" t="s">
        <v>585</v>
      </c>
      <c r="F154" s="596"/>
      <c r="G154" s="596"/>
      <c r="H154" s="596"/>
      <c r="I154" s="616"/>
      <c r="J154" s="1017"/>
      <c r="K154" s="1018"/>
      <c r="L154" s="1018"/>
      <c r="M154" s="395"/>
      <c r="N154" s="395"/>
      <c r="O154" s="317" t="s">
        <v>586</v>
      </c>
      <c r="P154" s="1007"/>
      <c r="Q154" s="1008"/>
      <c r="R154" s="1009"/>
      <c r="S154" s="516"/>
      <c r="T154" s="517"/>
      <c r="U154" s="395"/>
      <c r="V154" s="395"/>
      <c r="W154" s="317" t="s">
        <v>587</v>
      </c>
      <c r="X154" s="518"/>
      <c r="Y154" s="517"/>
      <c r="Z154" s="395"/>
      <c r="AA154" s="395"/>
      <c r="AB154" s="321" t="s">
        <v>587</v>
      </c>
      <c r="AC154" s="328"/>
      <c r="AD154" s="328"/>
      <c r="AE154" s="328"/>
      <c r="AF154" s="473"/>
      <c r="AG154" s="328"/>
      <c r="AH154" s="328"/>
      <c r="AI154" s="328"/>
      <c r="AJ154" s="474"/>
      <c r="AK154" s="1044" t="s">
        <v>345</v>
      </c>
      <c r="AL154" s="729"/>
      <c r="AM154" s="729"/>
      <c r="AN154" s="729"/>
      <c r="AO154" s="1045"/>
      <c r="AP154" s="839"/>
      <c r="AQ154" s="839"/>
      <c r="AR154" s="839"/>
      <c r="AS154" s="839"/>
      <c r="AT154" s="839"/>
      <c r="AU154" s="839"/>
      <c r="AV154" s="839"/>
      <c r="AW154" s="839"/>
      <c r="AX154" s="839"/>
      <c r="AY154" s="839"/>
      <c r="AZ154" s="839"/>
      <c r="BA154" s="846"/>
      <c r="BB154" s="845"/>
      <c r="BC154" s="1046"/>
      <c r="BD154" s="1046"/>
      <c r="BE154" s="1046"/>
      <c r="BF154" s="1047"/>
      <c r="BG154" s="845"/>
      <c r="BH154" s="1048"/>
      <c r="BI154" s="1048"/>
      <c r="BJ154" s="1049"/>
      <c r="BK154" s="838"/>
      <c r="BL154" s="839"/>
      <c r="BM154" s="839"/>
      <c r="BN154" s="839"/>
      <c r="BO154" s="839"/>
      <c r="BP154" s="839"/>
      <c r="BQ154" s="839"/>
      <c r="BR154" s="839"/>
      <c r="BS154" s="839"/>
      <c r="BT154" s="839"/>
      <c r="BU154" s="839"/>
      <c r="BV154" s="839"/>
      <c r="BW154" s="846"/>
      <c r="BX154" s="847"/>
      <c r="BY154" s="848"/>
      <c r="BZ154" s="848"/>
      <c r="CA154" s="848"/>
      <c r="CB154" s="849"/>
      <c r="CC154" s="1061"/>
      <c r="CD154" s="1062"/>
      <c r="CE154" s="1062"/>
      <c r="CF154" s="1063"/>
      <c r="CG154" s="475" t="s">
        <v>344</v>
      </c>
      <c r="CH154" s="476"/>
      <c r="CI154" s="845"/>
      <c r="CJ154" s="836"/>
      <c r="CK154" s="837"/>
      <c r="CL154" s="872"/>
      <c r="CM154" s="873"/>
      <c r="CN154" s="873"/>
      <c r="CO154" s="873"/>
      <c r="CP154" s="873"/>
      <c r="CQ154" s="873"/>
      <c r="CR154" s="873"/>
      <c r="CS154" s="319" t="s">
        <v>587</v>
      </c>
      <c r="CT154" s="319"/>
      <c r="CU154" s="319"/>
      <c r="CV154" s="319"/>
      <c r="CW154" s="1064"/>
      <c r="CX154" s="873"/>
      <c r="CY154" s="873"/>
      <c r="CZ154" s="318"/>
      <c r="DA154" s="319"/>
      <c r="DB154" s="320" t="s">
        <v>587</v>
      </c>
      <c r="DC154" s="1017"/>
      <c r="DD154" s="1018"/>
      <c r="DE154" s="212"/>
      <c r="DF154" s="212"/>
      <c r="DG154" s="315" t="s">
        <v>587</v>
      </c>
      <c r="DH154" s="1175"/>
      <c r="DI154" s="1176"/>
      <c r="DJ154" s="1176"/>
      <c r="DK154" s="1176"/>
      <c r="DL154" s="1176"/>
      <c r="DM154" s="342" t="s">
        <v>393</v>
      </c>
      <c r="DS154" s="210">
        <f t="shared" si="13"/>
        <v>0</v>
      </c>
      <c r="DT154" s="489"/>
    </row>
    <row r="155" spans="3:126" ht="12.95" customHeight="1">
      <c r="C155" s="930"/>
      <c r="D155" s="815"/>
      <c r="E155" s="698" t="s">
        <v>588</v>
      </c>
      <c r="F155" s="1177"/>
      <c r="G155" s="1177"/>
      <c r="H155" s="1177"/>
      <c r="I155" s="1178"/>
      <c r="J155" s="1017">
        <f>S155+CL155+CL156+'[1]2枚目'!DT129+'[1]3枚目'!DT129+'[1]4枚目'!DT129+'[1]5枚目'!DT129</f>
        <v>0</v>
      </c>
      <c r="K155" s="1018"/>
      <c r="L155" s="1018"/>
      <c r="M155" s="394"/>
      <c r="N155" s="394"/>
      <c r="O155" s="394"/>
      <c r="P155" s="1019"/>
      <c r="Q155" s="1020"/>
      <c r="R155" s="1021"/>
      <c r="S155" s="1022"/>
      <c r="T155" s="1023"/>
      <c r="U155" s="1023"/>
      <c r="V155" s="1023"/>
      <c r="W155" s="1023"/>
      <c r="X155" s="1086"/>
      <c r="Y155" s="1023"/>
      <c r="Z155" s="1023"/>
      <c r="AA155" s="1023"/>
      <c r="AB155" s="1087"/>
      <c r="AC155" s="323"/>
      <c r="AD155" s="323"/>
      <c r="AE155" s="323"/>
      <c r="AF155" s="351"/>
      <c r="AG155" s="323"/>
      <c r="AH155" s="323"/>
      <c r="AI155" s="323"/>
      <c r="AJ155" s="494"/>
      <c r="AK155" s="1088" t="s">
        <v>343</v>
      </c>
      <c r="AL155" s="1089"/>
      <c r="AM155" s="1089"/>
      <c r="AN155" s="1089"/>
      <c r="AO155" s="1090"/>
      <c r="AP155" s="1091"/>
      <c r="AQ155" s="1091"/>
      <c r="AR155" s="1091"/>
      <c r="AS155" s="1091"/>
      <c r="AT155" s="1091"/>
      <c r="AU155" s="1091"/>
      <c r="AV155" s="1091"/>
      <c r="AW155" s="1091"/>
      <c r="AX155" s="1091"/>
      <c r="AY155" s="1091"/>
      <c r="AZ155" s="1091"/>
      <c r="BA155" s="1092"/>
      <c r="BB155" s="1054"/>
      <c r="BC155" s="1067"/>
      <c r="BD155" s="1067"/>
      <c r="BE155" s="1067"/>
      <c r="BF155" s="1068"/>
      <c r="BG155" s="1054"/>
      <c r="BH155" s="1055"/>
      <c r="BI155" s="1055"/>
      <c r="BJ155" s="1056"/>
      <c r="BK155" s="1090"/>
      <c r="BL155" s="1091"/>
      <c r="BM155" s="1091"/>
      <c r="BN155" s="1091"/>
      <c r="BO155" s="1091"/>
      <c r="BP155" s="1091"/>
      <c r="BQ155" s="1091"/>
      <c r="BR155" s="1091"/>
      <c r="BS155" s="1091"/>
      <c r="BT155" s="1091"/>
      <c r="BU155" s="1091"/>
      <c r="BV155" s="1091"/>
      <c r="BW155" s="1092"/>
      <c r="BX155" s="1076"/>
      <c r="BY155" s="1077"/>
      <c r="BZ155" s="1077"/>
      <c r="CA155" s="1077"/>
      <c r="CB155" s="1078"/>
      <c r="CC155" s="1079"/>
      <c r="CD155" s="1080"/>
      <c r="CE155" s="1080"/>
      <c r="CF155" s="1081"/>
      <c r="CG155" s="467" t="s">
        <v>344</v>
      </c>
      <c r="CH155" s="311"/>
      <c r="CI155" s="1054"/>
      <c r="CJ155" s="1082"/>
      <c r="CK155" s="1083"/>
      <c r="CL155" s="1084"/>
      <c r="CM155" s="1085"/>
      <c r="CN155" s="1085"/>
      <c r="CO155" s="1085"/>
      <c r="CP155" s="1085"/>
      <c r="CQ155" s="1085"/>
      <c r="CR155" s="1085"/>
      <c r="CS155" s="394" t="s">
        <v>587</v>
      </c>
      <c r="CT155" s="394"/>
      <c r="CU155" s="394"/>
      <c r="CV155" s="394"/>
      <c r="CW155" s="1173"/>
      <c r="CX155" s="1174"/>
      <c r="CY155" s="1174"/>
      <c r="CZ155" s="330"/>
      <c r="DA155" s="394"/>
      <c r="DB155" s="325" t="s">
        <v>587</v>
      </c>
      <c r="DC155" s="1017">
        <f>DS155+DS156+'[1]2枚目'!DT130+'[1]3枚目'!DT130+'[1]4枚目'!DT130+'[1]5枚目'!DT130</f>
        <v>0</v>
      </c>
      <c r="DD155" s="1018"/>
      <c r="DE155" s="394"/>
      <c r="DF155" s="394"/>
      <c r="DG155" s="325"/>
      <c r="DH155" s="1175">
        <f>IFERROR((DT155+DC155)/J155,0)*100</f>
        <v>0</v>
      </c>
      <c r="DI155" s="1176"/>
      <c r="DJ155" s="1176"/>
      <c r="DK155" s="1176"/>
      <c r="DL155" s="1176"/>
      <c r="DM155" s="326"/>
      <c r="DS155" s="210">
        <f t="shared" si="13"/>
        <v>0</v>
      </c>
      <c r="DT155" s="489">
        <f>S155+'[1]2枚目'!DU129+'[1]3枚目'!DU129+'[1]4枚目'!DU129+'[1]5枚目'!DU129</f>
        <v>0</v>
      </c>
    </row>
    <row r="156" spans="3:126" ht="12.95" customHeight="1">
      <c r="C156" s="930"/>
      <c r="D156" s="815"/>
      <c r="E156" s="1129"/>
      <c r="F156" s="1130"/>
      <c r="G156" s="1130"/>
      <c r="H156" s="1130"/>
      <c r="I156" s="1131"/>
      <c r="J156" s="1017"/>
      <c r="K156" s="1018"/>
      <c r="L156" s="1018"/>
      <c r="M156" s="395"/>
      <c r="N156" s="395"/>
      <c r="O156" s="317" t="s">
        <v>586</v>
      </c>
      <c r="P156" s="1007"/>
      <c r="Q156" s="1008"/>
      <c r="R156" s="1009"/>
      <c r="S156" s="516"/>
      <c r="T156" s="517"/>
      <c r="U156" s="395"/>
      <c r="V156" s="395"/>
      <c r="W156" s="317" t="s">
        <v>587</v>
      </c>
      <c r="X156" s="518"/>
      <c r="Y156" s="517"/>
      <c r="Z156" s="395"/>
      <c r="AA156" s="395"/>
      <c r="AB156" s="321" t="s">
        <v>587</v>
      </c>
      <c r="AC156" s="328"/>
      <c r="AD156" s="328"/>
      <c r="AE156" s="328"/>
      <c r="AF156" s="473"/>
      <c r="AG156" s="328"/>
      <c r="AH156" s="328"/>
      <c r="AI156" s="328"/>
      <c r="AJ156" s="474"/>
      <c r="AK156" s="1044" t="s">
        <v>345</v>
      </c>
      <c r="AL156" s="729"/>
      <c r="AM156" s="729"/>
      <c r="AN156" s="729"/>
      <c r="AO156" s="1045"/>
      <c r="AP156" s="839"/>
      <c r="AQ156" s="839"/>
      <c r="AR156" s="839"/>
      <c r="AS156" s="839"/>
      <c r="AT156" s="839"/>
      <c r="AU156" s="839"/>
      <c r="AV156" s="839"/>
      <c r="AW156" s="839"/>
      <c r="AX156" s="839"/>
      <c r="AY156" s="839"/>
      <c r="AZ156" s="839"/>
      <c r="BA156" s="846"/>
      <c r="BB156" s="845"/>
      <c r="BC156" s="1046"/>
      <c r="BD156" s="1046"/>
      <c r="BE156" s="1046"/>
      <c r="BF156" s="1047"/>
      <c r="BG156" s="845"/>
      <c r="BH156" s="1048"/>
      <c r="BI156" s="1048"/>
      <c r="BJ156" s="1049"/>
      <c r="BK156" s="838"/>
      <c r="BL156" s="839"/>
      <c r="BM156" s="839"/>
      <c r="BN156" s="839"/>
      <c r="BO156" s="839"/>
      <c r="BP156" s="839"/>
      <c r="BQ156" s="839"/>
      <c r="BR156" s="839"/>
      <c r="BS156" s="839"/>
      <c r="BT156" s="839"/>
      <c r="BU156" s="839"/>
      <c r="BV156" s="839"/>
      <c r="BW156" s="846"/>
      <c r="BX156" s="847"/>
      <c r="BY156" s="848"/>
      <c r="BZ156" s="848"/>
      <c r="CA156" s="848"/>
      <c r="CB156" s="849"/>
      <c r="CC156" s="1061"/>
      <c r="CD156" s="1062"/>
      <c r="CE156" s="1062"/>
      <c r="CF156" s="1063"/>
      <c r="CG156" s="475" t="s">
        <v>344</v>
      </c>
      <c r="CH156" s="476"/>
      <c r="CI156" s="845"/>
      <c r="CJ156" s="836"/>
      <c r="CK156" s="837"/>
      <c r="CL156" s="872"/>
      <c r="CM156" s="873"/>
      <c r="CN156" s="873"/>
      <c r="CO156" s="873"/>
      <c r="CP156" s="873"/>
      <c r="CQ156" s="873"/>
      <c r="CR156" s="873"/>
      <c r="CS156" s="319" t="s">
        <v>587</v>
      </c>
      <c r="CT156" s="319"/>
      <c r="CU156" s="319"/>
      <c r="CV156" s="319"/>
      <c r="CW156" s="1064"/>
      <c r="CX156" s="873"/>
      <c r="CY156" s="873"/>
      <c r="CZ156" s="318"/>
      <c r="DA156" s="319"/>
      <c r="DB156" s="320" t="s">
        <v>587</v>
      </c>
      <c r="DC156" s="1017"/>
      <c r="DD156" s="1018"/>
      <c r="DE156" s="212"/>
      <c r="DF156" s="212"/>
      <c r="DG156" s="315" t="s">
        <v>587</v>
      </c>
      <c r="DH156" s="1175"/>
      <c r="DI156" s="1176"/>
      <c r="DJ156" s="1176"/>
      <c r="DK156" s="1176"/>
      <c r="DL156" s="1176"/>
      <c r="DM156" s="342" t="s">
        <v>393</v>
      </c>
      <c r="DS156" s="210">
        <f t="shared" si="13"/>
        <v>0</v>
      </c>
      <c r="DT156" s="489"/>
    </row>
    <row r="157" spans="3:126" ht="12.95" customHeight="1">
      <c r="C157" s="239"/>
      <c r="D157" s="212"/>
      <c r="E157" s="566" t="s">
        <v>589</v>
      </c>
      <c r="F157" s="613"/>
      <c r="G157" s="613"/>
      <c r="H157" s="613"/>
      <c r="I157" s="614"/>
      <c r="J157" s="1017">
        <f>S157+CL157+CL158+'[1]2枚目'!DT131+'[1]3枚目'!DT131+'[1]4枚目'!DT131+'[1]5枚目'!DT131</f>
        <v>0</v>
      </c>
      <c r="K157" s="1018"/>
      <c r="L157" s="1018"/>
      <c r="M157" s="212"/>
      <c r="N157" s="212"/>
      <c r="O157" s="212"/>
      <c r="P157" s="1019"/>
      <c r="Q157" s="1020"/>
      <c r="R157" s="1021"/>
      <c r="S157" s="1022"/>
      <c r="T157" s="1023"/>
      <c r="U157" s="1023"/>
      <c r="V157" s="1023"/>
      <c r="W157" s="1023"/>
      <c r="X157" s="1086"/>
      <c r="Y157" s="1023"/>
      <c r="Z157" s="1023"/>
      <c r="AA157" s="1023"/>
      <c r="AB157" s="1087"/>
      <c r="AC157" s="331"/>
      <c r="AD157" s="331"/>
      <c r="AE157" s="331"/>
      <c r="AF157" s="347"/>
      <c r="AG157" s="331"/>
      <c r="AH157" s="331"/>
      <c r="AI157" s="331"/>
      <c r="AJ157" s="348"/>
      <c r="AK157" s="1088" t="s">
        <v>343</v>
      </c>
      <c r="AL157" s="1089"/>
      <c r="AM157" s="1089"/>
      <c r="AN157" s="1089"/>
      <c r="AO157" s="1090"/>
      <c r="AP157" s="1091"/>
      <c r="AQ157" s="1091"/>
      <c r="AR157" s="1091"/>
      <c r="AS157" s="1091"/>
      <c r="AT157" s="1091"/>
      <c r="AU157" s="1091"/>
      <c r="AV157" s="1091"/>
      <c r="AW157" s="1091"/>
      <c r="AX157" s="1091"/>
      <c r="AY157" s="1091"/>
      <c r="AZ157" s="1091"/>
      <c r="BA157" s="1092"/>
      <c r="BB157" s="1054"/>
      <c r="BC157" s="1067"/>
      <c r="BD157" s="1067"/>
      <c r="BE157" s="1067"/>
      <c r="BF157" s="1068"/>
      <c r="BG157" s="1054"/>
      <c r="BH157" s="1055"/>
      <c r="BI157" s="1055"/>
      <c r="BJ157" s="1056"/>
      <c r="BK157" s="1090"/>
      <c r="BL157" s="1091"/>
      <c r="BM157" s="1091"/>
      <c r="BN157" s="1091"/>
      <c r="BO157" s="1091"/>
      <c r="BP157" s="1091"/>
      <c r="BQ157" s="1091"/>
      <c r="BR157" s="1091"/>
      <c r="BS157" s="1091"/>
      <c r="BT157" s="1091"/>
      <c r="BU157" s="1091"/>
      <c r="BV157" s="1091"/>
      <c r="BW157" s="1092"/>
      <c r="BX157" s="1076"/>
      <c r="BY157" s="1077"/>
      <c r="BZ157" s="1077"/>
      <c r="CA157" s="1077"/>
      <c r="CB157" s="1078"/>
      <c r="CC157" s="1079"/>
      <c r="CD157" s="1080"/>
      <c r="CE157" s="1080"/>
      <c r="CF157" s="1081"/>
      <c r="CG157" s="467" t="s">
        <v>344</v>
      </c>
      <c r="CH157" s="311"/>
      <c r="CI157" s="1054"/>
      <c r="CJ157" s="1082"/>
      <c r="CK157" s="1083"/>
      <c r="CL157" s="1084"/>
      <c r="CM157" s="1085"/>
      <c r="CN157" s="1085"/>
      <c r="CO157" s="1085"/>
      <c r="CP157" s="1085"/>
      <c r="CQ157" s="1085"/>
      <c r="CR157" s="1085"/>
      <c r="CS157" s="394" t="s">
        <v>587</v>
      </c>
      <c r="CT157" s="394"/>
      <c r="CU157" s="394"/>
      <c r="CV157" s="394"/>
      <c r="CW157" s="1173"/>
      <c r="CX157" s="1174"/>
      <c r="CY157" s="1174"/>
      <c r="CZ157" s="330"/>
      <c r="DA157" s="394"/>
      <c r="DB157" s="325" t="s">
        <v>587</v>
      </c>
      <c r="DC157" s="1017">
        <f>DS157+DS158+'[1]2枚目'!DT132+'[1]3枚目'!DT132+'[1]4枚目'!DT132+'[1]5枚目'!DT132</f>
        <v>0</v>
      </c>
      <c r="DD157" s="1018"/>
      <c r="DE157" s="394"/>
      <c r="DF157" s="394"/>
      <c r="DG157" s="325"/>
      <c r="DH157" s="1175">
        <f>IFERROR((DT157+DC157)/J157,0)*100</f>
        <v>0</v>
      </c>
      <c r="DI157" s="1176"/>
      <c r="DJ157" s="1176"/>
      <c r="DK157" s="1176"/>
      <c r="DL157" s="1176"/>
      <c r="DM157" s="326"/>
      <c r="DS157" s="210">
        <f t="shared" si="13"/>
        <v>0</v>
      </c>
      <c r="DT157" s="489">
        <f>S157+'[1]2枚目'!DU131+'[1]3枚目'!DU131+'[1]4枚目'!DU131+'[1]5枚目'!DU131</f>
        <v>0</v>
      </c>
    </row>
    <row r="158" spans="3:126" ht="12.95" customHeight="1">
      <c r="C158" s="239"/>
      <c r="D158" s="212"/>
      <c r="E158" s="1179" t="s">
        <v>655</v>
      </c>
      <c r="F158" s="1180"/>
      <c r="G158" s="1180"/>
      <c r="H158" s="1180"/>
      <c r="I158" s="1181"/>
      <c r="J158" s="1017"/>
      <c r="K158" s="1018"/>
      <c r="L158" s="1018"/>
      <c r="M158" s="395"/>
      <c r="N158" s="395"/>
      <c r="O158" s="317" t="s">
        <v>586</v>
      </c>
      <c r="P158" s="1007"/>
      <c r="Q158" s="1008"/>
      <c r="R158" s="1009"/>
      <c r="S158" s="516"/>
      <c r="T158" s="517"/>
      <c r="U158" s="395"/>
      <c r="V158" s="395"/>
      <c r="W158" s="317" t="s">
        <v>587</v>
      </c>
      <c r="X158" s="518"/>
      <c r="Y158" s="517"/>
      <c r="Z158" s="395"/>
      <c r="AA158" s="395"/>
      <c r="AB158" s="321" t="s">
        <v>587</v>
      </c>
      <c r="AC158" s="328"/>
      <c r="AD158" s="328"/>
      <c r="AE158" s="328"/>
      <c r="AF158" s="473"/>
      <c r="AG158" s="328"/>
      <c r="AH158" s="328"/>
      <c r="AI158" s="328"/>
      <c r="AJ158" s="474"/>
      <c r="AK158" s="1074" t="s">
        <v>345</v>
      </c>
      <c r="AL158" s="1075"/>
      <c r="AM158" s="1075"/>
      <c r="AN158" s="1075"/>
      <c r="AO158" s="1045"/>
      <c r="AP158" s="839"/>
      <c r="AQ158" s="839"/>
      <c r="AR158" s="839"/>
      <c r="AS158" s="839"/>
      <c r="AT158" s="839"/>
      <c r="AU158" s="839"/>
      <c r="AV158" s="839"/>
      <c r="AW158" s="839"/>
      <c r="AX158" s="839"/>
      <c r="AY158" s="839"/>
      <c r="AZ158" s="839"/>
      <c r="BA158" s="846"/>
      <c r="BB158" s="845"/>
      <c r="BC158" s="1046"/>
      <c r="BD158" s="1046"/>
      <c r="BE158" s="1046"/>
      <c r="BF158" s="1047"/>
      <c r="BG158" s="845"/>
      <c r="BH158" s="1048"/>
      <c r="BI158" s="1048"/>
      <c r="BJ158" s="1049"/>
      <c r="BK158" s="838"/>
      <c r="BL158" s="839"/>
      <c r="BM158" s="839"/>
      <c r="BN158" s="839"/>
      <c r="BO158" s="839"/>
      <c r="BP158" s="839"/>
      <c r="BQ158" s="839"/>
      <c r="BR158" s="839"/>
      <c r="BS158" s="839"/>
      <c r="BT158" s="839"/>
      <c r="BU158" s="839"/>
      <c r="BV158" s="839"/>
      <c r="BW158" s="846"/>
      <c r="BX158" s="847"/>
      <c r="BY158" s="848"/>
      <c r="BZ158" s="848"/>
      <c r="CA158" s="848"/>
      <c r="CB158" s="849"/>
      <c r="CC158" s="1061"/>
      <c r="CD158" s="1062"/>
      <c r="CE158" s="1062"/>
      <c r="CF158" s="1063"/>
      <c r="CG158" s="475" t="s">
        <v>344</v>
      </c>
      <c r="CH158" s="476"/>
      <c r="CI158" s="845"/>
      <c r="CJ158" s="836"/>
      <c r="CK158" s="837"/>
      <c r="CL158" s="872"/>
      <c r="CM158" s="873"/>
      <c r="CN158" s="873"/>
      <c r="CO158" s="873"/>
      <c r="CP158" s="873"/>
      <c r="CQ158" s="873"/>
      <c r="CR158" s="873"/>
      <c r="CS158" s="261" t="s">
        <v>587</v>
      </c>
      <c r="CT158" s="261"/>
      <c r="CU158" s="261"/>
      <c r="CV158" s="261"/>
      <c r="CW158" s="1064"/>
      <c r="CX158" s="873"/>
      <c r="CY158" s="873"/>
      <c r="CZ158" s="327"/>
      <c r="DA158" s="261"/>
      <c r="DB158" s="343" t="s">
        <v>587</v>
      </c>
      <c r="DC158" s="1017"/>
      <c r="DD158" s="1018"/>
      <c r="DE158" s="395"/>
      <c r="DF158" s="395"/>
      <c r="DG158" s="321" t="s">
        <v>587</v>
      </c>
      <c r="DH158" s="1175"/>
      <c r="DI158" s="1176"/>
      <c r="DJ158" s="1176"/>
      <c r="DK158" s="1176"/>
      <c r="DL158" s="1176"/>
      <c r="DM158" s="322" t="s">
        <v>393</v>
      </c>
      <c r="DS158" s="210">
        <f t="shared" si="13"/>
        <v>0</v>
      </c>
      <c r="DT158" s="489"/>
    </row>
    <row r="159" spans="3:126" ht="12.95" customHeight="1">
      <c r="C159" s="239"/>
      <c r="D159" s="212"/>
      <c r="E159" s="566" t="s">
        <v>468</v>
      </c>
      <c r="F159" s="613"/>
      <c r="G159" s="613"/>
      <c r="H159" s="613"/>
      <c r="I159" s="614"/>
      <c r="J159" s="1002">
        <f>SUM(J147:L158)</f>
        <v>0</v>
      </c>
      <c r="K159" s="1003"/>
      <c r="L159" s="1003"/>
      <c r="M159" s="212"/>
      <c r="N159" s="212"/>
      <c r="O159" s="212"/>
      <c r="P159" s="344"/>
      <c r="Q159" s="345"/>
      <c r="R159" s="346"/>
      <c r="S159" s="1190">
        <f>S147+S149+S151+S153+S155+S157+'[1]2枚目'!DU133+'[1]3枚目'!DU133+'[1]4枚目'!DU133+'[1]5枚目'!DU133</f>
        <v>0</v>
      </c>
      <c r="T159" s="1191"/>
      <c r="U159" s="1191"/>
      <c r="V159" s="1191"/>
      <c r="W159" s="1191"/>
      <c r="X159" s="1192">
        <f>X147+X149+X151+X153+X155+X157+'[1]2枚目'!DV133+'[1]3枚目'!DV133+'[1]4枚目'!DV133+'[1]5枚目'!DV133</f>
        <v>0</v>
      </c>
      <c r="Y159" s="1191"/>
      <c r="Z159" s="1191"/>
      <c r="AA159" s="1191"/>
      <c r="AB159" s="1193"/>
      <c r="AC159" s="331"/>
      <c r="AD159" s="331"/>
      <c r="AE159" s="331"/>
      <c r="AF159" s="347"/>
      <c r="AG159" s="331"/>
      <c r="AH159" s="331"/>
      <c r="AI159" s="331"/>
      <c r="AJ159" s="348"/>
      <c r="AK159" s="349"/>
      <c r="AL159" s="331"/>
      <c r="AM159" s="331"/>
      <c r="AN159" s="331"/>
      <c r="AO159" s="331"/>
      <c r="AP159" s="331"/>
      <c r="AQ159" s="331"/>
      <c r="AR159" s="331"/>
      <c r="AS159" s="331"/>
      <c r="AT159" s="331"/>
      <c r="AU159" s="331"/>
      <c r="AV159" s="331"/>
      <c r="AW159" s="331"/>
      <c r="AX159" s="331"/>
      <c r="AY159" s="331"/>
      <c r="AZ159" s="331"/>
      <c r="BA159" s="331"/>
      <c r="BB159" s="331"/>
      <c r="BC159" s="331"/>
      <c r="BD159" s="331"/>
      <c r="BE159" s="331"/>
      <c r="BF159" s="331"/>
      <c r="BG159" s="331"/>
      <c r="BH159" s="331"/>
      <c r="BI159" s="331"/>
      <c r="BJ159" s="350"/>
      <c r="BK159" s="351"/>
      <c r="BL159" s="331"/>
      <c r="BM159" s="331"/>
      <c r="BN159" s="331"/>
      <c r="BO159" s="331"/>
      <c r="BP159" s="331"/>
      <c r="BQ159" s="331"/>
      <c r="BR159" s="331"/>
      <c r="BS159" s="331"/>
      <c r="BT159" s="331"/>
      <c r="BU159" s="331"/>
      <c r="BV159" s="331"/>
      <c r="BW159" s="331"/>
      <c r="BX159" s="331"/>
      <c r="BY159" s="331"/>
      <c r="BZ159" s="331"/>
      <c r="CA159" s="331"/>
      <c r="CB159" s="331"/>
      <c r="CC159" s="331"/>
      <c r="CD159" s="331"/>
      <c r="CE159" s="331"/>
      <c r="CF159" s="331"/>
      <c r="CG159" s="331"/>
      <c r="CH159" s="331"/>
      <c r="CI159" s="331"/>
      <c r="CJ159" s="331"/>
      <c r="CK159" s="331"/>
      <c r="CL159" s="1150">
        <f>DT159+'[1]2枚目'!DW133+'[1]3枚目'!DW133+'[1]4枚目'!DW133+'[1]5枚目'!DW133</f>
        <v>0</v>
      </c>
      <c r="CM159" s="1151"/>
      <c r="CN159" s="1151"/>
      <c r="CO159" s="1151"/>
      <c r="CP159" s="1151"/>
      <c r="CQ159" s="1151"/>
      <c r="CR159" s="1151"/>
      <c r="CS159" s="212"/>
      <c r="CT159" s="212"/>
      <c r="CU159" s="212"/>
      <c r="CV159" s="212"/>
      <c r="CW159" s="1194">
        <f>DU159+'[1]2枚目'!DX133+'[1]3枚目'!DX133+'[1]4枚目'!DX133+'[1]5枚目'!DX133</f>
        <v>0</v>
      </c>
      <c r="CX159" s="1151"/>
      <c r="CY159" s="1151"/>
      <c r="CZ159" s="212"/>
      <c r="DA159" s="212"/>
      <c r="DB159" s="224"/>
      <c r="DC159" s="1002">
        <f>DV159</f>
        <v>0</v>
      </c>
      <c r="DD159" s="1003"/>
      <c r="DE159" s="212"/>
      <c r="DF159" s="212"/>
      <c r="DG159" s="315"/>
      <c r="DH159" s="1160">
        <f>IFERROR((S159+DC159)/J159,0)*100</f>
        <v>0</v>
      </c>
      <c r="DI159" s="1161"/>
      <c r="DJ159" s="1161"/>
      <c r="DK159" s="1161"/>
      <c r="DL159" s="1161"/>
      <c r="DM159" s="316"/>
      <c r="DS159" s="210">
        <f t="shared" si="13"/>
        <v>0</v>
      </c>
      <c r="DT159" s="489">
        <f>SUM(CL147:CR158)</f>
        <v>0</v>
      </c>
      <c r="DU159" s="489">
        <f>SUM(CW147:CY158)</f>
        <v>0</v>
      </c>
      <c r="DV159" s="210">
        <f>SUM(DC147:DD158)</f>
        <v>0</v>
      </c>
    </row>
    <row r="160" spans="3:126" ht="12.95" customHeight="1" thickBot="1">
      <c r="C160" s="352"/>
      <c r="D160" s="221"/>
      <c r="E160" s="1187"/>
      <c r="F160" s="1188"/>
      <c r="G160" s="1188"/>
      <c r="H160" s="1188"/>
      <c r="I160" s="1189"/>
      <c r="J160" s="1156"/>
      <c r="K160" s="1157"/>
      <c r="L160" s="1157"/>
      <c r="M160" s="353"/>
      <c r="N160" s="353"/>
      <c r="O160" s="354" t="s">
        <v>586</v>
      </c>
      <c r="P160" s="355"/>
      <c r="Q160" s="273"/>
      <c r="R160" s="356"/>
      <c r="S160" s="519"/>
      <c r="T160" s="520"/>
      <c r="U160" s="357"/>
      <c r="V160" s="357"/>
      <c r="W160" s="358" t="s">
        <v>586</v>
      </c>
      <c r="X160" s="521"/>
      <c r="Y160" s="520"/>
      <c r="Z160" s="357"/>
      <c r="AA160" s="357"/>
      <c r="AB160" s="227" t="s">
        <v>586</v>
      </c>
      <c r="AC160" s="359"/>
      <c r="AD160" s="359"/>
      <c r="AE160" s="359"/>
      <c r="AF160" s="360"/>
      <c r="AG160" s="359"/>
      <c r="AH160" s="359"/>
      <c r="AI160" s="359"/>
      <c r="AJ160" s="361"/>
      <c r="AK160" s="362"/>
      <c r="AL160" s="359"/>
      <c r="AM160" s="359"/>
      <c r="AN160" s="359"/>
      <c r="AO160" s="359"/>
      <c r="AP160" s="359"/>
      <c r="AQ160" s="359"/>
      <c r="AR160" s="359"/>
      <c r="AS160" s="359"/>
      <c r="AT160" s="359"/>
      <c r="AU160" s="359"/>
      <c r="AV160" s="359"/>
      <c r="AW160" s="359"/>
      <c r="AX160" s="359"/>
      <c r="AY160" s="359"/>
      <c r="AZ160" s="359"/>
      <c r="BA160" s="359"/>
      <c r="BB160" s="359"/>
      <c r="BC160" s="359"/>
      <c r="BD160" s="359"/>
      <c r="BE160" s="359"/>
      <c r="BF160" s="359"/>
      <c r="BG160" s="359"/>
      <c r="BH160" s="359"/>
      <c r="BI160" s="359"/>
      <c r="BJ160" s="363"/>
      <c r="BK160" s="360"/>
      <c r="BL160" s="359"/>
      <c r="BM160" s="359"/>
      <c r="BN160" s="359"/>
      <c r="BO160" s="359"/>
      <c r="BP160" s="359"/>
      <c r="BQ160" s="359"/>
      <c r="BR160" s="359"/>
      <c r="BS160" s="359"/>
      <c r="BT160" s="359"/>
      <c r="BU160" s="359"/>
      <c r="BV160" s="359"/>
      <c r="BW160" s="359"/>
      <c r="BX160" s="359"/>
      <c r="BY160" s="359"/>
      <c r="BZ160" s="359"/>
      <c r="CA160" s="359"/>
      <c r="CB160" s="359"/>
      <c r="CC160" s="359"/>
      <c r="CD160" s="359"/>
      <c r="CE160" s="359"/>
      <c r="CF160" s="359"/>
      <c r="CG160" s="359"/>
      <c r="CH160" s="359"/>
      <c r="CI160" s="359"/>
      <c r="CJ160" s="359"/>
      <c r="CK160" s="359"/>
      <c r="CL160" s="1152"/>
      <c r="CM160" s="1153"/>
      <c r="CN160" s="1153"/>
      <c r="CO160" s="1153"/>
      <c r="CP160" s="1153"/>
      <c r="CQ160" s="1153"/>
      <c r="CR160" s="1153"/>
      <c r="CS160" s="221" t="s">
        <v>587</v>
      </c>
      <c r="CT160" s="221"/>
      <c r="CU160" s="221"/>
      <c r="CV160" s="221"/>
      <c r="CW160" s="1195"/>
      <c r="CX160" s="1153"/>
      <c r="CY160" s="1153"/>
      <c r="CZ160" s="221"/>
      <c r="DA160" s="221"/>
      <c r="DB160" s="227" t="s">
        <v>587</v>
      </c>
      <c r="DC160" s="1156"/>
      <c r="DD160" s="1157"/>
      <c r="DE160" s="221"/>
      <c r="DF160" s="221"/>
      <c r="DG160" s="227" t="s">
        <v>587</v>
      </c>
      <c r="DH160" s="1160"/>
      <c r="DI160" s="1161"/>
      <c r="DJ160" s="1161"/>
      <c r="DK160" s="1161"/>
      <c r="DL160" s="1161"/>
      <c r="DM160" s="364" t="s">
        <v>393</v>
      </c>
      <c r="DN160" s="239"/>
      <c r="DS160" s="210">
        <f t="shared" si="13"/>
        <v>0</v>
      </c>
    </row>
    <row r="161" spans="3:122" ht="3" customHeight="1">
      <c r="C161" s="218"/>
      <c r="D161" s="218"/>
      <c r="E161" s="218"/>
      <c r="F161" s="218"/>
      <c r="G161" s="218"/>
      <c r="H161" s="218"/>
      <c r="I161" s="218"/>
      <c r="J161" s="218"/>
      <c r="K161" s="218"/>
      <c r="L161" s="218"/>
      <c r="M161" s="21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218"/>
      <c r="AB161" s="218"/>
      <c r="AC161" s="218"/>
      <c r="AD161" s="218"/>
      <c r="AE161" s="218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  <c r="CL161" s="218"/>
      <c r="CM161" s="218"/>
      <c r="CN161" s="218"/>
      <c r="CO161" s="218"/>
      <c r="CP161" s="218"/>
      <c r="CQ161" s="218"/>
      <c r="CR161" s="218"/>
      <c r="CS161" s="218"/>
      <c r="CT161" s="218"/>
      <c r="CU161" s="218"/>
      <c r="CV161" s="218"/>
      <c r="CW161" s="218"/>
      <c r="CX161" s="218"/>
      <c r="CY161" s="218"/>
      <c r="CZ161" s="218"/>
      <c r="DA161" s="218"/>
      <c r="DB161" s="218"/>
      <c r="DC161" s="218"/>
      <c r="DD161" s="218"/>
      <c r="DE161" s="218"/>
      <c r="DF161" s="218"/>
      <c r="DG161" s="218"/>
      <c r="DH161" s="218"/>
      <c r="DI161" s="218"/>
      <c r="DJ161" s="218"/>
      <c r="DK161" s="218"/>
      <c r="DL161" s="218"/>
      <c r="DM161" s="218"/>
      <c r="DN161" s="212"/>
    </row>
    <row r="162" spans="3:122" ht="7.5" customHeight="1">
      <c r="F162" s="212" t="s">
        <v>469</v>
      </c>
      <c r="G162" s="212"/>
      <c r="H162" s="212"/>
      <c r="I162" s="212"/>
      <c r="J162" s="212"/>
      <c r="K162" s="212"/>
      <c r="L162" s="212"/>
      <c r="M162" s="212"/>
      <c r="N162" s="212"/>
      <c r="O162" s="212"/>
      <c r="P162" s="212"/>
      <c r="Q162" s="212"/>
      <c r="S162" s="212" t="s">
        <v>470</v>
      </c>
      <c r="T162" s="212"/>
      <c r="U162" s="212"/>
      <c r="V162" s="212"/>
      <c r="W162" s="212"/>
      <c r="X162" s="212"/>
      <c r="Y162" s="212"/>
      <c r="Z162" s="212"/>
      <c r="AA162" s="212"/>
      <c r="AB162" s="212"/>
      <c r="AC162" s="212"/>
      <c r="AE162" s="212" t="s">
        <v>471</v>
      </c>
      <c r="AF162" s="212"/>
      <c r="AG162" s="212"/>
      <c r="AH162" s="212"/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Y162" s="212" t="s">
        <v>656</v>
      </c>
      <c r="BR162" s="212"/>
      <c r="BS162" s="212"/>
      <c r="BT162" s="212"/>
      <c r="BU162" s="212"/>
      <c r="BV162" s="212"/>
      <c r="BW162" s="212"/>
      <c r="BX162" s="212"/>
      <c r="BY162" s="212"/>
      <c r="BZ162" s="212"/>
      <c r="CA162" s="212"/>
      <c r="CB162" s="212"/>
      <c r="CC162" s="212"/>
      <c r="CD162" s="212"/>
      <c r="CE162" s="212"/>
      <c r="CF162" s="212"/>
      <c r="CG162" s="212"/>
      <c r="CH162" s="212"/>
      <c r="CI162" s="212"/>
      <c r="CJ162" s="212"/>
      <c r="CK162" s="212"/>
      <c r="CL162" s="212"/>
      <c r="CM162" s="212"/>
      <c r="CN162" s="212"/>
      <c r="CO162" s="212"/>
      <c r="CP162" s="212"/>
      <c r="CQ162" s="212"/>
      <c r="CR162" s="212"/>
      <c r="CS162" s="212"/>
      <c r="CT162" s="212"/>
      <c r="CU162" s="212"/>
      <c r="CV162" s="212"/>
      <c r="CW162" s="212"/>
      <c r="CX162" s="212"/>
      <c r="CY162" s="212"/>
      <c r="CZ162" s="212"/>
      <c r="DA162" s="212"/>
      <c r="DB162" s="212"/>
      <c r="DC162" s="212"/>
      <c r="DD162" s="212"/>
      <c r="DE162" s="212"/>
      <c r="DF162" s="212"/>
      <c r="DG162" s="212"/>
      <c r="DH162" s="212"/>
      <c r="DI162" s="212"/>
      <c r="DJ162" s="212"/>
      <c r="DK162" s="212"/>
      <c r="DL162" s="212"/>
      <c r="DN162" s="212"/>
    </row>
    <row r="163" spans="3:122" ht="9.1999999999999993" customHeight="1">
      <c r="F163" s="231"/>
      <c r="G163" s="394" t="s">
        <v>472</v>
      </c>
      <c r="H163" s="394"/>
      <c r="I163" s="394"/>
      <c r="J163" s="394"/>
      <c r="K163" s="394"/>
      <c r="L163" s="394" t="s">
        <v>473</v>
      </c>
      <c r="M163" s="394"/>
      <c r="N163" s="394"/>
      <c r="O163" s="394"/>
      <c r="P163" s="394"/>
      <c r="Q163" s="223"/>
      <c r="S163" s="231"/>
      <c r="T163" s="394" t="s">
        <v>474</v>
      </c>
      <c r="U163" s="394"/>
      <c r="V163" s="394"/>
      <c r="W163" s="394"/>
      <c r="X163" s="394"/>
      <c r="Y163" s="394" t="s">
        <v>475</v>
      </c>
      <c r="Z163" s="394"/>
      <c r="AA163" s="394"/>
      <c r="AB163" s="394"/>
      <c r="AC163" s="223"/>
      <c r="AE163" s="231" t="s">
        <v>404</v>
      </c>
      <c r="AF163" s="394"/>
      <c r="AG163" s="394"/>
      <c r="AH163" s="394"/>
      <c r="AI163" s="394"/>
      <c r="AJ163" s="394"/>
      <c r="AK163" s="394"/>
      <c r="AL163" s="394"/>
      <c r="AM163" s="394"/>
      <c r="AN163" s="394"/>
      <c r="AO163" s="394"/>
      <c r="AP163" s="394"/>
      <c r="AQ163" s="394"/>
      <c r="AR163" s="394"/>
      <c r="AS163" s="394"/>
      <c r="AT163" s="394"/>
      <c r="AU163" s="394"/>
      <c r="AV163" s="394"/>
      <c r="AW163" s="223"/>
      <c r="AY163" s="365" t="s">
        <v>590</v>
      </c>
      <c r="AZ163" s="366"/>
      <c r="BA163" s="366"/>
      <c r="BB163" s="366"/>
      <c r="BC163" s="366"/>
      <c r="BD163" s="366"/>
      <c r="BE163" s="366"/>
      <c r="BF163" s="366"/>
      <c r="BG163" s="366"/>
      <c r="BH163" s="366"/>
      <c r="BI163" s="366"/>
      <c r="BJ163" s="366"/>
      <c r="BK163" s="366"/>
      <c r="BL163" s="366"/>
      <c r="BM163" s="366"/>
      <c r="BN163" s="366"/>
      <c r="BO163" s="366"/>
      <c r="BP163" s="366"/>
      <c r="BQ163" s="366"/>
      <c r="BR163" s="366"/>
      <c r="BS163" s="366"/>
      <c r="BT163" s="366"/>
      <c r="BU163" s="366"/>
      <c r="BV163" s="366"/>
      <c r="BW163" s="366"/>
      <c r="BX163" s="366"/>
      <c r="BY163" s="366"/>
      <c r="BZ163" s="366"/>
      <c r="CA163" s="366"/>
      <c r="CB163" s="367"/>
      <c r="CC163" s="366" t="s">
        <v>591</v>
      </c>
      <c r="CD163" s="366"/>
      <c r="CE163" s="366"/>
      <c r="CF163" s="366"/>
      <c r="CG163" s="366"/>
      <c r="CH163" s="366"/>
      <c r="CI163" s="366"/>
      <c r="CJ163" s="366"/>
      <c r="CK163" s="366"/>
      <c r="CL163" s="366"/>
      <c r="CM163" s="366"/>
      <c r="CN163" s="366"/>
      <c r="CO163" s="366"/>
      <c r="CP163" s="366"/>
      <c r="CQ163" s="366"/>
      <c r="CR163" s="366"/>
      <c r="CS163" s="366"/>
      <c r="CT163" s="366"/>
      <c r="CU163" s="366"/>
      <c r="CV163" s="366"/>
      <c r="CW163" s="366"/>
      <c r="CX163" s="366"/>
      <c r="CY163" s="366"/>
      <c r="CZ163" s="366"/>
      <c r="DA163" s="366"/>
      <c r="DB163" s="366"/>
      <c r="DC163" s="366"/>
      <c r="DD163" s="366"/>
      <c r="DE163" s="366"/>
      <c r="DF163" s="366"/>
      <c r="DG163" s="366"/>
      <c r="DH163" s="366"/>
      <c r="DI163" s="366"/>
      <c r="DJ163" s="366"/>
      <c r="DK163" s="366"/>
      <c r="DL163" s="366"/>
      <c r="DM163" s="367"/>
      <c r="DN163" s="307"/>
      <c r="DO163" s="307"/>
      <c r="DP163" s="307"/>
      <c r="DQ163" s="307"/>
      <c r="DR163" s="307"/>
    </row>
    <row r="164" spans="3:122" ht="9" customHeight="1">
      <c r="F164" s="236"/>
      <c r="G164" s="212" t="s">
        <v>476</v>
      </c>
      <c r="H164" s="212"/>
      <c r="I164" s="212"/>
      <c r="J164" s="212"/>
      <c r="K164" s="212"/>
      <c r="L164" s="212"/>
      <c r="M164" s="212"/>
      <c r="N164" s="212"/>
      <c r="O164" s="212"/>
      <c r="P164" s="212"/>
      <c r="Q164" s="224"/>
      <c r="S164" s="236"/>
      <c r="T164" s="212" t="s">
        <v>477</v>
      </c>
      <c r="U164" s="212"/>
      <c r="V164" s="212"/>
      <c r="W164" s="212"/>
      <c r="X164" s="212"/>
      <c r="Y164" s="212"/>
      <c r="Z164" s="212"/>
      <c r="AA164" s="212"/>
      <c r="AB164" s="212"/>
      <c r="AC164" s="224"/>
      <c r="AE164" s="236"/>
      <c r="AF164" s="212" t="s">
        <v>478</v>
      </c>
      <c r="AG164" s="212"/>
      <c r="AH164" s="212"/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24"/>
      <c r="AY164" s="236"/>
      <c r="AZ164" s="212" t="s">
        <v>592</v>
      </c>
      <c r="BA164" s="212"/>
      <c r="BB164" s="212"/>
      <c r="BC164" s="212"/>
      <c r="BD164" s="212"/>
      <c r="BE164" s="212"/>
      <c r="BF164" s="212"/>
      <c r="BG164" s="212"/>
      <c r="BH164" s="212"/>
      <c r="BI164" s="212"/>
      <c r="BJ164" s="212"/>
      <c r="BK164" s="212"/>
      <c r="BM164" s="212"/>
      <c r="BO164" s="212" t="s">
        <v>593</v>
      </c>
      <c r="BP164" s="212"/>
      <c r="BQ164" s="212"/>
      <c r="BR164" s="212"/>
      <c r="BS164" s="212"/>
      <c r="BT164" s="212"/>
      <c r="BU164" s="212"/>
      <c r="BV164" s="212"/>
      <c r="BW164" s="212"/>
      <c r="BX164" s="212"/>
      <c r="BY164" s="212"/>
      <c r="BZ164" s="212"/>
      <c r="CA164" s="212"/>
      <c r="CB164" s="224"/>
      <c r="CC164" s="212"/>
      <c r="CD164" s="212" t="s">
        <v>592</v>
      </c>
      <c r="CE164" s="212"/>
      <c r="CF164" s="212"/>
      <c r="CG164" s="212"/>
      <c r="CH164" s="212"/>
      <c r="CI164" s="212"/>
      <c r="CJ164" s="212"/>
      <c r="CK164" s="212"/>
      <c r="CL164" s="212"/>
      <c r="CM164" s="212"/>
      <c r="CN164" s="212"/>
      <c r="CO164" s="212"/>
      <c r="CP164" s="212"/>
      <c r="CQ164" s="212"/>
      <c r="CR164" s="212"/>
      <c r="CU164" s="283" t="s">
        <v>594</v>
      </c>
      <c r="CW164" s="212"/>
      <c r="CX164" s="212"/>
      <c r="CY164" s="212"/>
      <c r="CZ164" s="212"/>
      <c r="DA164" s="212"/>
      <c r="DB164" s="212"/>
      <c r="DC164" s="212"/>
      <c r="DD164" s="212"/>
      <c r="DE164" s="212"/>
      <c r="DF164" s="212"/>
      <c r="DG164" s="212"/>
      <c r="DH164" s="212"/>
      <c r="DI164" s="212"/>
      <c r="DJ164" s="212"/>
      <c r="DK164" s="212"/>
      <c r="DL164" s="212"/>
      <c r="DM164" s="224"/>
      <c r="DN164" s="307"/>
      <c r="DO164" s="307"/>
      <c r="DP164" s="307"/>
      <c r="DQ164" s="307"/>
      <c r="DR164" s="307"/>
    </row>
    <row r="165" spans="3:122" ht="9.1999999999999993" customHeight="1">
      <c r="F165" s="245"/>
      <c r="G165" s="395" t="s">
        <v>709</v>
      </c>
      <c r="H165" s="395"/>
      <c r="I165" s="395"/>
      <c r="J165" s="395"/>
      <c r="K165" s="395"/>
      <c r="L165" s="395"/>
      <c r="M165" s="395"/>
      <c r="N165" s="395"/>
      <c r="O165" s="395"/>
      <c r="P165" s="395"/>
      <c r="Q165" s="241"/>
      <c r="S165" s="245"/>
      <c r="T165" s="395" t="s">
        <v>709</v>
      </c>
      <c r="U165" s="395"/>
      <c r="V165" s="395"/>
      <c r="W165" s="395"/>
      <c r="X165" s="395"/>
      <c r="Y165" s="395"/>
      <c r="Z165" s="395"/>
      <c r="AA165" s="395"/>
      <c r="AB165" s="395"/>
      <c r="AC165" s="241"/>
      <c r="AE165" s="236"/>
      <c r="AF165" s="212"/>
      <c r="AG165" s="212" t="s">
        <v>479</v>
      </c>
      <c r="AH165" s="212"/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24"/>
      <c r="AY165" s="236"/>
      <c r="AZ165" s="212" t="s">
        <v>595</v>
      </c>
      <c r="BA165" s="212"/>
      <c r="BB165" s="212"/>
      <c r="BC165" s="212"/>
      <c r="BD165" s="212"/>
      <c r="BE165" s="212"/>
      <c r="BF165" s="212"/>
      <c r="BG165" s="212"/>
      <c r="BH165" s="212"/>
      <c r="BI165" s="212"/>
      <c r="BJ165" s="212"/>
      <c r="BK165" s="212"/>
      <c r="BL165" s="212"/>
      <c r="BM165" s="212"/>
      <c r="BO165" s="211" t="s">
        <v>657</v>
      </c>
      <c r="BP165" s="212"/>
      <c r="BQ165" s="212"/>
      <c r="BR165" s="212"/>
      <c r="BS165" s="212"/>
      <c r="BT165" s="212"/>
      <c r="BU165" s="212"/>
      <c r="BV165" s="212"/>
      <c r="BW165" s="212"/>
      <c r="BX165" s="212"/>
      <c r="BY165" s="212"/>
      <c r="BZ165" s="212"/>
      <c r="CA165" s="212"/>
      <c r="CB165" s="224"/>
      <c r="CC165" s="212"/>
      <c r="CD165" s="212" t="s">
        <v>596</v>
      </c>
      <c r="CE165" s="212"/>
      <c r="CF165" s="212"/>
      <c r="CG165" s="212"/>
      <c r="CH165" s="212"/>
      <c r="CI165" s="212"/>
      <c r="CJ165" s="212"/>
      <c r="CK165" s="212"/>
      <c r="CL165" s="212"/>
      <c r="CM165" s="212"/>
      <c r="CN165" s="212"/>
      <c r="CO165" s="212"/>
      <c r="CP165" s="212"/>
      <c r="CQ165" s="212"/>
      <c r="CR165" s="212"/>
      <c r="CS165" s="212"/>
      <c r="CT165" s="212"/>
      <c r="CU165" s="212"/>
      <c r="CV165" s="212" t="s">
        <v>597</v>
      </c>
      <c r="CW165" s="212"/>
      <c r="CX165" s="212"/>
      <c r="CY165" s="212"/>
      <c r="CZ165" s="212"/>
      <c r="DA165" s="212"/>
      <c r="DB165" s="212"/>
      <c r="DC165" s="212"/>
      <c r="DD165" s="212"/>
      <c r="DE165" s="212"/>
      <c r="DF165" s="212"/>
      <c r="DG165" s="212"/>
      <c r="DH165" s="212"/>
      <c r="DI165" s="212"/>
      <c r="DJ165" s="212"/>
      <c r="DK165" s="212"/>
      <c r="DL165" s="212"/>
      <c r="DM165" s="224"/>
      <c r="DN165" s="212"/>
      <c r="DO165" s="212"/>
      <c r="DP165" s="212"/>
      <c r="DQ165" s="212"/>
      <c r="DR165" s="212"/>
    </row>
    <row r="166" spans="3:122" ht="9.1999999999999993" customHeight="1">
      <c r="Q166" s="212"/>
      <c r="R166" s="212"/>
      <c r="S166" s="212"/>
      <c r="T166" s="212"/>
      <c r="U166" s="212"/>
      <c r="AE166" s="236"/>
      <c r="AF166" s="212" t="s">
        <v>480</v>
      </c>
      <c r="AG166" s="212"/>
      <c r="AH166" s="212"/>
      <c r="AI166" s="212"/>
      <c r="AJ166" s="212"/>
      <c r="AK166" s="212"/>
      <c r="AL166" s="212"/>
      <c r="AM166" s="212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24"/>
      <c r="AY166" s="236"/>
      <c r="AZ166" s="212" t="s">
        <v>598</v>
      </c>
      <c r="BA166" s="212"/>
      <c r="BB166" s="212"/>
      <c r="BC166" s="212"/>
      <c r="BD166" s="212"/>
      <c r="BE166" s="212"/>
      <c r="BF166" s="212"/>
      <c r="BG166" s="212"/>
      <c r="BH166" s="212"/>
      <c r="BI166" s="212"/>
      <c r="BJ166" s="212"/>
      <c r="BK166" s="212"/>
      <c r="BL166" s="212"/>
      <c r="BM166" s="212"/>
      <c r="BP166" s="212"/>
      <c r="BQ166" s="212"/>
      <c r="BR166" s="212"/>
      <c r="BS166" s="212"/>
      <c r="BT166" s="212"/>
      <c r="BU166" s="212"/>
      <c r="BV166" s="212"/>
      <c r="BW166" s="212"/>
      <c r="BX166" s="212"/>
      <c r="BY166" s="212"/>
      <c r="BZ166" s="212"/>
      <c r="CA166" s="212"/>
      <c r="CB166" s="224"/>
      <c r="CC166" s="212"/>
      <c r="CD166" s="211" t="s">
        <v>599</v>
      </c>
      <c r="CE166" s="212"/>
      <c r="CF166" s="212"/>
      <c r="CG166" s="212"/>
      <c r="CH166" s="212"/>
      <c r="CI166" s="212"/>
      <c r="CJ166" s="212"/>
      <c r="CK166" s="212"/>
      <c r="CL166" s="212"/>
      <c r="CM166" s="212"/>
      <c r="CN166" s="212"/>
      <c r="CO166" s="212"/>
      <c r="CP166" s="212"/>
      <c r="CQ166" s="212"/>
      <c r="CR166" s="212"/>
      <c r="CU166" s="368" t="s">
        <v>600</v>
      </c>
      <c r="CW166" s="212"/>
      <c r="CX166" s="212"/>
      <c r="CY166" s="212"/>
      <c r="CZ166" s="212"/>
      <c r="DA166" s="212"/>
      <c r="DB166" s="212"/>
      <c r="DC166" s="212"/>
      <c r="DD166" s="212"/>
      <c r="DE166" s="212"/>
      <c r="DF166" s="212"/>
      <c r="DG166" s="212"/>
      <c r="DH166" s="212"/>
      <c r="DI166" s="212"/>
      <c r="DJ166" s="212"/>
      <c r="DK166" s="212"/>
      <c r="DL166" s="212"/>
      <c r="DM166" s="224"/>
      <c r="DN166" s="212"/>
      <c r="DO166" s="212"/>
      <c r="DP166" s="212"/>
      <c r="DQ166" s="212"/>
      <c r="DR166" s="212"/>
    </row>
    <row r="167" spans="3:122" ht="9.1999999999999993" customHeight="1">
      <c r="C167" s="212" t="s">
        <v>601</v>
      </c>
      <c r="D167" s="212"/>
      <c r="F167" s="212"/>
      <c r="G167" s="212"/>
      <c r="H167" s="212"/>
      <c r="I167" s="212"/>
      <c r="J167" s="212"/>
      <c r="K167" s="212"/>
      <c r="L167" s="212"/>
      <c r="M167" s="212"/>
      <c r="N167" s="212"/>
      <c r="O167" s="212"/>
      <c r="P167" s="212"/>
      <c r="Q167" s="212"/>
      <c r="R167" s="212"/>
      <c r="S167" s="212"/>
      <c r="T167" s="212"/>
      <c r="U167" s="212"/>
      <c r="AE167" s="236"/>
      <c r="AF167" s="212"/>
      <c r="AG167" s="212" t="s">
        <v>481</v>
      </c>
      <c r="AH167" s="212"/>
      <c r="AI167" s="212"/>
      <c r="AJ167" s="212"/>
      <c r="AK167" s="212"/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24"/>
      <c r="AY167" s="236"/>
      <c r="AZ167" s="211" t="s">
        <v>658</v>
      </c>
      <c r="BA167" s="212"/>
      <c r="BB167" s="212"/>
      <c r="BC167" s="212"/>
      <c r="BD167" s="212"/>
      <c r="BE167" s="212"/>
      <c r="BF167" s="212"/>
      <c r="BG167" s="212"/>
      <c r="BH167" s="212"/>
      <c r="BI167" s="212"/>
      <c r="BJ167" s="212"/>
      <c r="BK167" s="212"/>
      <c r="BL167" s="212"/>
      <c r="BM167" s="212"/>
      <c r="BP167" s="212"/>
      <c r="BQ167" s="212"/>
      <c r="BR167" s="212"/>
      <c r="BS167" s="212"/>
      <c r="BT167" s="212"/>
      <c r="BU167" s="212"/>
      <c r="BV167" s="212"/>
      <c r="BW167" s="212"/>
      <c r="BX167" s="212"/>
      <c r="BY167" s="212"/>
      <c r="BZ167" s="212"/>
      <c r="CA167" s="212"/>
      <c r="CB167" s="224"/>
      <c r="CC167" s="212"/>
      <c r="CD167" s="212"/>
      <c r="CE167" s="212" t="s">
        <v>482</v>
      </c>
      <c r="CF167" s="212"/>
      <c r="CG167" s="212"/>
      <c r="CH167" s="212"/>
      <c r="CI167" s="212"/>
      <c r="CJ167" s="212"/>
      <c r="CK167" s="212"/>
      <c r="CL167" s="212"/>
      <c r="CM167" s="212"/>
      <c r="CN167" s="212"/>
      <c r="CO167" s="212"/>
      <c r="CP167" s="212"/>
      <c r="CQ167" s="212"/>
      <c r="CR167" s="212"/>
      <c r="CU167" s="283" t="s">
        <v>602</v>
      </c>
      <c r="CW167" s="212"/>
      <c r="CX167" s="212"/>
      <c r="CY167" s="212"/>
      <c r="CZ167" s="212"/>
      <c r="DA167" s="212"/>
      <c r="DB167" s="212"/>
      <c r="DC167" s="212"/>
      <c r="DD167" s="212"/>
      <c r="DE167" s="212"/>
      <c r="DF167" s="212"/>
      <c r="DG167" s="212"/>
      <c r="DH167" s="212"/>
      <c r="DI167" s="212"/>
      <c r="DJ167" s="212"/>
      <c r="DK167" s="212"/>
      <c r="DL167" s="212"/>
      <c r="DM167" s="224"/>
      <c r="DN167" s="212"/>
      <c r="DO167" s="212"/>
      <c r="DP167" s="212"/>
      <c r="DQ167" s="212"/>
      <c r="DR167" s="212"/>
    </row>
    <row r="168" spans="3:122" ht="9.1999999999999993" customHeight="1">
      <c r="C168" s="212"/>
      <c r="D168" s="212" t="s">
        <v>659</v>
      </c>
      <c r="E168" s="211" t="s">
        <v>603</v>
      </c>
      <c r="F168" s="212"/>
      <c r="G168" s="212"/>
      <c r="H168" s="212"/>
      <c r="U168" s="212"/>
      <c r="AE168" s="236"/>
      <c r="AF168" s="212"/>
      <c r="AG168" s="212" t="s">
        <v>483</v>
      </c>
      <c r="AH168" s="212"/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24"/>
      <c r="AY168" s="236"/>
      <c r="AZ168" s="211" t="s">
        <v>604</v>
      </c>
      <c r="BA168" s="212"/>
      <c r="BB168" s="212"/>
      <c r="BC168" s="212"/>
      <c r="BD168" s="212"/>
      <c r="BE168" s="212"/>
      <c r="BF168" s="212"/>
      <c r="BG168" s="212"/>
      <c r="BH168" s="212"/>
      <c r="BI168" s="212"/>
      <c r="BJ168" s="212"/>
      <c r="BK168" s="212"/>
      <c r="BL168" s="212"/>
      <c r="BM168" s="212"/>
      <c r="BO168" s="212"/>
      <c r="BP168" s="212"/>
      <c r="BQ168" s="212"/>
      <c r="BR168" s="212"/>
      <c r="BS168" s="212"/>
      <c r="BT168" s="212"/>
      <c r="BU168" s="212"/>
      <c r="BV168" s="212"/>
      <c r="BW168" s="212"/>
      <c r="BX168" s="212"/>
      <c r="BY168" s="212"/>
      <c r="BZ168" s="212"/>
      <c r="CA168" s="212"/>
      <c r="CB168" s="224"/>
      <c r="CC168" s="212"/>
      <c r="CD168" s="283" t="s">
        <v>605</v>
      </c>
      <c r="CE168" s="212"/>
      <c r="CF168" s="212"/>
      <c r="CG168" s="212"/>
      <c r="CH168" s="212"/>
      <c r="CI168" s="212"/>
      <c r="CJ168" s="212"/>
      <c r="CK168" s="212"/>
      <c r="CL168" s="212"/>
      <c r="CM168" s="212"/>
      <c r="CN168" s="212"/>
      <c r="CO168" s="212"/>
      <c r="CP168" s="212"/>
      <c r="CQ168" s="212"/>
      <c r="CU168" s="212" t="s">
        <v>606</v>
      </c>
      <c r="CW168" s="212"/>
      <c r="CX168" s="212"/>
      <c r="CY168" s="212"/>
      <c r="CZ168" s="212"/>
      <c r="DA168" s="212"/>
      <c r="DB168" s="212"/>
      <c r="DC168" s="212"/>
      <c r="DD168" s="212"/>
      <c r="DE168" s="212"/>
      <c r="DF168" s="212"/>
      <c r="DG168" s="212"/>
      <c r="DH168" s="212"/>
      <c r="DI168" s="212"/>
      <c r="DJ168" s="212"/>
      <c r="DK168" s="212"/>
      <c r="DL168" s="212"/>
      <c r="DM168" s="224"/>
      <c r="DN168" s="212"/>
      <c r="DO168" s="212"/>
      <c r="DP168" s="212"/>
      <c r="DQ168" s="212"/>
      <c r="DR168" s="212"/>
    </row>
    <row r="169" spans="3:122" ht="9.1999999999999993" customHeight="1">
      <c r="C169" s="212"/>
      <c r="D169" s="212" t="s">
        <v>659</v>
      </c>
      <c r="E169" s="211" t="s">
        <v>607</v>
      </c>
      <c r="F169" s="212"/>
      <c r="G169" s="212"/>
      <c r="H169" s="212"/>
      <c r="U169" s="212"/>
      <c r="AE169" s="245"/>
      <c r="AF169" s="395" t="s">
        <v>484</v>
      </c>
      <c r="AG169" s="395"/>
      <c r="AH169" s="395"/>
      <c r="AI169" s="395"/>
      <c r="AJ169" s="395"/>
      <c r="AK169" s="395"/>
      <c r="AL169" s="395"/>
      <c r="AM169" s="395"/>
      <c r="AN169" s="395"/>
      <c r="AO169" s="395"/>
      <c r="AP169" s="395"/>
      <c r="AQ169" s="395"/>
      <c r="AR169" s="395"/>
      <c r="AS169" s="395"/>
      <c r="AT169" s="395"/>
      <c r="AU169" s="395"/>
      <c r="AV169" s="395"/>
      <c r="AW169" s="241"/>
      <c r="AY169" s="236"/>
      <c r="AZ169" s="212" t="s">
        <v>608</v>
      </c>
      <c r="BA169" s="212"/>
      <c r="BB169" s="212"/>
      <c r="BC169" s="212"/>
      <c r="BD169" s="212"/>
      <c r="BE169" s="212"/>
      <c r="BF169" s="212"/>
      <c r="BG169" s="212"/>
      <c r="BH169" s="212"/>
      <c r="BI169" s="212"/>
      <c r="BJ169" s="212"/>
      <c r="BK169" s="212"/>
      <c r="BL169" s="212"/>
      <c r="BM169" s="212"/>
      <c r="BO169" s="212"/>
      <c r="BP169" s="212"/>
      <c r="BQ169" s="212"/>
      <c r="BR169" s="212"/>
      <c r="BS169" s="212"/>
      <c r="BT169" s="212"/>
      <c r="BU169" s="212"/>
      <c r="BV169" s="212"/>
      <c r="BW169" s="212"/>
      <c r="BX169" s="212"/>
      <c r="BY169" s="212"/>
      <c r="BZ169" s="212"/>
      <c r="CA169" s="212"/>
      <c r="CB169" s="224"/>
      <c r="CC169" s="212"/>
      <c r="CD169" s="283" t="s">
        <v>609</v>
      </c>
      <c r="CE169" s="212"/>
      <c r="CF169" s="212"/>
      <c r="CG169" s="212"/>
      <c r="CH169" s="212"/>
      <c r="CI169" s="212"/>
      <c r="CJ169" s="212"/>
      <c r="CK169" s="212"/>
      <c r="CL169" s="212"/>
      <c r="CM169" s="212"/>
      <c r="CN169" s="212"/>
      <c r="CO169" s="212"/>
      <c r="CP169" s="212"/>
      <c r="CQ169" s="212"/>
      <c r="CR169" s="212"/>
      <c r="CU169" s="283" t="s">
        <v>610</v>
      </c>
      <c r="CW169" s="212"/>
      <c r="CX169" s="212"/>
      <c r="CY169" s="212"/>
      <c r="CZ169" s="212"/>
      <c r="DA169" s="212"/>
      <c r="DB169" s="212"/>
      <c r="DC169" s="212"/>
      <c r="DD169" s="212"/>
      <c r="DE169" s="212"/>
      <c r="DF169" s="212"/>
      <c r="DG169" s="212"/>
      <c r="DH169" s="212"/>
      <c r="DI169" s="212"/>
      <c r="DJ169" s="212"/>
      <c r="DK169" s="212"/>
      <c r="DL169" s="212"/>
      <c r="DM169" s="224"/>
      <c r="DN169" s="212"/>
      <c r="DO169" s="212"/>
      <c r="DP169" s="212"/>
      <c r="DQ169" s="212"/>
      <c r="DR169" s="212"/>
    </row>
    <row r="170" spans="3:122" ht="9.1999999999999993" customHeight="1">
      <c r="C170" s="212"/>
      <c r="D170" s="212"/>
      <c r="F170" s="212"/>
      <c r="G170" s="212"/>
      <c r="H170" s="212"/>
      <c r="U170" s="212"/>
      <c r="AY170" s="245"/>
      <c r="AZ170" s="395" t="s">
        <v>611</v>
      </c>
      <c r="BA170" s="395"/>
      <c r="BB170" s="395"/>
      <c r="BC170" s="395"/>
      <c r="BD170" s="395"/>
      <c r="BE170" s="395"/>
      <c r="BF170" s="395"/>
      <c r="BG170" s="395"/>
      <c r="BH170" s="395"/>
      <c r="BI170" s="395"/>
      <c r="BJ170" s="395"/>
      <c r="BK170" s="395"/>
      <c r="BL170" s="395"/>
      <c r="BM170" s="395"/>
      <c r="BN170" s="395"/>
      <c r="BO170" s="395"/>
      <c r="BP170" s="395"/>
      <c r="BQ170" s="395"/>
      <c r="BR170" s="395"/>
      <c r="BS170" s="395"/>
      <c r="BT170" s="395"/>
      <c r="BU170" s="395"/>
      <c r="BV170" s="395"/>
      <c r="BW170" s="395"/>
      <c r="BX170" s="395"/>
      <c r="BY170" s="395"/>
      <c r="BZ170" s="395"/>
      <c r="CA170" s="395"/>
      <c r="CB170" s="241"/>
      <c r="CC170" s="395"/>
      <c r="CD170" s="395"/>
      <c r="CE170" s="369" t="s">
        <v>612</v>
      </c>
      <c r="CF170" s="395"/>
      <c r="CG170" s="395"/>
      <c r="CH170" s="395"/>
      <c r="CI170" s="395"/>
      <c r="CJ170" s="395"/>
      <c r="CK170" s="395"/>
      <c r="CL170" s="395"/>
      <c r="CM170" s="395"/>
      <c r="CN170" s="395"/>
      <c r="CO170" s="395"/>
      <c r="CP170" s="395"/>
      <c r="CQ170" s="395"/>
      <c r="CR170" s="395"/>
      <c r="CS170" s="395"/>
      <c r="CT170" s="395"/>
      <c r="CU170" s="395"/>
      <c r="CV170" s="395"/>
      <c r="CW170" s="395"/>
      <c r="CX170" s="395"/>
      <c r="CY170" s="395"/>
      <c r="CZ170" s="395"/>
      <c r="DA170" s="395"/>
      <c r="DB170" s="395"/>
      <c r="DC170" s="395"/>
      <c r="DD170" s="395"/>
      <c r="DE170" s="395"/>
      <c r="DF170" s="395"/>
      <c r="DG170" s="395"/>
      <c r="DH170" s="395"/>
      <c r="DI170" s="395"/>
      <c r="DJ170" s="395"/>
      <c r="DK170" s="395"/>
      <c r="DL170" s="395"/>
      <c r="DM170" s="241"/>
      <c r="DN170" s="212"/>
      <c r="DO170" s="212"/>
      <c r="DP170" s="212"/>
      <c r="DQ170" s="212"/>
      <c r="DR170" s="212"/>
    </row>
    <row r="171" spans="3:122" ht="9" customHeight="1">
      <c r="C171" s="212"/>
      <c r="D171" s="212"/>
      <c r="E171" s="212"/>
      <c r="F171" s="212"/>
      <c r="G171" s="212"/>
      <c r="H171" s="212"/>
      <c r="I171" s="212"/>
      <c r="J171" s="212"/>
      <c r="K171" s="212"/>
      <c r="L171" s="212"/>
      <c r="M171" s="212"/>
      <c r="N171" s="212"/>
      <c r="O171" s="212"/>
      <c r="P171" s="212"/>
      <c r="Q171" s="212"/>
      <c r="R171" s="212"/>
      <c r="S171" s="212"/>
      <c r="T171" s="212"/>
      <c r="U171" s="212"/>
      <c r="V171" s="212"/>
      <c r="W171" s="212"/>
      <c r="X171" s="212"/>
      <c r="Y171" s="212"/>
      <c r="Z171" s="212"/>
      <c r="AA171" s="212"/>
      <c r="AB171" s="212"/>
      <c r="AC171" s="212"/>
      <c r="AD171" s="212"/>
      <c r="AF171" s="212"/>
      <c r="AG171" s="212"/>
      <c r="AH171" s="212"/>
      <c r="AI171" s="212"/>
      <c r="AJ171" s="212"/>
      <c r="AK171" s="212"/>
      <c r="AL171" s="212"/>
      <c r="AM171" s="212"/>
      <c r="AN171" s="212"/>
      <c r="AO171" s="212"/>
      <c r="AP171" s="212"/>
      <c r="AQ171" s="212"/>
      <c r="AR171" s="212"/>
      <c r="AS171" s="212"/>
      <c r="AT171" s="212"/>
      <c r="AU171" s="212"/>
      <c r="AV171" s="212"/>
      <c r="AW171" s="212"/>
      <c r="BY171" s="212"/>
      <c r="BZ171" s="212"/>
      <c r="CA171" s="212"/>
      <c r="CB171" s="212"/>
      <c r="CC171" s="212" t="s">
        <v>613</v>
      </c>
      <c r="CD171" s="212"/>
      <c r="CE171" s="212"/>
      <c r="CF171" s="212"/>
      <c r="CG171" s="212"/>
      <c r="CH171" s="212"/>
      <c r="CI171" s="212"/>
      <c r="CJ171" s="212"/>
      <c r="CK171" s="212"/>
      <c r="CL171" s="212"/>
      <c r="CM171" s="212"/>
      <c r="CN171" s="212"/>
      <c r="CO171" s="212"/>
      <c r="CP171" s="212"/>
      <c r="CQ171" s="212"/>
      <c r="CR171" s="212"/>
      <c r="CS171" s="212"/>
      <c r="CT171" s="212"/>
      <c r="CU171" s="212"/>
      <c r="CV171" s="212"/>
      <c r="CW171" s="212"/>
      <c r="CX171" s="212"/>
      <c r="CY171" s="212"/>
      <c r="CZ171" s="288"/>
      <c r="DA171" s="370"/>
      <c r="DB171" s="370"/>
      <c r="DC171" s="370"/>
      <c r="DD171" s="370"/>
      <c r="DE171" s="370"/>
      <c r="DF171" s="370"/>
      <c r="DG171" s="370"/>
    </row>
    <row r="172" spans="3:122" ht="9.6" customHeight="1"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2"/>
      <c r="Z172" s="212"/>
      <c r="AA172" s="212"/>
      <c r="AB172" s="212"/>
      <c r="AC172" s="212"/>
      <c r="AD172" s="212"/>
      <c r="AF172" s="212"/>
      <c r="AG172" s="212"/>
      <c r="AH172" s="212"/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BY172" s="212"/>
      <c r="BZ172" s="212"/>
      <c r="CA172" s="212"/>
      <c r="CB172" s="212"/>
      <c r="CC172" s="212"/>
      <c r="CD172" s="212"/>
      <c r="CE172" s="212"/>
      <c r="CF172" s="212"/>
      <c r="CG172" s="212"/>
      <c r="CH172" s="212"/>
      <c r="CI172" s="212"/>
      <c r="CJ172" s="212"/>
      <c r="CK172" s="212"/>
      <c r="CL172" s="212"/>
      <c r="CM172" s="212"/>
      <c r="CN172" s="212"/>
      <c r="CO172" s="212"/>
      <c r="CP172" s="212"/>
      <c r="CQ172" s="212"/>
      <c r="CR172" s="212"/>
      <c r="CS172" s="212"/>
      <c r="CT172" s="212"/>
      <c r="CU172" s="212"/>
      <c r="CV172" s="212"/>
      <c r="CW172" s="212"/>
      <c r="CX172" s="212"/>
      <c r="CY172" s="212"/>
      <c r="CZ172" s="212"/>
    </row>
    <row r="173" spans="3:122" ht="3" customHeight="1" thickBot="1">
      <c r="H173" s="212"/>
      <c r="I173" s="212"/>
      <c r="J173" s="212"/>
      <c r="K173" s="212"/>
      <c r="L173" s="212"/>
      <c r="M173" s="212"/>
      <c r="N173" s="212"/>
      <c r="O173" s="212"/>
      <c r="P173" s="212"/>
      <c r="Q173" s="212"/>
      <c r="R173" s="212"/>
      <c r="S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  <c r="BI173" s="212"/>
      <c r="BJ173" s="212"/>
      <c r="BK173" s="212"/>
      <c r="BL173" s="212"/>
      <c r="BM173" s="212"/>
      <c r="BN173" s="212"/>
      <c r="BO173" s="212"/>
      <c r="BP173" s="212"/>
      <c r="BQ173" s="212"/>
      <c r="BR173" s="212"/>
      <c r="BS173" s="212"/>
      <c r="BT173" s="212"/>
      <c r="BU173" s="212"/>
      <c r="BV173" s="212"/>
      <c r="BW173" s="212"/>
      <c r="BX173" s="212"/>
      <c r="BY173" s="212"/>
      <c r="BZ173" s="212"/>
      <c r="CA173" s="212"/>
      <c r="CB173" s="212"/>
      <c r="CC173" s="212"/>
      <c r="CD173" s="212"/>
      <c r="CE173" s="212"/>
      <c r="CF173" s="212"/>
      <c r="CG173" s="212"/>
      <c r="CH173" s="212"/>
      <c r="CI173" s="212"/>
      <c r="CJ173" s="212"/>
      <c r="CK173" s="212"/>
      <c r="CL173" s="212"/>
      <c r="CM173" s="212"/>
      <c r="CN173" s="212"/>
      <c r="CO173" s="212"/>
      <c r="CP173" s="212"/>
      <c r="CQ173" s="212"/>
      <c r="CR173" s="212"/>
      <c r="CS173" s="212"/>
      <c r="CT173" s="212"/>
      <c r="CU173" s="212"/>
      <c r="CV173" s="212"/>
      <c r="CW173" s="212"/>
      <c r="CX173" s="212"/>
      <c r="CY173" s="212"/>
      <c r="CZ173" s="212"/>
      <c r="DA173" s="212"/>
    </row>
    <row r="174" spans="3:122" ht="8.1" customHeight="1" thickTop="1">
      <c r="CV174" s="1182" t="s">
        <v>717</v>
      </c>
      <c r="CW174" s="907"/>
      <c r="CX174" s="907"/>
      <c r="CY174" s="907"/>
      <c r="CZ174" s="907"/>
      <c r="DA174" s="907"/>
      <c r="DB174" s="907"/>
      <c r="DC174" s="907"/>
      <c r="DD174" s="907"/>
      <c r="DE174" s="908"/>
      <c r="DH174" s="1182" t="s">
        <v>349</v>
      </c>
      <c r="DI174" s="907"/>
      <c r="DJ174" s="907"/>
      <c r="DK174" s="907"/>
      <c r="DL174" s="907"/>
      <c r="DM174" s="907"/>
      <c r="DN174" s="907"/>
      <c r="DO174" s="907"/>
      <c r="DP174" s="907"/>
      <c r="DQ174" s="908"/>
    </row>
    <row r="175" spans="3:122" ht="8.1" customHeight="1">
      <c r="CV175" s="1183"/>
      <c r="CW175" s="642"/>
      <c r="CX175" s="642"/>
      <c r="CY175" s="642"/>
      <c r="CZ175" s="642"/>
      <c r="DA175" s="642"/>
      <c r="DB175" s="642"/>
      <c r="DC175" s="642"/>
      <c r="DD175" s="642"/>
      <c r="DE175" s="1184"/>
      <c r="DH175" s="1183"/>
      <c r="DI175" s="642"/>
      <c r="DJ175" s="642"/>
      <c r="DK175" s="642"/>
      <c r="DL175" s="642"/>
      <c r="DM175" s="642"/>
      <c r="DN175" s="642"/>
      <c r="DO175" s="642"/>
      <c r="DP175" s="642"/>
      <c r="DQ175" s="1184"/>
    </row>
    <row r="176" spans="3:122" ht="8.1" customHeight="1" thickBot="1">
      <c r="CV176" s="909"/>
      <c r="CW176" s="783"/>
      <c r="CX176" s="783"/>
      <c r="CY176" s="783"/>
      <c r="CZ176" s="783"/>
      <c r="DA176" s="783"/>
      <c r="DB176" s="783"/>
      <c r="DC176" s="783"/>
      <c r="DD176" s="783"/>
      <c r="DE176" s="910"/>
      <c r="DH176" s="909"/>
      <c r="DI176" s="783"/>
      <c r="DJ176" s="783"/>
      <c r="DK176" s="783"/>
      <c r="DL176" s="783"/>
      <c r="DM176" s="783"/>
      <c r="DN176" s="783"/>
      <c r="DO176" s="783"/>
      <c r="DP176" s="783"/>
      <c r="DQ176" s="910"/>
    </row>
    <row r="177" spans="3:121" ht="24.75" thickTop="1">
      <c r="C177" s="213" t="s">
        <v>614</v>
      </c>
      <c r="J177" s="214" t="s">
        <v>615</v>
      </c>
      <c r="BC177" s="215" t="s">
        <v>716</v>
      </c>
      <c r="BR177" s="216"/>
    </row>
    <row r="178" spans="3:121" ht="8.1" customHeight="1" thickBot="1">
      <c r="DH178" s="391"/>
      <c r="DI178" s="391"/>
      <c r="DJ178" s="391"/>
      <c r="DK178" s="391"/>
      <c r="DL178" s="391"/>
      <c r="DM178" s="391"/>
      <c r="DN178" s="391"/>
      <c r="DO178" s="391"/>
      <c r="DP178" s="391"/>
      <c r="DQ178" s="391"/>
    </row>
    <row r="179" spans="3:121" ht="8.1" customHeight="1">
      <c r="T179" s="212"/>
      <c r="U179" s="217"/>
      <c r="V179" s="217"/>
      <c r="W179" s="217"/>
      <c r="X179" s="217"/>
      <c r="Y179" s="217"/>
      <c r="Z179" s="217"/>
      <c r="AA179" s="217"/>
      <c r="AB179" s="217"/>
      <c r="AC179" s="217"/>
      <c r="AD179" s="217"/>
      <c r="AE179" s="217"/>
      <c r="AF179" s="217"/>
      <c r="AG179" s="217"/>
      <c r="AH179" s="217"/>
      <c r="AI179" s="217"/>
      <c r="AJ179" s="217"/>
      <c r="AK179" s="217"/>
      <c r="AL179" s="217"/>
      <c r="AM179" s="601" t="s">
        <v>315</v>
      </c>
      <c r="AN179" s="602"/>
      <c r="AO179" s="602"/>
      <c r="AP179" s="602"/>
      <c r="AQ179" s="602"/>
      <c r="AR179" s="602"/>
      <c r="AS179" s="602"/>
      <c r="AT179" s="602"/>
      <c r="AU179" s="603"/>
      <c r="AV179" s="337"/>
      <c r="AW179" s="337"/>
      <c r="AX179" s="337"/>
      <c r="AY179" s="337"/>
      <c r="AZ179" s="337"/>
      <c r="BA179" s="337"/>
      <c r="BB179" s="522"/>
    </row>
    <row r="180" spans="3:121" ht="8.1" customHeight="1">
      <c r="C180" s="608" t="s">
        <v>314</v>
      </c>
      <c r="D180" s="608"/>
      <c r="E180" s="608"/>
      <c r="F180" s="608"/>
      <c r="G180" s="608"/>
      <c r="H180" s="608"/>
      <c r="I180" s="608"/>
      <c r="J180" s="608"/>
      <c r="K180" s="608"/>
      <c r="M180" s="609" t="s">
        <v>687</v>
      </c>
      <c r="N180" s="609"/>
      <c r="O180" s="609"/>
      <c r="P180" s="609"/>
      <c r="Q180" s="609"/>
      <c r="R180" s="609"/>
      <c r="S180" s="609"/>
      <c r="T180" s="609"/>
      <c r="U180" s="609"/>
      <c r="V180" s="609"/>
      <c r="W180" s="609"/>
      <c r="X180" s="609"/>
      <c r="Y180" s="609"/>
      <c r="Z180" s="609"/>
      <c r="AA180" s="609"/>
      <c r="AB180" s="609"/>
      <c r="AC180" s="609"/>
      <c r="AD180" s="609"/>
      <c r="AE180" s="609"/>
      <c r="AF180" s="609"/>
      <c r="AG180" s="609"/>
      <c r="AH180" s="609"/>
      <c r="AI180" s="609"/>
      <c r="AJ180" s="609"/>
      <c r="AK180" s="609"/>
      <c r="AL180" s="610"/>
      <c r="AM180" s="604"/>
      <c r="AN180" s="570"/>
      <c r="AO180" s="570"/>
      <c r="AP180" s="570"/>
      <c r="AQ180" s="570"/>
      <c r="AR180" s="570"/>
      <c r="AS180" s="570"/>
      <c r="AT180" s="570"/>
      <c r="AU180" s="571"/>
      <c r="AV180" s="314"/>
      <c r="AW180" s="314"/>
      <c r="AX180" s="314"/>
      <c r="AY180" s="314"/>
      <c r="AZ180" s="314"/>
      <c r="BA180" s="314"/>
      <c r="BB180" s="523"/>
    </row>
    <row r="181" spans="3:121" ht="8.1" customHeight="1" thickBot="1">
      <c r="C181" s="608"/>
      <c r="D181" s="608"/>
      <c r="E181" s="608"/>
      <c r="F181" s="608"/>
      <c r="G181" s="608"/>
      <c r="H181" s="608"/>
      <c r="I181" s="608"/>
      <c r="J181" s="608"/>
      <c r="K181" s="608"/>
      <c r="M181" s="611"/>
      <c r="N181" s="611"/>
      <c r="O181" s="611"/>
      <c r="P181" s="611"/>
      <c r="Q181" s="611"/>
      <c r="R181" s="611"/>
      <c r="S181" s="611"/>
      <c r="T181" s="611"/>
      <c r="U181" s="611"/>
      <c r="V181" s="611"/>
      <c r="W181" s="611"/>
      <c r="X181" s="611"/>
      <c r="Y181" s="611"/>
      <c r="Z181" s="611"/>
      <c r="AA181" s="611"/>
      <c r="AB181" s="611"/>
      <c r="AC181" s="611"/>
      <c r="AD181" s="611"/>
      <c r="AE181" s="611"/>
      <c r="AF181" s="611"/>
      <c r="AG181" s="611"/>
      <c r="AH181" s="611"/>
      <c r="AI181" s="611"/>
      <c r="AJ181" s="611"/>
      <c r="AK181" s="611"/>
      <c r="AL181" s="612"/>
      <c r="AM181" s="605"/>
      <c r="AN181" s="606"/>
      <c r="AO181" s="606"/>
      <c r="AP181" s="606"/>
      <c r="AQ181" s="606"/>
      <c r="AR181" s="606"/>
      <c r="AS181" s="606"/>
      <c r="AT181" s="606"/>
      <c r="AU181" s="607"/>
      <c r="AV181" s="524"/>
      <c r="AW181" s="524"/>
      <c r="AX181" s="524"/>
      <c r="AY181" s="524"/>
      <c r="AZ181" s="524"/>
      <c r="BA181" s="524"/>
      <c r="BB181" s="525"/>
      <c r="BC181" s="566" t="s">
        <v>485</v>
      </c>
      <c r="BD181" s="613"/>
      <c r="BE181" s="613"/>
      <c r="BF181" s="613"/>
      <c r="BG181" s="613"/>
      <c r="BH181" s="613"/>
      <c r="BI181" s="613"/>
      <c r="BJ181" s="614"/>
      <c r="BK181" s="617" t="str">
        <f t="shared" ref="BK181" si="14">$BK$12</f>
        <v>1111111111111</v>
      </c>
      <c r="BL181" s="618"/>
      <c r="BM181" s="618"/>
      <c r="BN181" s="618"/>
      <c r="BO181" s="618"/>
      <c r="BP181" s="618"/>
      <c r="BQ181" s="618"/>
      <c r="BR181" s="618"/>
      <c r="BS181" s="618"/>
      <c r="BT181" s="618"/>
      <c r="BU181" s="618"/>
      <c r="BV181" s="618"/>
      <c r="BW181" s="618"/>
      <c r="BX181" s="618"/>
      <c r="BY181" s="618"/>
      <c r="BZ181" s="618"/>
      <c r="CA181" s="618"/>
      <c r="CB181" s="618"/>
      <c r="CC181" s="618"/>
      <c r="CD181" s="618"/>
      <c r="CE181" s="618"/>
      <c r="CF181" s="618"/>
      <c r="CG181" s="618"/>
      <c r="CH181" s="618"/>
      <c r="CI181" s="618"/>
      <c r="CJ181" s="619"/>
      <c r="CK181" s="623" t="s">
        <v>616</v>
      </c>
      <c r="CL181" s="624"/>
      <c r="CM181" s="1185" t="s">
        <v>486</v>
      </c>
      <c r="CN181" s="1186"/>
      <c r="CO181" s="1186"/>
      <c r="CP181" s="1186"/>
      <c r="CQ181" s="1186"/>
      <c r="CR181" s="1186"/>
      <c r="CS181" s="1186"/>
      <c r="CT181" s="1186"/>
      <c r="CU181" s="1186"/>
      <c r="CV181" s="1186"/>
      <c r="CW181" s="1186"/>
      <c r="CX181" s="1186"/>
      <c r="CY181" s="1186"/>
      <c r="CZ181" s="1186"/>
      <c r="DA181" s="1186"/>
      <c r="DB181" s="1186"/>
      <c r="DC181" s="1186"/>
      <c r="DD181" s="1186"/>
      <c r="DE181" s="1186"/>
      <c r="DF181" s="1186"/>
      <c r="DG181" s="1186"/>
      <c r="DH181" s="1186"/>
      <c r="DI181" s="1186"/>
      <c r="DJ181" s="1186"/>
      <c r="DK181" s="1186"/>
    </row>
    <row r="182" spans="3:121" ht="8.1" customHeight="1">
      <c r="C182" s="627" t="s">
        <v>487</v>
      </c>
      <c r="D182" s="628"/>
      <c r="E182" s="628"/>
      <c r="F182" s="628"/>
      <c r="G182" s="628"/>
      <c r="H182" s="629"/>
      <c r="I182" s="553" t="s">
        <v>690</v>
      </c>
      <c r="J182" s="554"/>
      <c r="K182" s="554"/>
      <c r="L182" s="555"/>
      <c r="M182" s="526"/>
      <c r="N182" s="527"/>
      <c r="O182" s="527"/>
      <c r="P182" s="527"/>
      <c r="Q182" s="527"/>
      <c r="R182" s="527"/>
      <c r="S182" s="527"/>
      <c r="T182" s="527"/>
      <c r="U182" s="527"/>
      <c r="V182" s="527"/>
      <c r="W182" s="527"/>
      <c r="X182" s="527"/>
      <c r="Y182" s="527"/>
      <c r="Z182" s="413"/>
      <c r="AA182" s="413"/>
      <c r="AB182" s="414"/>
      <c r="AC182" s="414"/>
      <c r="AD182" s="414"/>
      <c r="AE182" s="414"/>
      <c r="AF182" s="371"/>
      <c r="AG182" s="371"/>
      <c r="AH182" s="371"/>
      <c r="AI182" s="371"/>
      <c r="AJ182" s="371"/>
      <c r="AP182" s="562" t="s">
        <v>691</v>
      </c>
      <c r="AQ182" s="562"/>
      <c r="AR182" s="562"/>
      <c r="AS182" s="562"/>
      <c r="AT182" s="562"/>
      <c r="AU182" s="562"/>
      <c r="AV182" s="562"/>
      <c r="AW182" s="562"/>
      <c r="AX182" s="562"/>
      <c r="AY182" s="562"/>
      <c r="AZ182" s="562"/>
      <c r="BA182" s="562"/>
      <c r="BB182" s="563"/>
      <c r="BC182" s="615"/>
      <c r="BD182" s="596"/>
      <c r="BE182" s="596"/>
      <c r="BF182" s="596"/>
      <c r="BG182" s="596"/>
      <c r="BH182" s="596"/>
      <c r="BI182" s="596"/>
      <c r="BJ182" s="616"/>
      <c r="BK182" s="620"/>
      <c r="BL182" s="621"/>
      <c r="BM182" s="621"/>
      <c r="BN182" s="621"/>
      <c r="BO182" s="621"/>
      <c r="BP182" s="621"/>
      <c r="BQ182" s="621"/>
      <c r="BR182" s="621"/>
      <c r="BS182" s="621"/>
      <c r="BT182" s="621"/>
      <c r="BU182" s="621"/>
      <c r="BV182" s="621"/>
      <c r="BW182" s="621"/>
      <c r="BX182" s="621"/>
      <c r="BY182" s="621"/>
      <c r="BZ182" s="621"/>
      <c r="CA182" s="621"/>
      <c r="CB182" s="621"/>
      <c r="CC182" s="621"/>
      <c r="CD182" s="621"/>
      <c r="CE182" s="621"/>
      <c r="CF182" s="621"/>
      <c r="CG182" s="621"/>
      <c r="CH182" s="621"/>
      <c r="CI182" s="621"/>
      <c r="CJ182" s="622"/>
      <c r="CK182" s="615"/>
      <c r="CL182" s="596"/>
      <c r="CM182" s="1186"/>
      <c r="CN182" s="1186"/>
      <c r="CO182" s="1186"/>
      <c r="CP182" s="1186"/>
      <c r="CQ182" s="1186"/>
      <c r="CR182" s="1186"/>
      <c r="CS182" s="1186"/>
      <c r="CT182" s="1186"/>
      <c r="CU182" s="1186"/>
      <c r="CV182" s="1186"/>
      <c r="CW182" s="1186"/>
      <c r="CX182" s="1186"/>
      <c r="CY182" s="1186"/>
      <c r="CZ182" s="1186"/>
      <c r="DA182" s="1186"/>
      <c r="DB182" s="1186"/>
      <c r="DC182" s="1186"/>
      <c r="DD182" s="1186"/>
      <c r="DE182" s="1186"/>
      <c r="DF182" s="1186"/>
      <c r="DG182" s="1186"/>
      <c r="DH182" s="1186"/>
      <c r="DI182" s="1186"/>
      <c r="DJ182" s="1186"/>
      <c r="DK182" s="1186"/>
    </row>
    <row r="183" spans="3:121" ht="8.1" customHeight="1">
      <c r="C183" s="630"/>
      <c r="D183" s="631"/>
      <c r="E183" s="631"/>
      <c r="F183" s="631"/>
      <c r="G183" s="631"/>
      <c r="H183" s="632"/>
      <c r="I183" s="556"/>
      <c r="J183" s="557"/>
      <c r="K183" s="557"/>
      <c r="L183" s="558"/>
      <c r="M183" s="528"/>
      <c r="N183" s="413"/>
      <c r="O183" s="413"/>
      <c r="P183" s="413"/>
      <c r="Q183" s="413"/>
      <c r="R183" s="413"/>
      <c r="S183" s="413"/>
      <c r="T183" s="413"/>
      <c r="U183" s="413"/>
      <c r="V183" s="413"/>
      <c r="W183" s="413"/>
      <c r="X183" s="413"/>
      <c r="Y183" s="413"/>
      <c r="Z183" s="413"/>
      <c r="AA183" s="413"/>
      <c r="AB183" s="414"/>
      <c r="AC183" s="414"/>
      <c r="AD183" s="414"/>
      <c r="AE183" s="414"/>
      <c r="AF183" s="371"/>
      <c r="AG183" s="371"/>
      <c r="AH183" s="371"/>
      <c r="AI183" s="371"/>
      <c r="AJ183" s="371"/>
      <c r="AP183" s="564"/>
      <c r="AQ183" s="564"/>
      <c r="AR183" s="564"/>
      <c r="AS183" s="564"/>
      <c r="AT183" s="564"/>
      <c r="AU183" s="564"/>
      <c r="AV183" s="564"/>
      <c r="AW183" s="564"/>
      <c r="AX183" s="564"/>
      <c r="AY183" s="564"/>
      <c r="AZ183" s="564"/>
      <c r="BA183" s="564"/>
      <c r="BB183" s="565"/>
      <c r="BC183" s="566" t="s">
        <v>350</v>
      </c>
      <c r="BD183" s="567"/>
      <c r="BE183" s="567"/>
      <c r="BF183" s="567"/>
      <c r="BG183" s="567"/>
      <c r="BH183" s="567"/>
      <c r="BI183" s="567"/>
      <c r="BJ183" s="568"/>
      <c r="BK183" s="575" t="str">
        <f t="shared" ref="BK183" si="15">$BK$14</f>
        <v>○○建設株式会社</v>
      </c>
      <c r="BL183" s="576"/>
      <c r="BM183" s="576"/>
      <c r="BN183" s="576"/>
      <c r="BO183" s="576"/>
      <c r="BP183" s="576"/>
      <c r="BQ183" s="576"/>
      <c r="BR183" s="576"/>
      <c r="BS183" s="576"/>
      <c r="BT183" s="576"/>
      <c r="BU183" s="576"/>
      <c r="BV183" s="576"/>
      <c r="BW183" s="576"/>
      <c r="BX183" s="576"/>
      <c r="BY183" s="576"/>
      <c r="BZ183" s="576"/>
      <c r="CA183" s="576"/>
      <c r="CB183" s="576"/>
      <c r="CC183" s="576"/>
      <c r="CD183" s="576"/>
      <c r="CE183" s="576"/>
      <c r="CF183" s="576"/>
      <c r="CG183" s="576"/>
      <c r="CH183" s="576"/>
      <c r="CI183" s="576"/>
      <c r="CJ183" s="576"/>
      <c r="CK183" s="576"/>
      <c r="CL183" s="394"/>
      <c r="CM183" s="394"/>
      <c r="CN183" s="394"/>
      <c r="CO183" s="394"/>
      <c r="CP183" s="394"/>
      <c r="CQ183" s="394"/>
      <c r="CR183" s="394"/>
      <c r="CS183" s="394"/>
      <c r="CT183" s="394"/>
      <c r="CU183" s="223"/>
    </row>
    <row r="184" spans="3:121" ht="8.1" customHeight="1">
      <c r="C184" s="630"/>
      <c r="D184" s="631"/>
      <c r="E184" s="631"/>
      <c r="F184" s="631"/>
      <c r="G184" s="631"/>
      <c r="H184" s="632"/>
      <c r="I184" s="559"/>
      <c r="J184" s="560"/>
      <c r="K184" s="560"/>
      <c r="L184" s="561"/>
      <c r="M184" s="528"/>
      <c r="N184" s="413"/>
      <c r="O184" s="413"/>
      <c r="P184" s="413"/>
      <c r="Q184" s="413"/>
      <c r="R184" s="413"/>
      <c r="S184" s="413"/>
      <c r="T184" s="413"/>
      <c r="U184" s="413"/>
      <c r="V184" s="413"/>
      <c r="W184" s="413"/>
      <c r="X184" s="413"/>
      <c r="Y184" s="413"/>
      <c r="Z184" s="413"/>
      <c r="AA184" s="413"/>
      <c r="AB184" s="413"/>
      <c r="AC184" s="413"/>
      <c r="AD184" s="413"/>
      <c r="AE184" s="413"/>
      <c r="AP184" s="581" t="str">
        <f>[1]Code!U5</f>
        <v>370106</v>
      </c>
      <c r="AQ184" s="582"/>
      <c r="AR184" s="582"/>
      <c r="AS184" s="582"/>
      <c r="AT184" s="582"/>
      <c r="AU184" s="582"/>
      <c r="AV184" s="582"/>
      <c r="AW184" s="582"/>
      <c r="AX184" s="582"/>
      <c r="AY184" s="582"/>
      <c r="AZ184" s="582"/>
      <c r="BA184" s="582"/>
      <c r="BB184" s="583"/>
      <c r="BC184" s="569"/>
      <c r="BD184" s="570"/>
      <c r="BE184" s="570"/>
      <c r="BF184" s="570"/>
      <c r="BG184" s="570"/>
      <c r="BH184" s="570"/>
      <c r="BI184" s="570"/>
      <c r="BJ184" s="571"/>
      <c r="BK184" s="577"/>
      <c r="BL184" s="578"/>
      <c r="BM184" s="578"/>
      <c r="BN184" s="578"/>
      <c r="BO184" s="578"/>
      <c r="BP184" s="578"/>
      <c r="BQ184" s="578"/>
      <c r="BR184" s="578"/>
      <c r="BS184" s="578"/>
      <c r="BT184" s="578"/>
      <c r="BU184" s="578"/>
      <c r="BV184" s="578"/>
      <c r="BW184" s="578"/>
      <c r="BX184" s="578"/>
      <c r="BY184" s="578"/>
      <c r="BZ184" s="578"/>
      <c r="CA184" s="578"/>
      <c r="CB184" s="578"/>
      <c r="CC184" s="578"/>
      <c r="CD184" s="578"/>
      <c r="CE184" s="578"/>
      <c r="CF184" s="578"/>
      <c r="CG184" s="578"/>
      <c r="CH184" s="578"/>
      <c r="CI184" s="578"/>
      <c r="CJ184" s="578"/>
      <c r="CK184" s="578"/>
      <c r="CL184" s="212"/>
      <c r="CM184" s="212"/>
      <c r="CN184" s="212"/>
      <c r="CO184" s="212"/>
      <c r="CP184" s="212"/>
      <c r="CQ184" s="212"/>
      <c r="CR184" s="212"/>
      <c r="CS184" s="212"/>
      <c r="CT184" s="212"/>
      <c r="CU184" s="224"/>
    </row>
    <row r="185" spans="3:121" ht="8.1" customHeight="1" thickBot="1">
      <c r="C185" s="630"/>
      <c r="D185" s="631"/>
      <c r="E185" s="631"/>
      <c r="F185" s="631"/>
      <c r="G185" s="631"/>
      <c r="H185" s="632"/>
      <c r="I185" s="553" t="s">
        <v>693</v>
      </c>
      <c r="J185" s="554"/>
      <c r="K185" s="554"/>
      <c r="L185" s="555"/>
      <c r="M185" s="419"/>
      <c r="N185" s="418"/>
      <c r="O185" s="418"/>
      <c r="P185" s="418"/>
      <c r="Q185" s="418"/>
      <c r="R185" s="418"/>
      <c r="S185" s="418"/>
      <c r="T185" s="418"/>
      <c r="U185" s="418"/>
      <c r="V185" s="418"/>
      <c r="W185" s="418"/>
      <c r="X185" s="418"/>
      <c r="Y185" s="418"/>
      <c r="Z185" s="418"/>
      <c r="AA185" s="418"/>
      <c r="AB185" s="418"/>
      <c r="AC185" s="418"/>
      <c r="AD185" s="418"/>
      <c r="AE185" s="418"/>
      <c r="AP185" s="584"/>
      <c r="AQ185" s="585"/>
      <c r="AR185" s="585"/>
      <c r="AS185" s="585"/>
      <c r="AT185" s="585"/>
      <c r="AU185" s="585"/>
      <c r="AV185" s="585"/>
      <c r="AW185" s="585"/>
      <c r="AX185" s="585"/>
      <c r="AY185" s="585"/>
      <c r="AZ185" s="585"/>
      <c r="BA185" s="585"/>
      <c r="BB185" s="586"/>
      <c r="BC185" s="572"/>
      <c r="BD185" s="573"/>
      <c r="BE185" s="573"/>
      <c r="BF185" s="573"/>
      <c r="BG185" s="573"/>
      <c r="BH185" s="573"/>
      <c r="BI185" s="573"/>
      <c r="BJ185" s="574"/>
      <c r="BK185" s="579"/>
      <c r="BL185" s="580"/>
      <c r="BM185" s="580"/>
      <c r="BN185" s="580"/>
      <c r="BO185" s="580"/>
      <c r="BP185" s="580"/>
      <c r="BQ185" s="580"/>
      <c r="BR185" s="580"/>
      <c r="BS185" s="580"/>
      <c r="BT185" s="580"/>
      <c r="BU185" s="580"/>
      <c r="BV185" s="580"/>
      <c r="BW185" s="580"/>
      <c r="BX185" s="580"/>
      <c r="BY185" s="580"/>
      <c r="BZ185" s="580"/>
      <c r="CA185" s="580"/>
      <c r="CB185" s="580"/>
      <c r="CC185" s="580"/>
      <c r="CD185" s="580"/>
      <c r="CE185" s="580"/>
      <c r="CF185" s="580"/>
      <c r="CG185" s="580"/>
      <c r="CH185" s="580"/>
      <c r="CI185" s="580"/>
      <c r="CJ185" s="580"/>
      <c r="CK185" s="580"/>
      <c r="CL185" s="212" t="s">
        <v>351</v>
      </c>
      <c r="CM185" s="212"/>
      <c r="CN185" s="212"/>
      <c r="CO185" s="212"/>
      <c r="CP185" s="212"/>
      <c r="CQ185" s="212"/>
      <c r="CR185" s="212"/>
      <c r="CS185" s="212"/>
      <c r="CT185" s="212"/>
      <c r="CU185" s="224"/>
      <c r="CV185" s="613" t="s">
        <v>316</v>
      </c>
      <c r="CW185" s="567"/>
      <c r="CX185" s="567"/>
      <c r="CY185" s="567"/>
      <c r="CZ185" s="567"/>
      <c r="DA185" s="567"/>
      <c r="DB185" s="568"/>
      <c r="DC185" s="566" t="s">
        <v>694</v>
      </c>
      <c r="DD185" s="1196">
        <v>3</v>
      </c>
      <c r="DE185" s="1197"/>
      <c r="DF185" s="613" t="s">
        <v>317</v>
      </c>
      <c r="DG185" s="1196">
        <v>3</v>
      </c>
      <c r="DH185" s="1197"/>
      <c r="DI185" s="613" t="s">
        <v>318</v>
      </c>
      <c r="DJ185" s="1196">
        <v>15</v>
      </c>
      <c r="DK185" s="1197"/>
      <c r="DL185" s="614" t="s">
        <v>319</v>
      </c>
    </row>
    <row r="186" spans="3:121" ht="11.25" customHeight="1">
      <c r="C186" s="630"/>
      <c r="D186" s="631"/>
      <c r="E186" s="631"/>
      <c r="F186" s="631"/>
      <c r="G186" s="631"/>
      <c r="H186" s="632"/>
      <c r="I186" s="556"/>
      <c r="J186" s="557"/>
      <c r="K186" s="557"/>
      <c r="L186" s="558"/>
      <c r="M186" s="419"/>
      <c r="N186" s="418"/>
      <c r="O186" s="418"/>
      <c r="P186" s="418"/>
      <c r="Q186" s="418"/>
      <c r="R186" s="418"/>
      <c r="S186" s="418"/>
      <c r="T186" s="418"/>
      <c r="U186" s="418"/>
      <c r="V186" s="418"/>
      <c r="W186" s="418"/>
      <c r="X186" s="418"/>
      <c r="Y186" s="418"/>
      <c r="Z186" s="418"/>
      <c r="AA186" s="418"/>
      <c r="AB186" s="418"/>
      <c r="AC186" s="418"/>
      <c r="AD186" s="418"/>
      <c r="AE186" s="418"/>
      <c r="AP186" s="587"/>
      <c r="AQ186" s="588"/>
      <c r="AR186" s="588"/>
      <c r="AS186" s="588"/>
      <c r="AT186" s="588"/>
      <c r="AU186" s="588"/>
      <c r="AV186" s="588"/>
      <c r="AW186" s="588"/>
      <c r="AX186" s="588"/>
      <c r="AY186" s="588"/>
      <c r="AZ186" s="588"/>
      <c r="BA186" s="588"/>
      <c r="BB186" s="589"/>
      <c r="BC186" s="658" t="s">
        <v>488</v>
      </c>
      <c r="BD186" s="659"/>
      <c r="BE186" s="659"/>
      <c r="BF186" s="659"/>
      <c r="BG186" s="659"/>
      <c r="BH186" s="659"/>
      <c r="BI186" s="659"/>
      <c r="BJ186" s="660"/>
      <c r="BK186" s="661">
        <f t="shared" ref="BK186" si="16">BK17</f>
        <v>0</v>
      </c>
      <c r="BL186" s="662"/>
      <c r="BM186" s="662"/>
      <c r="BN186" s="662"/>
      <c r="BO186" s="662"/>
      <c r="BP186" s="662"/>
      <c r="BQ186" s="662"/>
      <c r="BR186" s="662"/>
      <c r="BS186" s="662"/>
      <c r="BT186" s="663"/>
      <c r="BU186" s="1199">
        <f t="shared" ref="BU186" si="17">$BU$17</f>
        <v>0</v>
      </c>
      <c r="BV186" s="1200"/>
      <c r="BW186" s="1200"/>
      <c r="BX186" s="1201">
        <f t="shared" ref="BX186" si="18">$BX$17</f>
        <v>0</v>
      </c>
      <c r="BY186" s="1202"/>
      <c r="BZ186" s="1202"/>
      <c r="CA186" s="1202"/>
      <c r="CB186" s="1202"/>
      <c r="CC186" s="1202"/>
      <c r="CD186" s="1202"/>
      <c r="CE186" s="1202"/>
      <c r="CF186" s="1202"/>
      <c r="CG186" s="1202"/>
      <c r="CH186" s="1202"/>
      <c r="CI186" s="1203" t="s">
        <v>489</v>
      </c>
      <c r="CJ186" s="1203"/>
      <c r="CK186" s="1204"/>
      <c r="CL186" s="671" t="str">
        <f t="shared" ref="CL186" si="19">$CL$17</f>
        <v>86000その他の加盟団体又は団体に属さない</v>
      </c>
      <c r="CM186" s="672"/>
      <c r="CN186" s="672"/>
      <c r="CO186" s="672"/>
      <c r="CP186" s="672"/>
      <c r="CQ186" s="672"/>
      <c r="CR186" s="672"/>
      <c r="CS186" s="672"/>
      <c r="CT186" s="672"/>
      <c r="CU186" s="673"/>
      <c r="CV186" s="573"/>
      <c r="CW186" s="573"/>
      <c r="CX186" s="573"/>
      <c r="CY186" s="573"/>
      <c r="CZ186" s="573"/>
      <c r="DA186" s="573"/>
      <c r="DB186" s="574"/>
      <c r="DC186" s="572"/>
      <c r="DD186" s="1198"/>
      <c r="DE186" s="1198"/>
      <c r="DF186" s="573"/>
      <c r="DG186" s="1198"/>
      <c r="DH186" s="1198"/>
      <c r="DI186" s="573"/>
      <c r="DJ186" s="1198"/>
      <c r="DK186" s="1198"/>
      <c r="DL186" s="574"/>
    </row>
    <row r="187" spans="3:121" ht="11.25" customHeight="1" thickBot="1">
      <c r="C187" s="630"/>
      <c r="D187" s="631"/>
      <c r="E187" s="631"/>
      <c r="F187" s="631"/>
      <c r="G187" s="631"/>
      <c r="H187" s="632"/>
      <c r="I187" s="559"/>
      <c r="J187" s="560"/>
      <c r="K187" s="560"/>
      <c r="L187" s="561"/>
      <c r="M187" s="419"/>
      <c r="N187" s="418"/>
      <c r="O187" s="418"/>
      <c r="P187" s="418"/>
      <c r="Q187" s="418"/>
      <c r="R187" s="418"/>
      <c r="S187" s="418"/>
      <c r="T187" s="418"/>
      <c r="U187" s="418"/>
      <c r="V187" s="418"/>
      <c r="W187" s="418"/>
      <c r="X187" s="418"/>
      <c r="Y187" s="418"/>
      <c r="Z187" s="418"/>
      <c r="AA187" s="418"/>
      <c r="AB187" s="418"/>
      <c r="AC187" s="418"/>
      <c r="AD187" s="418"/>
      <c r="AE187" s="418"/>
      <c r="AF187" s="418"/>
      <c r="AG187" s="418"/>
      <c r="AH187" s="418"/>
      <c r="AI187" s="418"/>
      <c r="AJ187" s="418"/>
      <c r="AK187" s="418"/>
      <c r="AL187" s="418"/>
      <c r="AM187" s="418"/>
      <c r="AN187" s="418"/>
      <c r="AO187" s="420"/>
      <c r="AP187" s="590" t="s">
        <v>320</v>
      </c>
      <c r="AQ187" s="591"/>
      <c r="AR187" s="591"/>
      <c r="AS187" s="591"/>
      <c r="AT187" s="591"/>
      <c r="AU187" s="592" t="str">
        <f t="shared" ref="AU187" si="20">$AU$18</f>
        <v>香川　太郎</v>
      </c>
      <c r="AV187" s="593"/>
      <c r="AW187" s="593"/>
      <c r="AX187" s="593"/>
      <c r="AY187" s="593"/>
      <c r="AZ187" s="593"/>
      <c r="BA187" s="593"/>
      <c r="BB187" s="593"/>
      <c r="BC187" s="677" t="s">
        <v>490</v>
      </c>
      <c r="BD187" s="678"/>
      <c r="BE187" s="678"/>
      <c r="BF187" s="678"/>
      <c r="BG187" s="678"/>
      <c r="BH187" s="678"/>
      <c r="BI187" s="678"/>
      <c r="BJ187" s="679"/>
      <c r="BK187" s="1205">
        <f t="shared" ref="BK187" si="21">$BK$18</f>
        <v>0</v>
      </c>
      <c r="BL187" s="1206"/>
      <c r="BM187" s="1206"/>
      <c r="BN187" s="1206"/>
      <c r="BO187" s="1206"/>
      <c r="BP187" s="1206"/>
      <c r="BQ187" s="1206"/>
      <c r="BR187" s="1206"/>
      <c r="BS187" s="1206"/>
      <c r="BT187" s="1206"/>
      <c r="BU187" s="1206"/>
      <c r="BV187" s="1206"/>
      <c r="BW187" s="1207"/>
      <c r="BX187" s="1214">
        <f t="shared" ref="BX187" si="22">$BX$18</f>
        <v>0</v>
      </c>
      <c r="BY187" s="1215"/>
      <c r="BZ187" s="1215"/>
      <c r="CA187" s="1215"/>
      <c r="CB187" s="1215"/>
      <c r="CC187" s="1215"/>
      <c r="CD187" s="1215"/>
      <c r="CE187" s="1215"/>
      <c r="CF187" s="1215"/>
      <c r="CG187" s="1215"/>
      <c r="CH187" s="1215"/>
      <c r="CI187" s="596" t="s">
        <v>489</v>
      </c>
      <c r="CJ187" s="596"/>
      <c r="CK187" s="597"/>
      <c r="CL187" s="674"/>
      <c r="CM187" s="675"/>
      <c r="CN187" s="675"/>
      <c r="CO187" s="675"/>
      <c r="CP187" s="675"/>
      <c r="CQ187" s="675"/>
      <c r="CR187" s="675"/>
      <c r="CS187" s="675"/>
      <c r="CT187" s="675"/>
      <c r="CU187" s="676"/>
      <c r="CV187" s="613" t="s">
        <v>322</v>
      </c>
      <c r="CW187" s="567"/>
      <c r="CX187" s="567"/>
      <c r="CY187" s="567"/>
      <c r="CZ187" s="567"/>
      <c r="DA187" s="567"/>
      <c r="DB187" s="568"/>
      <c r="DC187" s="636" t="str">
        <f t="shared" ref="DC187" si="23">$DC$18</f>
        <v>讃岐　次郎</v>
      </c>
      <c r="DD187" s="637"/>
      <c r="DE187" s="637"/>
      <c r="DF187" s="637"/>
      <c r="DG187" s="637"/>
      <c r="DH187" s="637"/>
      <c r="DI187" s="637"/>
      <c r="DJ187" s="637"/>
      <c r="DK187" s="637"/>
      <c r="DL187" s="638"/>
    </row>
    <row r="188" spans="3:121" ht="8.1" customHeight="1">
      <c r="C188" s="630"/>
      <c r="D188" s="631"/>
      <c r="E188" s="631"/>
      <c r="F188" s="631"/>
      <c r="G188" s="631"/>
      <c r="H188" s="632"/>
      <c r="I188" s="553" t="s">
        <v>697</v>
      </c>
      <c r="J188" s="554"/>
      <c r="K188" s="554"/>
      <c r="L188" s="555"/>
      <c r="M188" s="529" t="s">
        <v>313</v>
      </c>
      <c r="N188" s="423"/>
      <c r="O188" s="423"/>
      <c r="P188" s="423"/>
      <c r="Q188" s="423"/>
      <c r="R188" s="423"/>
      <c r="S188" s="423"/>
      <c r="T188" s="423"/>
      <c r="U188" s="423"/>
      <c r="V188" s="423"/>
      <c r="W188" s="423"/>
      <c r="X188" s="423"/>
      <c r="Y188" s="423"/>
      <c r="Z188" s="423"/>
      <c r="AA188" s="423"/>
      <c r="AB188" s="423"/>
      <c r="AC188" s="423"/>
      <c r="AD188" s="423"/>
      <c r="AE188" s="423"/>
      <c r="AF188" s="423"/>
      <c r="AG188" s="423"/>
      <c r="AH188" s="423"/>
      <c r="AI188" s="423"/>
      <c r="AJ188" s="423"/>
      <c r="AK188" s="423"/>
      <c r="AL188" s="423"/>
      <c r="AM188" s="423"/>
      <c r="AN188" s="423"/>
      <c r="AO188" s="423"/>
      <c r="AP188" s="591"/>
      <c r="AQ188" s="591"/>
      <c r="AR188" s="591"/>
      <c r="AS188" s="591"/>
      <c r="AT188" s="591"/>
      <c r="AU188" s="593"/>
      <c r="AV188" s="593"/>
      <c r="AW188" s="593"/>
      <c r="AX188" s="593"/>
      <c r="AY188" s="593"/>
      <c r="AZ188" s="593"/>
      <c r="BA188" s="593"/>
      <c r="BB188" s="593"/>
      <c r="BC188" s="566" t="s">
        <v>352</v>
      </c>
      <c r="BD188" s="567"/>
      <c r="BE188" s="567"/>
      <c r="BF188" s="567"/>
      <c r="BG188" s="567"/>
      <c r="BH188" s="567"/>
      <c r="BI188" s="567"/>
      <c r="BJ188" s="568"/>
      <c r="BK188" s="575" t="str">
        <f>$BK$19</f>
        <v>高松市○○町○○番地</v>
      </c>
      <c r="BL188" s="576"/>
      <c r="BM188" s="576"/>
      <c r="BN188" s="576"/>
      <c r="BO188" s="576"/>
      <c r="BP188" s="576"/>
      <c r="BQ188" s="576"/>
      <c r="BR188" s="576"/>
      <c r="BS188" s="576"/>
      <c r="BT188" s="576"/>
      <c r="BU188" s="576"/>
      <c r="BV188" s="576"/>
      <c r="BW188" s="576"/>
      <c r="BX188" s="576"/>
      <c r="BY188" s="576"/>
      <c r="BZ188" s="576"/>
      <c r="CA188" s="576"/>
      <c r="CB188" s="576"/>
      <c r="CC188" s="576"/>
      <c r="CD188" s="576"/>
      <c r="CE188" s="576"/>
      <c r="CF188" s="643"/>
      <c r="CG188" s="646" t="s">
        <v>699</v>
      </c>
      <c r="CH188" s="567"/>
      <c r="CI188" s="568"/>
      <c r="CJ188" s="647" t="str">
        <f t="shared" ref="CJ188" si="24">$CJ$19</f>
        <v>087-832-3511</v>
      </c>
      <c r="CK188" s="648"/>
      <c r="CL188" s="648"/>
      <c r="CM188" s="648"/>
      <c r="CN188" s="648"/>
      <c r="CO188" s="648"/>
      <c r="CP188" s="648"/>
      <c r="CQ188" s="648"/>
      <c r="CR188" s="648"/>
      <c r="CS188" s="648"/>
      <c r="CT188" s="648"/>
      <c r="CU188" s="649"/>
      <c r="CV188" s="573"/>
      <c r="CW188" s="573"/>
      <c r="CX188" s="573"/>
      <c r="CY188" s="573"/>
      <c r="CZ188" s="573"/>
      <c r="DA188" s="573"/>
      <c r="DB188" s="574"/>
      <c r="DC188" s="639"/>
      <c r="DD188" s="640"/>
      <c r="DE188" s="640"/>
      <c r="DF188" s="640"/>
      <c r="DG188" s="640"/>
      <c r="DH188" s="640"/>
      <c r="DI188" s="640"/>
      <c r="DJ188" s="640"/>
      <c r="DK188" s="640"/>
      <c r="DL188" s="641"/>
    </row>
    <row r="189" spans="3:121" ht="8.1" customHeight="1">
      <c r="C189" s="630"/>
      <c r="D189" s="631"/>
      <c r="E189" s="631"/>
      <c r="F189" s="631"/>
      <c r="G189" s="631"/>
      <c r="H189" s="632"/>
      <c r="I189" s="556"/>
      <c r="J189" s="557"/>
      <c r="K189" s="557"/>
      <c r="L189" s="558"/>
      <c r="M189" s="529"/>
      <c r="N189" s="423"/>
      <c r="O189" s="423"/>
      <c r="P189" s="423"/>
      <c r="Q189" s="423"/>
      <c r="R189" s="423"/>
      <c r="S189" s="423"/>
      <c r="T189" s="423"/>
      <c r="U189" s="423"/>
      <c r="V189" s="423"/>
      <c r="W189" s="423"/>
      <c r="X189" s="423"/>
      <c r="Y189" s="423"/>
      <c r="Z189" s="423"/>
      <c r="AA189" s="423"/>
      <c r="AB189" s="423"/>
      <c r="AC189" s="423"/>
      <c r="AD189" s="423"/>
      <c r="AE189" s="423"/>
      <c r="AF189" s="423"/>
      <c r="AG189" s="423"/>
      <c r="AH189" s="423"/>
      <c r="AI189" s="423"/>
      <c r="AJ189" s="423"/>
      <c r="AK189" s="423"/>
      <c r="AL189" s="423"/>
      <c r="AM189" s="423"/>
      <c r="AN189" s="423"/>
      <c r="AO189" s="423"/>
      <c r="AP189" s="590" t="s">
        <v>321</v>
      </c>
      <c r="AQ189" s="591"/>
      <c r="AR189" s="591"/>
      <c r="AS189" s="591"/>
      <c r="AT189" s="591"/>
      <c r="AU189" s="653" t="str">
        <f t="shared" ref="AU189" si="25">$AU$20</f>
        <v>087-831-1111</v>
      </c>
      <c r="AV189" s="654"/>
      <c r="AW189" s="654"/>
      <c r="AX189" s="654"/>
      <c r="AY189" s="654"/>
      <c r="AZ189" s="654"/>
      <c r="BA189" s="654"/>
      <c r="BB189" s="654"/>
      <c r="BC189" s="569"/>
      <c r="BD189" s="642"/>
      <c r="BE189" s="642"/>
      <c r="BF189" s="642"/>
      <c r="BG189" s="642"/>
      <c r="BH189" s="642"/>
      <c r="BI189" s="642"/>
      <c r="BJ189" s="571"/>
      <c r="BK189" s="577"/>
      <c r="BL189" s="578"/>
      <c r="BM189" s="578"/>
      <c r="BN189" s="578"/>
      <c r="BO189" s="578"/>
      <c r="BP189" s="578"/>
      <c r="BQ189" s="578"/>
      <c r="BR189" s="578"/>
      <c r="BS189" s="578"/>
      <c r="BT189" s="578"/>
      <c r="BU189" s="578"/>
      <c r="BV189" s="578"/>
      <c r="BW189" s="578"/>
      <c r="BX189" s="578"/>
      <c r="BY189" s="578"/>
      <c r="BZ189" s="578"/>
      <c r="CA189" s="578"/>
      <c r="CB189" s="578"/>
      <c r="CC189" s="578"/>
      <c r="CD189" s="578"/>
      <c r="CE189" s="578"/>
      <c r="CF189" s="644"/>
      <c r="CG189" s="569"/>
      <c r="CH189" s="642"/>
      <c r="CI189" s="571"/>
      <c r="CJ189" s="650"/>
      <c r="CK189" s="651"/>
      <c r="CL189" s="651"/>
      <c r="CM189" s="651"/>
      <c r="CN189" s="651"/>
      <c r="CO189" s="651"/>
      <c r="CP189" s="651"/>
      <c r="CQ189" s="651"/>
      <c r="CR189" s="651"/>
      <c r="CS189" s="651"/>
      <c r="CT189" s="651"/>
      <c r="CU189" s="652"/>
      <c r="CV189" s="566" t="s">
        <v>323</v>
      </c>
      <c r="CW189" s="567"/>
      <c r="CX189" s="567"/>
      <c r="CY189" s="567"/>
      <c r="CZ189" s="567"/>
      <c r="DA189" s="567"/>
      <c r="DB189" s="568"/>
      <c r="DC189" s="636" t="str">
        <f t="shared" ref="DC189" si="26">$DC$20</f>
        <v>讃岐　次郎</v>
      </c>
      <c r="DD189" s="637"/>
      <c r="DE189" s="637"/>
      <c r="DF189" s="637"/>
      <c r="DG189" s="637"/>
      <c r="DH189" s="637"/>
      <c r="DI189" s="637"/>
      <c r="DJ189" s="637"/>
      <c r="DK189" s="637"/>
      <c r="DL189" s="638"/>
    </row>
    <row r="190" spans="3:121" ht="12.75" customHeight="1">
      <c r="C190" s="633"/>
      <c r="D190" s="634"/>
      <c r="E190" s="634"/>
      <c r="F190" s="634"/>
      <c r="G190" s="634"/>
      <c r="H190" s="635"/>
      <c r="I190" s="559"/>
      <c r="J190" s="560"/>
      <c r="K190" s="560"/>
      <c r="L190" s="561"/>
      <c r="M190" s="530"/>
      <c r="N190" s="426"/>
      <c r="O190" s="426"/>
      <c r="P190" s="426"/>
      <c r="Q190" s="426"/>
      <c r="R190" s="426"/>
      <c r="S190" s="426"/>
      <c r="T190" s="426"/>
      <c r="U190" s="426"/>
      <c r="V190" s="426"/>
      <c r="W190" s="426"/>
      <c r="X190" s="426"/>
      <c r="Y190" s="426"/>
      <c r="Z190" s="426"/>
      <c r="AA190" s="426"/>
      <c r="AB190" s="426"/>
      <c r="AC190" s="426"/>
      <c r="AD190" s="426"/>
      <c r="AE190" s="426"/>
      <c r="AF190" s="426"/>
      <c r="AG190" s="426"/>
      <c r="AH190" s="426"/>
      <c r="AI190" s="426"/>
      <c r="AJ190" s="426"/>
      <c r="AK190" s="426"/>
      <c r="AL190" s="426"/>
      <c r="AM190" s="426"/>
      <c r="AN190" s="426"/>
      <c r="AO190" s="426"/>
      <c r="AP190" s="591"/>
      <c r="AQ190" s="591"/>
      <c r="AR190" s="591"/>
      <c r="AS190" s="591"/>
      <c r="AT190" s="591"/>
      <c r="AU190" s="654"/>
      <c r="AV190" s="654"/>
      <c r="AW190" s="654"/>
      <c r="AX190" s="654"/>
      <c r="AY190" s="654"/>
      <c r="AZ190" s="654"/>
      <c r="BA190" s="654"/>
      <c r="BB190" s="654"/>
      <c r="BC190" s="572"/>
      <c r="BD190" s="573"/>
      <c r="BE190" s="573"/>
      <c r="BF190" s="573"/>
      <c r="BG190" s="573"/>
      <c r="BH190" s="573"/>
      <c r="BI190" s="573"/>
      <c r="BJ190" s="574"/>
      <c r="BK190" s="579"/>
      <c r="BL190" s="580"/>
      <c r="BM190" s="580"/>
      <c r="BN190" s="580"/>
      <c r="BO190" s="580"/>
      <c r="BP190" s="580"/>
      <c r="BQ190" s="580"/>
      <c r="BR190" s="580"/>
      <c r="BS190" s="580"/>
      <c r="BT190" s="580"/>
      <c r="BU190" s="580"/>
      <c r="BV190" s="580"/>
      <c r="BW190" s="580"/>
      <c r="BX190" s="580"/>
      <c r="BY190" s="580"/>
      <c r="BZ190" s="580"/>
      <c r="CA190" s="580"/>
      <c r="CB190" s="580"/>
      <c r="CC190" s="580"/>
      <c r="CD190" s="580"/>
      <c r="CE190" s="580"/>
      <c r="CF190" s="645"/>
      <c r="CG190" s="572"/>
      <c r="CH190" s="573"/>
      <c r="CI190" s="574"/>
      <c r="CJ190" s="695" t="str">
        <f t="shared" ref="CJ190" si="27">$CJ$21</f>
        <v>087-806-0220</v>
      </c>
      <c r="CK190" s="621"/>
      <c r="CL190" s="621"/>
      <c r="CM190" s="621"/>
      <c r="CN190" s="621"/>
      <c r="CO190" s="621"/>
      <c r="CP190" s="621"/>
      <c r="CQ190" s="621"/>
      <c r="CR190" s="621"/>
      <c r="CS190" s="621"/>
      <c r="CT190" s="621"/>
      <c r="CU190" s="622"/>
      <c r="CV190" s="572"/>
      <c r="CW190" s="573"/>
      <c r="CX190" s="573"/>
      <c r="CY190" s="573"/>
      <c r="CZ190" s="573"/>
      <c r="DA190" s="573"/>
      <c r="DB190" s="574"/>
      <c r="DC190" s="639"/>
      <c r="DD190" s="640"/>
      <c r="DE190" s="640"/>
      <c r="DF190" s="640"/>
      <c r="DG190" s="640"/>
      <c r="DH190" s="640"/>
      <c r="DI190" s="640"/>
      <c r="DJ190" s="640"/>
      <c r="DK190" s="640"/>
      <c r="DL190" s="641"/>
    </row>
    <row r="193" spans="3:126" ht="8.1" customHeight="1">
      <c r="C193" s="566" t="s">
        <v>353</v>
      </c>
      <c r="D193" s="567"/>
      <c r="E193" s="567"/>
      <c r="F193" s="567"/>
      <c r="G193" s="567"/>
      <c r="H193" s="567"/>
      <c r="I193" s="567"/>
      <c r="J193" s="568"/>
      <c r="K193" s="575" t="str">
        <f t="shared" ref="K193" si="28">$K$24</f>
        <v>県道○○××線　道路改良工事</v>
      </c>
      <c r="L193" s="576"/>
      <c r="M193" s="576"/>
      <c r="N193" s="576"/>
      <c r="O193" s="576"/>
      <c r="P193" s="576"/>
      <c r="Q193" s="576"/>
      <c r="R193" s="576"/>
      <c r="S193" s="576"/>
      <c r="T193" s="576"/>
      <c r="U193" s="576"/>
      <c r="V193" s="576"/>
      <c r="W193" s="576"/>
      <c r="X193" s="576"/>
      <c r="Y193" s="576"/>
      <c r="Z193" s="576"/>
      <c r="AA193" s="576"/>
      <c r="AB193" s="576"/>
      <c r="AC193" s="576"/>
      <c r="AD193" s="576"/>
      <c r="AE193" s="576"/>
      <c r="AF193" s="576"/>
      <c r="AG193" s="576"/>
      <c r="AH193" s="576"/>
      <c r="AI193" s="576"/>
      <c r="AJ193" s="576"/>
      <c r="AK193" s="576"/>
      <c r="AL193" s="576"/>
      <c r="AM193" s="576"/>
      <c r="AN193" s="576"/>
      <c r="AO193" s="576"/>
      <c r="AP193" s="696" t="s">
        <v>491</v>
      </c>
      <c r="AQ193" s="697"/>
      <c r="AR193" s="697"/>
      <c r="AS193" s="697"/>
      <c r="AT193" s="697"/>
      <c r="AU193" s="697"/>
      <c r="AV193" s="697"/>
      <c r="AW193" s="394"/>
      <c r="AX193" s="394"/>
      <c r="AY193" s="394"/>
      <c r="AZ193" s="394"/>
      <c r="BA193" s="394"/>
      <c r="BB193" s="394"/>
      <c r="BC193" s="223"/>
      <c r="BD193" s="613" t="s">
        <v>324</v>
      </c>
      <c r="BE193" s="567"/>
      <c r="BF193" s="567"/>
      <c r="BG193" s="567"/>
      <c r="BH193" s="567"/>
      <c r="BI193" s="225" t="s">
        <v>354</v>
      </c>
      <c r="BJ193" s="226" t="s">
        <v>355</v>
      </c>
      <c r="BK193" s="226" t="s">
        <v>356</v>
      </c>
      <c r="BL193" s="226"/>
      <c r="BM193" s="226" t="s">
        <v>354</v>
      </c>
      <c r="BN193" s="226" t="s">
        <v>355</v>
      </c>
      <c r="BO193" s="226" t="s">
        <v>356</v>
      </c>
      <c r="BP193" s="226"/>
      <c r="BQ193" s="394"/>
      <c r="BR193" s="394"/>
      <c r="BS193" s="394"/>
      <c r="BT193" s="394"/>
      <c r="BU193" s="394"/>
      <c r="BV193" s="394"/>
      <c r="BW193" s="394"/>
      <c r="BX193" s="394"/>
      <c r="BY193" s="223"/>
      <c r="BZ193" s="698" t="s">
        <v>357</v>
      </c>
      <c r="CA193" s="567"/>
      <c r="CB193" s="567"/>
      <c r="CC193" s="567"/>
      <c r="CD193" s="567"/>
      <c r="CE193" s="567"/>
      <c r="CF193" s="567"/>
      <c r="CG193" s="567"/>
      <c r="CH193" s="567"/>
      <c r="CI193" s="567"/>
      <c r="CJ193" s="567"/>
      <c r="CK193" s="567"/>
      <c r="CL193" s="567"/>
      <c r="CM193" s="568"/>
    </row>
    <row r="194" spans="3:126" ht="8.1" customHeight="1" thickBot="1">
      <c r="C194" s="569"/>
      <c r="D194" s="642"/>
      <c r="E194" s="642"/>
      <c r="F194" s="642"/>
      <c r="G194" s="642"/>
      <c r="H194" s="642"/>
      <c r="I194" s="642"/>
      <c r="J194" s="571"/>
      <c r="K194" s="577"/>
      <c r="L194" s="578"/>
      <c r="M194" s="578"/>
      <c r="N194" s="578"/>
      <c r="O194" s="578"/>
      <c r="P194" s="578"/>
      <c r="Q194" s="578"/>
      <c r="R194" s="578"/>
      <c r="S194" s="578"/>
      <c r="T194" s="578"/>
      <c r="U194" s="578"/>
      <c r="V194" s="578"/>
      <c r="W194" s="578"/>
      <c r="X194" s="578"/>
      <c r="Y194" s="578"/>
      <c r="Z194" s="578"/>
      <c r="AA194" s="578"/>
      <c r="AB194" s="578"/>
      <c r="AC194" s="578"/>
      <c r="AD194" s="578"/>
      <c r="AE194" s="578"/>
      <c r="AF194" s="578"/>
      <c r="AG194" s="578"/>
      <c r="AH194" s="578"/>
      <c r="AI194" s="578"/>
      <c r="AJ194" s="578"/>
      <c r="AK194" s="578"/>
      <c r="AL194" s="578"/>
      <c r="AM194" s="578"/>
      <c r="AN194" s="578"/>
      <c r="AO194" s="578"/>
      <c r="AP194" s="427"/>
      <c r="AQ194" s="427"/>
      <c r="AR194" s="427"/>
      <c r="AS194" s="427"/>
      <c r="AT194" s="427"/>
      <c r="AU194" s="427"/>
      <c r="AV194" s="427"/>
      <c r="AY194" s="212"/>
      <c r="AZ194" s="212"/>
      <c r="BA194" s="212"/>
      <c r="BB194" s="212"/>
      <c r="BC194" s="227" t="s">
        <v>358</v>
      </c>
      <c r="BD194" s="642"/>
      <c r="BE194" s="642"/>
      <c r="BF194" s="642"/>
      <c r="BG194" s="642"/>
      <c r="BH194" s="642"/>
      <c r="BI194" s="228" t="s">
        <v>359</v>
      </c>
      <c r="BJ194" s="229" t="s">
        <v>359</v>
      </c>
      <c r="BK194" s="229" t="s">
        <v>359</v>
      </c>
      <c r="BL194" s="229" t="s">
        <v>359</v>
      </c>
      <c r="BM194" s="229" t="s">
        <v>360</v>
      </c>
      <c r="BN194" s="229" t="s">
        <v>360</v>
      </c>
      <c r="BO194" s="229" t="s">
        <v>360</v>
      </c>
      <c r="BP194" s="229" t="s">
        <v>360</v>
      </c>
      <c r="BQ194" s="211" t="s">
        <v>361</v>
      </c>
      <c r="BY194" s="224"/>
      <c r="BZ194" s="572"/>
      <c r="CA194" s="573"/>
      <c r="CB194" s="573"/>
      <c r="CC194" s="573"/>
      <c r="CD194" s="573"/>
      <c r="CE194" s="573"/>
      <c r="CF194" s="573"/>
      <c r="CG194" s="573"/>
      <c r="CH194" s="573"/>
      <c r="CI194" s="573"/>
      <c r="CJ194" s="573"/>
      <c r="CK194" s="573"/>
      <c r="CL194" s="573"/>
      <c r="CM194" s="574"/>
    </row>
    <row r="195" spans="3:126" ht="8.1" customHeight="1">
      <c r="C195" s="569"/>
      <c r="D195" s="642"/>
      <c r="E195" s="642"/>
      <c r="F195" s="642"/>
      <c r="G195" s="642"/>
      <c r="H195" s="642"/>
      <c r="I195" s="642"/>
      <c r="J195" s="571"/>
      <c r="K195" s="577"/>
      <c r="L195" s="578"/>
      <c r="M195" s="578"/>
      <c r="N195" s="578"/>
      <c r="O195" s="578"/>
      <c r="P195" s="578"/>
      <c r="Q195" s="578"/>
      <c r="R195" s="578"/>
      <c r="S195" s="578"/>
      <c r="T195" s="578"/>
      <c r="U195" s="578"/>
      <c r="V195" s="578"/>
      <c r="W195" s="578"/>
      <c r="X195" s="578"/>
      <c r="Y195" s="578"/>
      <c r="Z195" s="578"/>
      <c r="AA195" s="578"/>
      <c r="AB195" s="578"/>
      <c r="AC195" s="578"/>
      <c r="AD195" s="578"/>
      <c r="AE195" s="578"/>
      <c r="AF195" s="578"/>
      <c r="AG195" s="578"/>
      <c r="AH195" s="578"/>
      <c r="AI195" s="578"/>
      <c r="AJ195" s="578"/>
      <c r="AK195" s="578"/>
      <c r="AL195" s="578"/>
      <c r="AM195" s="578"/>
      <c r="AN195" s="578"/>
      <c r="AO195" s="578"/>
      <c r="AP195" s="428"/>
      <c r="AQ195" s="428"/>
      <c r="AR195" s="428"/>
      <c r="AS195" s="428"/>
      <c r="AT195" s="428"/>
      <c r="AU195" s="428"/>
      <c r="AV195" s="428"/>
      <c r="AW195" s="212"/>
      <c r="AX195" s="699" t="str">
        <f>[1]Code!AZ5</f>
        <v>B-1</v>
      </c>
      <c r="AY195" s="700"/>
      <c r="AZ195" s="700"/>
      <c r="BA195" s="700"/>
      <c r="BB195" s="700"/>
      <c r="BC195" s="701"/>
      <c r="BD195" s="642"/>
      <c r="BE195" s="642"/>
      <c r="BF195" s="642"/>
      <c r="BG195" s="642"/>
      <c r="BH195" s="642"/>
      <c r="BI195" s="1208">
        <f t="shared" ref="BI195" si="29">$BI$26</f>
        <v>3240</v>
      </c>
      <c r="BJ195" s="1209"/>
      <c r="BK195" s="1209"/>
      <c r="BL195" s="1209"/>
      <c r="BM195" s="1209"/>
      <c r="BN195" s="1209"/>
      <c r="BO195" s="1209"/>
      <c r="BP195" s="1210"/>
      <c r="BQ195" s="230"/>
      <c r="BR195" s="399"/>
      <c r="BS195" s="399"/>
      <c r="BY195" s="224"/>
      <c r="BZ195" s="225"/>
      <c r="CA195" s="226" t="s">
        <v>354</v>
      </c>
      <c r="CB195" s="226" t="s">
        <v>355</v>
      </c>
      <c r="CC195" s="226" t="s">
        <v>356</v>
      </c>
      <c r="CD195" s="226"/>
      <c r="CE195" s="394"/>
      <c r="CF195" s="394"/>
      <c r="CG195" s="394"/>
      <c r="CH195" s="394"/>
      <c r="CI195" s="394"/>
      <c r="CJ195" s="394"/>
      <c r="CK195" s="394"/>
      <c r="CL195" s="394"/>
      <c r="CM195" s="223"/>
      <c r="CO195" s="231"/>
      <c r="CP195" s="394"/>
      <c r="CQ195" s="394"/>
      <c r="CR195" s="394"/>
      <c r="CS195" s="394"/>
      <c r="CT195" s="394"/>
      <c r="CU195" s="394"/>
      <c r="CV195" s="394"/>
      <c r="CW195" s="226" t="s">
        <v>355</v>
      </c>
      <c r="CX195" s="226" t="s">
        <v>356</v>
      </c>
      <c r="CY195" s="226"/>
      <c r="CZ195" s="226"/>
      <c r="DA195" s="226"/>
      <c r="DB195" s="226"/>
      <c r="DC195" s="226"/>
      <c r="DD195" s="394"/>
      <c r="DE195" s="223"/>
      <c r="DF195" s="613" t="s">
        <v>362</v>
      </c>
      <c r="DG195" s="567"/>
      <c r="DH195" s="567"/>
      <c r="DI195" s="567"/>
      <c r="DJ195" s="567"/>
      <c r="DK195" s="711"/>
      <c r="DL195" s="232"/>
      <c r="DM195" s="218"/>
      <c r="DN195" s="218"/>
      <c r="DO195" s="218"/>
      <c r="DP195" s="218"/>
      <c r="DQ195" s="218"/>
      <c r="DR195" s="219"/>
    </row>
    <row r="196" spans="3:126" ht="8.1" customHeight="1" thickBot="1">
      <c r="C196" s="572"/>
      <c r="D196" s="573"/>
      <c r="E196" s="573"/>
      <c r="F196" s="573"/>
      <c r="G196" s="573"/>
      <c r="H196" s="573"/>
      <c r="I196" s="573"/>
      <c r="J196" s="574"/>
      <c r="K196" s="579"/>
      <c r="L196" s="580"/>
      <c r="M196" s="580"/>
      <c r="N196" s="580"/>
      <c r="O196" s="580"/>
      <c r="P196" s="580"/>
      <c r="Q196" s="580"/>
      <c r="R196" s="580"/>
      <c r="S196" s="580"/>
      <c r="T196" s="580"/>
      <c r="U196" s="580"/>
      <c r="V196" s="580"/>
      <c r="W196" s="580"/>
      <c r="X196" s="580"/>
      <c r="Y196" s="580"/>
      <c r="Z196" s="580"/>
      <c r="AA196" s="580"/>
      <c r="AB196" s="580"/>
      <c r="AC196" s="580"/>
      <c r="AD196" s="580"/>
      <c r="AE196" s="580"/>
      <c r="AF196" s="580"/>
      <c r="AG196" s="580"/>
      <c r="AH196" s="580"/>
      <c r="AI196" s="580"/>
      <c r="AJ196" s="580"/>
      <c r="AK196" s="580"/>
      <c r="AL196" s="580"/>
      <c r="AM196" s="580"/>
      <c r="AN196" s="580"/>
      <c r="AO196" s="580"/>
      <c r="AP196" s="429"/>
      <c r="AQ196" s="429"/>
      <c r="AR196" s="429"/>
      <c r="AS196" s="429"/>
      <c r="AT196" s="429"/>
      <c r="AU196" s="429"/>
      <c r="AV196" s="429"/>
      <c r="AW196" s="233"/>
      <c r="AX196" s="702"/>
      <c r="AY196" s="703"/>
      <c r="AZ196" s="703"/>
      <c r="BA196" s="703"/>
      <c r="BB196" s="703"/>
      <c r="BC196" s="704"/>
      <c r="BD196" s="573"/>
      <c r="BE196" s="573"/>
      <c r="BF196" s="573"/>
      <c r="BG196" s="573"/>
      <c r="BH196" s="573"/>
      <c r="BI196" s="1211"/>
      <c r="BJ196" s="1212"/>
      <c r="BK196" s="1212"/>
      <c r="BL196" s="1212"/>
      <c r="BM196" s="1212"/>
      <c r="BN196" s="1212"/>
      <c r="BO196" s="1212"/>
      <c r="BP196" s="1213"/>
      <c r="BQ196" s="430"/>
      <c r="BR196" s="395" t="s">
        <v>492</v>
      </c>
      <c r="BS196" s="212"/>
      <c r="BT196" s="212" t="s">
        <v>363</v>
      </c>
      <c r="BU196" s="212"/>
      <c r="BV196" s="395"/>
      <c r="BW196" s="212"/>
      <c r="BX196" s="395"/>
      <c r="BY196" s="224"/>
      <c r="BZ196" s="235" t="s">
        <v>359</v>
      </c>
      <c r="CA196" s="229" t="s">
        <v>360</v>
      </c>
      <c r="CB196" s="229" t="s">
        <v>360</v>
      </c>
      <c r="CC196" s="229" t="s">
        <v>360</v>
      </c>
      <c r="CD196" s="229" t="s">
        <v>360</v>
      </c>
      <c r="CF196" s="212" t="s">
        <v>361</v>
      </c>
      <c r="CM196" s="224"/>
      <c r="CO196" s="236"/>
      <c r="CP196" s="212"/>
      <c r="CQ196" s="212"/>
      <c r="CR196" s="212"/>
      <c r="CS196" s="212"/>
      <c r="CT196" s="212"/>
      <c r="CU196" s="212"/>
      <c r="CV196" s="212"/>
      <c r="CW196" s="237" t="s">
        <v>360</v>
      </c>
      <c r="CX196" s="237" t="s">
        <v>360</v>
      </c>
      <c r="CY196" s="237" t="s">
        <v>360</v>
      </c>
      <c r="CZ196" s="237" t="s">
        <v>354</v>
      </c>
      <c r="DA196" s="237" t="s">
        <v>355</v>
      </c>
      <c r="DB196" s="237" t="s">
        <v>356</v>
      </c>
      <c r="DC196" s="237" t="s">
        <v>364</v>
      </c>
      <c r="DD196" s="221"/>
      <c r="DE196" s="238"/>
      <c r="DF196" s="642"/>
      <c r="DG196" s="642"/>
      <c r="DH196" s="642"/>
      <c r="DI196" s="642"/>
      <c r="DJ196" s="642"/>
      <c r="DK196" s="712"/>
      <c r="DL196" s="239"/>
      <c r="DM196" s="624" t="s">
        <v>365</v>
      </c>
      <c r="DN196" s="624"/>
      <c r="DO196" s="685">
        <f t="shared" ref="DO196" si="30">$DO$27</f>
        <v>0</v>
      </c>
      <c r="DP196" s="686"/>
      <c r="DQ196" s="624" t="s">
        <v>326</v>
      </c>
      <c r="DR196" s="220"/>
    </row>
    <row r="197" spans="3:126" ht="8.1" customHeight="1">
      <c r="C197" s="566" t="s">
        <v>327</v>
      </c>
      <c r="D197" s="567"/>
      <c r="E197" s="567"/>
      <c r="F197" s="567"/>
      <c r="G197" s="567"/>
      <c r="H197" s="567"/>
      <c r="I197" s="567"/>
      <c r="J197" s="568"/>
      <c r="K197" s="687"/>
      <c r="L197" s="688"/>
      <c r="M197" s="688"/>
      <c r="N197" s="688"/>
      <c r="O197" s="688"/>
      <c r="P197" s="688"/>
      <c r="Q197" s="688"/>
      <c r="R197" s="688"/>
      <c r="S197" s="688"/>
      <c r="T197" s="688"/>
      <c r="U197" s="688"/>
      <c r="V197" s="688"/>
      <c r="W197" s="688"/>
      <c r="X197" s="688"/>
      <c r="Y197" s="688"/>
      <c r="Z197" s="688"/>
      <c r="AA197" s="688"/>
      <c r="AB197" s="688"/>
      <c r="AC197" s="688"/>
      <c r="AD197" s="613"/>
      <c r="AE197" s="212"/>
      <c r="AF197" s="613"/>
      <c r="AG197" s="693">
        <f>$AG$28</f>
        <v>0</v>
      </c>
      <c r="AH197" s="637"/>
      <c r="AI197" s="637"/>
      <c r="AJ197" s="637"/>
      <c r="AK197" s="637"/>
      <c r="AL197" s="637"/>
      <c r="AM197" s="637"/>
      <c r="AN197" s="637"/>
      <c r="AO197" s="637"/>
      <c r="AP197" s="637"/>
      <c r="AQ197" s="637"/>
      <c r="AR197" s="637"/>
      <c r="AS197" s="637"/>
      <c r="AT197" s="212"/>
      <c r="AU197" s="212"/>
      <c r="AV197" s="212"/>
      <c r="BC197" s="224"/>
      <c r="BD197" s="613" t="s">
        <v>366</v>
      </c>
      <c r="BE197" s="567"/>
      <c r="BF197" s="567"/>
      <c r="BG197" s="567"/>
      <c r="BH197" s="568"/>
      <c r="BI197" s="623" t="s">
        <v>701</v>
      </c>
      <c r="BJ197" s="762"/>
      <c r="BK197" s="1229">
        <v>3</v>
      </c>
      <c r="BL197" s="1230"/>
      <c r="BM197" s="1230"/>
      <c r="BN197" s="764" t="s">
        <v>317</v>
      </c>
      <c r="BO197" s="1229">
        <f t="shared" ref="BO197" si="31">$BO$28</f>
        <v>4</v>
      </c>
      <c r="BP197" s="1230"/>
      <c r="BQ197" s="1218"/>
      <c r="BR197" s="613" t="s">
        <v>318</v>
      </c>
      <c r="BS197" s="1217">
        <f t="shared" ref="BS197" si="32">$BS$28</f>
        <v>1</v>
      </c>
      <c r="BT197" s="1218"/>
      <c r="BU197" s="1218"/>
      <c r="BV197" s="613" t="s">
        <v>367</v>
      </c>
      <c r="BW197" s="745"/>
      <c r="BX197" s="745"/>
      <c r="BY197" s="223"/>
      <c r="BZ197" s="1208">
        <v>30</v>
      </c>
      <c r="CA197" s="1209"/>
      <c r="CB197" s="1209"/>
      <c r="CC197" s="1209"/>
      <c r="CD197" s="1210"/>
      <c r="CE197" s="230"/>
      <c r="CF197" s="240"/>
      <c r="CG197" s="240"/>
      <c r="CM197" s="224"/>
      <c r="CO197" s="623" t="s">
        <v>368</v>
      </c>
      <c r="CP197" s="642"/>
      <c r="CQ197" s="642"/>
      <c r="CR197" s="642"/>
      <c r="CS197" s="642"/>
      <c r="CT197" s="642"/>
      <c r="CU197" s="642"/>
      <c r="CV197" s="712"/>
      <c r="CW197" s="1208">
        <f>$CW$28</f>
        <v>0</v>
      </c>
      <c r="CX197" s="1209"/>
      <c r="CY197" s="1209"/>
      <c r="CZ197" s="1209"/>
      <c r="DA197" s="1209"/>
      <c r="DB197" s="1209"/>
      <c r="DC197" s="1225"/>
      <c r="DD197" s="759" t="s">
        <v>325</v>
      </c>
      <c r="DE197" s="760"/>
      <c r="DF197" s="642"/>
      <c r="DG197" s="642"/>
      <c r="DH197" s="642"/>
      <c r="DI197" s="642"/>
      <c r="DJ197" s="642"/>
      <c r="DK197" s="712"/>
      <c r="DL197" s="239"/>
      <c r="DM197" s="624"/>
      <c r="DN197" s="624"/>
      <c r="DO197" s="686"/>
      <c r="DP197" s="686"/>
      <c r="DQ197" s="624"/>
      <c r="DR197" s="220"/>
    </row>
    <row r="198" spans="3:126" ht="8.1" customHeight="1" thickBot="1">
      <c r="C198" s="569"/>
      <c r="D198" s="642"/>
      <c r="E198" s="642"/>
      <c r="F198" s="642"/>
      <c r="G198" s="642"/>
      <c r="H198" s="642"/>
      <c r="I198" s="642"/>
      <c r="J198" s="571"/>
      <c r="K198" s="689"/>
      <c r="L198" s="690"/>
      <c r="M198" s="690"/>
      <c r="N198" s="690"/>
      <c r="O198" s="690"/>
      <c r="P198" s="690"/>
      <c r="Q198" s="690"/>
      <c r="R198" s="690"/>
      <c r="S198" s="690"/>
      <c r="T198" s="690"/>
      <c r="U198" s="690"/>
      <c r="V198" s="690"/>
      <c r="W198" s="690"/>
      <c r="X198" s="690"/>
      <c r="Y198" s="690"/>
      <c r="Z198" s="690"/>
      <c r="AA198" s="690"/>
      <c r="AB198" s="690"/>
      <c r="AC198" s="690"/>
      <c r="AD198" s="642"/>
      <c r="AE198" s="212"/>
      <c r="AF198" s="642"/>
      <c r="AG198" s="694"/>
      <c r="AH198" s="694"/>
      <c r="AI198" s="694"/>
      <c r="AJ198" s="694"/>
      <c r="AK198" s="694"/>
      <c r="AL198" s="694"/>
      <c r="AM198" s="694"/>
      <c r="AN198" s="694"/>
      <c r="AO198" s="694"/>
      <c r="AP198" s="694"/>
      <c r="AQ198" s="694"/>
      <c r="AR198" s="694"/>
      <c r="AS198" s="694"/>
      <c r="AT198" s="212" t="s">
        <v>617</v>
      </c>
      <c r="AU198" s="212"/>
      <c r="AV198" s="212"/>
      <c r="BC198" s="224"/>
      <c r="BD198" s="642"/>
      <c r="BE198" s="642"/>
      <c r="BF198" s="642"/>
      <c r="BG198" s="642"/>
      <c r="BH198" s="571"/>
      <c r="BI198" s="763"/>
      <c r="BJ198" s="723"/>
      <c r="BK198" s="1218"/>
      <c r="BL198" s="1218"/>
      <c r="BM198" s="1218"/>
      <c r="BN198" s="723"/>
      <c r="BO198" s="1218"/>
      <c r="BP198" s="1218"/>
      <c r="BQ198" s="1218"/>
      <c r="BR198" s="723"/>
      <c r="BS198" s="1218"/>
      <c r="BT198" s="1218"/>
      <c r="BU198" s="1218"/>
      <c r="BV198" s="723"/>
      <c r="BW198" s="723"/>
      <c r="BX198" s="723"/>
      <c r="BY198" s="224"/>
      <c r="BZ198" s="1211"/>
      <c r="CA198" s="1212"/>
      <c r="CB198" s="1212"/>
      <c r="CC198" s="1212"/>
      <c r="CD198" s="1213"/>
      <c r="CE198" s="234"/>
      <c r="CF198" s="395" t="s">
        <v>492</v>
      </c>
      <c r="CG198" s="395"/>
      <c r="CH198" s="395" t="s">
        <v>363</v>
      </c>
      <c r="CI198" s="395"/>
      <c r="CJ198" s="395"/>
      <c r="CK198" s="395"/>
      <c r="CL198" s="395"/>
      <c r="CM198" s="241"/>
      <c r="CO198" s="752"/>
      <c r="CP198" s="753"/>
      <c r="CQ198" s="753"/>
      <c r="CR198" s="753"/>
      <c r="CS198" s="753"/>
      <c r="CT198" s="753"/>
      <c r="CU198" s="753"/>
      <c r="CV198" s="754"/>
      <c r="CW198" s="1226"/>
      <c r="CX198" s="1227"/>
      <c r="CY198" s="1227"/>
      <c r="CZ198" s="1227"/>
      <c r="DA198" s="1227"/>
      <c r="DB198" s="1227"/>
      <c r="DC198" s="1228"/>
      <c r="DD198" s="761"/>
      <c r="DE198" s="754"/>
      <c r="DF198" s="642"/>
      <c r="DG198" s="642"/>
      <c r="DH198" s="642"/>
      <c r="DI198" s="642"/>
      <c r="DJ198" s="642"/>
      <c r="DK198" s="712"/>
      <c r="DL198" s="239"/>
      <c r="DM198" s="624" t="s">
        <v>370</v>
      </c>
      <c r="DN198" s="624"/>
      <c r="DO198" s="685">
        <f t="shared" ref="DO198" si="33">$DO$29</f>
        <v>0</v>
      </c>
      <c r="DP198" s="686"/>
      <c r="DQ198" s="624" t="s">
        <v>326</v>
      </c>
      <c r="DR198" s="220"/>
    </row>
    <row r="199" spans="3:126" ht="8.1" customHeight="1">
      <c r="C199" s="569"/>
      <c r="D199" s="642"/>
      <c r="E199" s="642"/>
      <c r="F199" s="642"/>
      <c r="G199" s="642"/>
      <c r="H199" s="642"/>
      <c r="I199" s="642"/>
      <c r="J199" s="571"/>
      <c r="K199" s="689"/>
      <c r="L199" s="690"/>
      <c r="M199" s="690"/>
      <c r="N199" s="690"/>
      <c r="O199" s="690"/>
      <c r="P199" s="690"/>
      <c r="Q199" s="690"/>
      <c r="R199" s="690"/>
      <c r="S199" s="690"/>
      <c r="T199" s="690"/>
      <c r="U199" s="690"/>
      <c r="V199" s="690"/>
      <c r="W199" s="690"/>
      <c r="X199" s="690"/>
      <c r="Y199" s="690"/>
      <c r="Z199" s="690"/>
      <c r="AA199" s="690"/>
      <c r="AB199" s="690"/>
      <c r="AC199" s="690"/>
      <c r="AD199" s="624"/>
      <c r="AF199" s="624"/>
      <c r="AG199" s="694"/>
      <c r="AH199" s="694"/>
      <c r="AI199" s="694"/>
      <c r="AJ199" s="694"/>
      <c r="AK199" s="694"/>
      <c r="AL199" s="694"/>
      <c r="AM199" s="694"/>
      <c r="AN199" s="694"/>
      <c r="AO199" s="694"/>
      <c r="AP199" s="694"/>
      <c r="AQ199" s="694"/>
      <c r="AR199" s="694"/>
      <c r="AS199" s="694"/>
      <c r="AT199" s="699" t="str">
        <f>[1]Code!CQ3</f>
        <v>37201</v>
      </c>
      <c r="AU199" s="700"/>
      <c r="AV199" s="700"/>
      <c r="AW199" s="700"/>
      <c r="AX199" s="700"/>
      <c r="AY199" s="700"/>
      <c r="AZ199" s="700"/>
      <c r="BA199" s="700"/>
      <c r="BB199" s="700"/>
      <c r="BC199" s="701"/>
      <c r="BD199" s="642"/>
      <c r="BE199" s="642"/>
      <c r="BF199" s="642"/>
      <c r="BG199" s="642"/>
      <c r="BH199" s="571"/>
      <c r="BI199" s="623" t="s">
        <v>701</v>
      </c>
      <c r="BJ199" s="723"/>
      <c r="BK199" s="1217">
        <v>4</v>
      </c>
      <c r="BL199" s="1218"/>
      <c r="BM199" s="1218"/>
      <c r="BN199" s="624" t="s">
        <v>317</v>
      </c>
      <c r="BO199" s="1217">
        <f t="shared" ref="BO199" si="34">$BO$30</f>
        <v>3</v>
      </c>
      <c r="BP199" s="1218"/>
      <c r="BQ199" s="1218"/>
      <c r="BR199" s="624" t="s">
        <v>318</v>
      </c>
      <c r="BS199" s="1217">
        <f t="shared" ref="BS199" si="35">$BS$30</f>
        <v>31</v>
      </c>
      <c r="BT199" s="1218"/>
      <c r="BU199" s="1218"/>
      <c r="BV199" s="624" t="s">
        <v>371</v>
      </c>
      <c r="BW199" s="723"/>
      <c r="BX199" s="723"/>
      <c r="BY199" s="224"/>
      <c r="BZ199" s="623" t="s">
        <v>493</v>
      </c>
      <c r="CA199" s="723"/>
      <c r="CB199" s="723"/>
      <c r="CC199" s="723"/>
      <c r="CD199" s="723"/>
      <c r="CE199" s="723"/>
      <c r="CF199" s="723"/>
      <c r="CG199" s="723"/>
      <c r="CH199" s="723"/>
      <c r="CI199" s="723"/>
      <c r="CJ199" s="723"/>
      <c r="CK199" s="723"/>
      <c r="CL199" s="723"/>
      <c r="CM199" s="725"/>
      <c r="CO199" s="728" t="s">
        <v>372</v>
      </c>
      <c r="CP199" s="729"/>
      <c r="CQ199" s="729"/>
      <c r="CR199" s="729"/>
      <c r="CS199" s="729"/>
      <c r="CT199" s="729"/>
      <c r="CU199" s="729"/>
      <c r="CV199" s="730"/>
      <c r="CW199" s="1219">
        <f t="shared" ref="CW199" si="36">$CW$30</f>
        <v>0</v>
      </c>
      <c r="CX199" s="1220"/>
      <c r="CY199" s="1220"/>
      <c r="CZ199" s="1220"/>
      <c r="DA199" s="1220"/>
      <c r="DB199" s="1220"/>
      <c r="DC199" s="1221"/>
      <c r="DD199" s="738" t="s">
        <v>325</v>
      </c>
      <c r="DE199" s="730"/>
      <c r="DF199" s="642"/>
      <c r="DG199" s="642"/>
      <c r="DH199" s="642"/>
      <c r="DI199" s="642"/>
      <c r="DJ199" s="642"/>
      <c r="DK199" s="712"/>
      <c r="DL199" s="239"/>
      <c r="DM199" s="624"/>
      <c r="DN199" s="624"/>
      <c r="DO199" s="686"/>
      <c r="DP199" s="686"/>
      <c r="DQ199" s="624"/>
      <c r="DR199" s="220"/>
    </row>
    <row r="200" spans="3:126" ht="8.1" customHeight="1" thickBot="1">
      <c r="C200" s="572"/>
      <c r="D200" s="573"/>
      <c r="E200" s="573"/>
      <c r="F200" s="573"/>
      <c r="G200" s="573"/>
      <c r="H200" s="573"/>
      <c r="I200" s="573"/>
      <c r="J200" s="574"/>
      <c r="K200" s="691"/>
      <c r="L200" s="692"/>
      <c r="M200" s="692"/>
      <c r="N200" s="692"/>
      <c r="O200" s="692"/>
      <c r="P200" s="692"/>
      <c r="Q200" s="692"/>
      <c r="R200" s="692"/>
      <c r="S200" s="692"/>
      <c r="T200" s="692"/>
      <c r="U200" s="692"/>
      <c r="V200" s="692"/>
      <c r="W200" s="692"/>
      <c r="X200" s="692"/>
      <c r="Y200" s="692"/>
      <c r="Z200" s="692"/>
      <c r="AA200" s="692"/>
      <c r="AB200" s="692"/>
      <c r="AC200" s="692"/>
      <c r="AD200" s="573"/>
      <c r="AE200" s="395"/>
      <c r="AF200" s="573"/>
      <c r="AG200" s="640"/>
      <c r="AH200" s="640"/>
      <c r="AI200" s="640"/>
      <c r="AJ200" s="640"/>
      <c r="AK200" s="640"/>
      <c r="AL200" s="640"/>
      <c r="AM200" s="640"/>
      <c r="AN200" s="640"/>
      <c r="AO200" s="640"/>
      <c r="AP200" s="640"/>
      <c r="AQ200" s="640"/>
      <c r="AR200" s="640"/>
      <c r="AS200" s="640"/>
      <c r="AT200" s="702"/>
      <c r="AU200" s="703"/>
      <c r="AV200" s="703"/>
      <c r="AW200" s="703"/>
      <c r="AX200" s="703"/>
      <c r="AY200" s="703"/>
      <c r="AZ200" s="703"/>
      <c r="BA200" s="703"/>
      <c r="BB200" s="703"/>
      <c r="BC200" s="704"/>
      <c r="BD200" s="573"/>
      <c r="BE200" s="573"/>
      <c r="BF200" s="573"/>
      <c r="BG200" s="573"/>
      <c r="BH200" s="574"/>
      <c r="BI200" s="726"/>
      <c r="BJ200" s="724"/>
      <c r="BK200" s="1218"/>
      <c r="BL200" s="1218"/>
      <c r="BM200" s="1218"/>
      <c r="BN200" s="724"/>
      <c r="BO200" s="1218"/>
      <c r="BP200" s="1218"/>
      <c r="BQ200" s="1218"/>
      <c r="BR200" s="724"/>
      <c r="BS200" s="1218"/>
      <c r="BT200" s="1218"/>
      <c r="BU200" s="1218"/>
      <c r="BV200" s="724"/>
      <c r="BW200" s="724"/>
      <c r="BX200" s="724"/>
      <c r="BY200" s="241"/>
      <c r="BZ200" s="726"/>
      <c r="CA200" s="724"/>
      <c r="CB200" s="724"/>
      <c r="CC200" s="724"/>
      <c r="CD200" s="724"/>
      <c r="CE200" s="724"/>
      <c r="CF200" s="724"/>
      <c r="CG200" s="724"/>
      <c r="CH200" s="724"/>
      <c r="CI200" s="724"/>
      <c r="CJ200" s="724"/>
      <c r="CK200" s="724"/>
      <c r="CL200" s="724"/>
      <c r="CM200" s="727"/>
      <c r="CO200" s="572"/>
      <c r="CP200" s="573"/>
      <c r="CQ200" s="573"/>
      <c r="CR200" s="573"/>
      <c r="CS200" s="573"/>
      <c r="CT200" s="573"/>
      <c r="CU200" s="573"/>
      <c r="CV200" s="731"/>
      <c r="CW200" s="1222"/>
      <c r="CX200" s="1223"/>
      <c r="CY200" s="1223"/>
      <c r="CZ200" s="1223"/>
      <c r="DA200" s="1223"/>
      <c r="DB200" s="1223"/>
      <c r="DC200" s="1224"/>
      <c r="DD200" s="739"/>
      <c r="DE200" s="731"/>
      <c r="DF200" s="606"/>
      <c r="DG200" s="606"/>
      <c r="DH200" s="606"/>
      <c r="DI200" s="606"/>
      <c r="DJ200" s="606"/>
      <c r="DK200" s="713"/>
      <c r="DL200" s="242"/>
      <c r="DM200" s="395"/>
      <c r="DN200" s="395"/>
      <c r="DO200" s="395"/>
      <c r="DP200" s="395"/>
      <c r="DQ200" s="395"/>
      <c r="DR200" s="233"/>
    </row>
    <row r="201" spans="3:126" ht="9.9499999999999993" customHeight="1">
      <c r="C201" s="566" t="s">
        <v>373</v>
      </c>
      <c r="D201" s="613"/>
      <c r="E201" s="613"/>
      <c r="F201" s="613"/>
      <c r="G201" s="613"/>
      <c r="H201" s="613"/>
      <c r="I201" s="613"/>
      <c r="J201" s="614"/>
      <c r="K201" s="575" t="str">
        <f>$K$32</f>
        <v>施工延長L=50.0m
土工V=300m3
擁壁工L=30m
側溝工L=30m</v>
      </c>
      <c r="L201" s="576"/>
      <c r="M201" s="576"/>
      <c r="N201" s="576"/>
      <c r="O201" s="576"/>
      <c r="P201" s="576"/>
      <c r="Q201" s="576"/>
      <c r="R201" s="576"/>
      <c r="S201" s="576"/>
      <c r="T201" s="576"/>
      <c r="U201" s="576"/>
      <c r="V201" s="576"/>
      <c r="W201" s="576"/>
      <c r="X201" s="576"/>
      <c r="Y201" s="576"/>
      <c r="Z201" s="576"/>
      <c r="AA201" s="576"/>
      <c r="AB201" s="576"/>
      <c r="AC201" s="576"/>
      <c r="AD201" s="576"/>
      <c r="AE201" s="576"/>
      <c r="AF201" s="576"/>
      <c r="AG201" s="576"/>
      <c r="AH201" s="576"/>
      <c r="AI201" s="576"/>
      <c r="AJ201" s="576"/>
      <c r="AK201" s="576"/>
      <c r="AL201" s="643"/>
      <c r="AM201" s="566" t="s">
        <v>328</v>
      </c>
      <c r="AN201" s="567"/>
      <c r="AO201" s="567"/>
      <c r="AP201" s="567"/>
      <c r="AQ201" s="567"/>
      <c r="AR201" s="567"/>
      <c r="AS201" s="568"/>
      <c r="AT201" s="1216" t="str">
        <f t="shared" ref="AT201" si="37">$AT$32</f>
        <v>生コン（豊島スラグ）、再生クラッシャーランを使用のこと。</v>
      </c>
      <c r="AU201" s="578"/>
      <c r="AV201" s="578"/>
      <c r="AW201" s="578"/>
      <c r="AX201" s="578"/>
      <c r="AY201" s="578"/>
      <c r="AZ201" s="578"/>
      <c r="BA201" s="578"/>
      <c r="BB201" s="578"/>
      <c r="BC201" s="578"/>
      <c r="BD201" s="578"/>
      <c r="BE201" s="578"/>
      <c r="BF201" s="578"/>
      <c r="BG201" s="578"/>
      <c r="BH201" s="578"/>
      <c r="BI201" s="578"/>
      <c r="BJ201" s="578"/>
      <c r="BK201" s="578"/>
      <c r="BL201" s="578"/>
      <c r="BM201" s="578"/>
      <c r="BN201" s="578"/>
      <c r="BO201" s="578"/>
      <c r="BP201" s="578"/>
      <c r="BQ201" s="578"/>
      <c r="BR201" s="578"/>
      <c r="BS201" s="578"/>
      <c r="BT201" s="578"/>
      <c r="BU201" s="578"/>
      <c r="BV201" s="578"/>
      <c r="BW201" s="578"/>
      <c r="BX201" s="578"/>
      <c r="BY201" s="644"/>
      <c r="BZ201" s="383"/>
      <c r="CA201" s="613" t="s">
        <v>701</v>
      </c>
      <c r="CB201" s="613"/>
      <c r="CC201" s="1196">
        <v>4</v>
      </c>
      <c r="CD201" s="1197"/>
      <c r="CE201" s="813" t="s">
        <v>6</v>
      </c>
      <c r="CF201" s="1196">
        <v>3</v>
      </c>
      <c r="CG201" s="1197"/>
      <c r="CH201" s="813" t="s">
        <v>494</v>
      </c>
      <c r="CI201" s="1196">
        <v>21</v>
      </c>
      <c r="CJ201" s="1197"/>
      <c r="CK201" s="813" t="s">
        <v>312</v>
      </c>
      <c r="CL201" s="813"/>
      <c r="CM201" s="224"/>
      <c r="CO201" s="566" t="s">
        <v>374</v>
      </c>
      <c r="CP201" s="567"/>
      <c r="CQ201" s="567"/>
      <c r="CR201" s="567"/>
      <c r="CS201" s="567"/>
      <c r="CT201" s="567"/>
      <c r="CU201" s="567"/>
      <c r="CV201" s="711"/>
      <c r="CW201" s="793">
        <f t="shared" ref="CW201" si="38">$CW$32</f>
        <v>0</v>
      </c>
      <c r="CX201" s="741"/>
      <c r="CY201" s="741"/>
      <c r="CZ201" s="741"/>
      <c r="DA201" s="741"/>
      <c r="DB201" s="741"/>
      <c r="DC201" s="741"/>
      <c r="DD201" s="741"/>
      <c r="DE201" s="741"/>
      <c r="DF201" s="741"/>
      <c r="DG201" s="741"/>
      <c r="DH201" s="741"/>
      <c r="DI201" s="741"/>
      <c r="DJ201" s="741"/>
      <c r="DK201" s="741"/>
      <c r="DL201" s="741"/>
      <c r="DM201" s="741"/>
      <c r="DN201" s="741"/>
      <c r="DO201" s="741"/>
      <c r="DP201" s="741"/>
      <c r="DQ201" s="741"/>
      <c r="DR201" s="794"/>
    </row>
    <row r="202" spans="3:126" ht="9.9499999999999993" customHeight="1">
      <c r="C202" s="623"/>
      <c r="D202" s="764"/>
      <c r="E202" s="764"/>
      <c r="F202" s="764"/>
      <c r="G202" s="764"/>
      <c r="H202" s="764"/>
      <c r="I202" s="764"/>
      <c r="J202" s="815"/>
      <c r="K202" s="577"/>
      <c r="L202" s="578"/>
      <c r="M202" s="578"/>
      <c r="N202" s="578"/>
      <c r="O202" s="578"/>
      <c r="P202" s="578"/>
      <c r="Q202" s="578"/>
      <c r="R202" s="578"/>
      <c r="S202" s="578"/>
      <c r="T202" s="578"/>
      <c r="U202" s="578"/>
      <c r="V202" s="578"/>
      <c r="W202" s="578"/>
      <c r="X202" s="578"/>
      <c r="Y202" s="578"/>
      <c r="Z202" s="578"/>
      <c r="AA202" s="578"/>
      <c r="AB202" s="578"/>
      <c r="AC202" s="578"/>
      <c r="AD202" s="578"/>
      <c r="AE202" s="578"/>
      <c r="AF202" s="578"/>
      <c r="AG202" s="578"/>
      <c r="AH202" s="578"/>
      <c r="AI202" s="578"/>
      <c r="AJ202" s="578"/>
      <c r="AK202" s="578"/>
      <c r="AL202" s="644"/>
      <c r="AM202" s="797" t="s">
        <v>618</v>
      </c>
      <c r="AN202" s="798"/>
      <c r="AO202" s="798"/>
      <c r="AP202" s="798"/>
      <c r="AQ202" s="798"/>
      <c r="AR202" s="798"/>
      <c r="AS202" s="799"/>
      <c r="AT202" s="577"/>
      <c r="AU202" s="578"/>
      <c r="AV202" s="578"/>
      <c r="AW202" s="578"/>
      <c r="AX202" s="578"/>
      <c r="AY202" s="578"/>
      <c r="AZ202" s="578"/>
      <c r="BA202" s="578"/>
      <c r="BB202" s="578"/>
      <c r="BC202" s="578"/>
      <c r="BD202" s="578"/>
      <c r="BE202" s="578"/>
      <c r="BF202" s="578"/>
      <c r="BG202" s="578"/>
      <c r="BH202" s="578"/>
      <c r="BI202" s="578"/>
      <c r="BJ202" s="578"/>
      <c r="BK202" s="578"/>
      <c r="BL202" s="578"/>
      <c r="BM202" s="578"/>
      <c r="BN202" s="578"/>
      <c r="BO202" s="578"/>
      <c r="BP202" s="578"/>
      <c r="BQ202" s="578"/>
      <c r="BR202" s="578"/>
      <c r="BS202" s="578"/>
      <c r="BT202" s="578"/>
      <c r="BU202" s="578"/>
      <c r="BV202" s="578"/>
      <c r="BW202" s="578"/>
      <c r="BX202" s="578"/>
      <c r="BY202" s="644"/>
      <c r="BZ202" s="243"/>
      <c r="CA202" s="596"/>
      <c r="CB202" s="596"/>
      <c r="CC202" s="1198"/>
      <c r="CD202" s="1198"/>
      <c r="CE202" s="814"/>
      <c r="CF202" s="1198"/>
      <c r="CG202" s="1198"/>
      <c r="CH202" s="814"/>
      <c r="CI202" s="1198"/>
      <c r="CJ202" s="1198"/>
      <c r="CK202" s="814"/>
      <c r="CL202" s="814"/>
      <c r="CM202" s="241"/>
      <c r="CO202" s="236"/>
      <c r="CU202" s="212"/>
      <c r="CV202" s="220"/>
      <c r="CW202" s="795"/>
      <c r="CX202" s="657"/>
      <c r="CY202" s="657"/>
      <c r="CZ202" s="657"/>
      <c r="DA202" s="657"/>
      <c r="DB202" s="657"/>
      <c r="DC202" s="657"/>
      <c r="DD202" s="657"/>
      <c r="DE202" s="657"/>
      <c r="DF202" s="657"/>
      <c r="DG202" s="657"/>
      <c r="DH202" s="657"/>
      <c r="DI202" s="657"/>
      <c r="DJ202" s="657"/>
      <c r="DK202" s="657"/>
      <c r="DL202" s="657"/>
      <c r="DM202" s="657"/>
      <c r="DN202" s="657"/>
      <c r="DO202" s="657"/>
      <c r="DP202" s="657"/>
      <c r="DQ202" s="657"/>
      <c r="DR202" s="796"/>
    </row>
    <row r="203" spans="3:126" ht="9.9499999999999993" customHeight="1">
      <c r="C203" s="623"/>
      <c r="D203" s="764"/>
      <c r="E203" s="764"/>
      <c r="F203" s="764"/>
      <c r="G203" s="764"/>
      <c r="H203" s="764"/>
      <c r="I203" s="764"/>
      <c r="J203" s="815"/>
      <c r="K203" s="577"/>
      <c r="L203" s="578"/>
      <c r="M203" s="578"/>
      <c r="N203" s="578"/>
      <c r="O203" s="578"/>
      <c r="P203" s="578"/>
      <c r="Q203" s="578"/>
      <c r="R203" s="578"/>
      <c r="S203" s="578"/>
      <c r="T203" s="578"/>
      <c r="U203" s="578"/>
      <c r="V203" s="578"/>
      <c r="W203" s="578"/>
      <c r="X203" s="578"/>
      <c r="Y203" s="578"/>
      <c r="Z203" s="578"/>
      <c r="AA203" s="578"/>
      <c r="AB203" s="578"/>
      <c r="AC203" s="578"/>
      <c r="AD203" s="578"/>
      <c r="AE203" s="578"/>
      <c r="AF203" s="578"/>
      <c r="AG203" s="578"/>
      <c r="AH203" s="578"/>
      <c r="AI203" s="578"/>
      <c r="AJ203" s="578"/>
      <c r="AK203" s="578"/>
      <c r="AL203" s="644"/>
      <c r="AM203" s="797"/>
      <c r="AN203" s="798"/>
      <c r="AO203" s="798"/>
      <c r="AP203" s="798"/>
      <c r="AQ203" s="798"/>
      <c r="AR203" s="798"/>
      <c r="AS203" s="799"/>
      <c r="AT203" s="577"/>
      <c r="AU203" s="578"/>
      <c r="AV203" s="578"/>
      <c r="AW203" s="578"/>
      <c r="AX203" s="578"/>
      <c r="AY203" s="578"/>
      <c r="AZ203" s="578"/>
      <c r="BA203" s="578"/>
      <c r="BB203" s="578"/>
      <c r="BC203" s="578"/>
      <c r="BD203" s="578"/>
      <c r="BE203" s="578"/>
      <c r="BF203" s="578"/>
      <c r="BG203" s="578"/>
      <c r="BH203" s="578"/>
      <c r="BI203" s="578"/>
      <c r="BJ203" s="578"/>
      <c r="BK203" s="578"/>
      <c r="BL203" s="578"/>
      <c r="BM203" s="578"/>
      <c r="BN203" s="578"/>
      <c r="BO203" s="578"/>
      <c r="BP203" s="578"/>
      <c r="BQ203" s="578"/>
      <c r="BR203" s="578"/>
      <c r="BS203" s="578"/>
      <c r="BT203" s="578"/>
      <c r="BU203" s="578"/>
      <c r="BV203" s="578"/>
      <c r="BW203" s="578"/>
      <c r="BX203" s="578"/>
      <c r="BY203" s="644"/>
      <c r="CA203" s="244" t="s">
        <v>375</v>
      </c>
      <c r="CC203" s="212"/>
      <c r="CD203" s="212"/>
      <c r="CE203" s="212"/>
      <c r="CO203" s="566" t="s">
        <v>376</v>
      </c>
      <c r="CP203" s="567"/>
      <c r="CQ203" s="567"/>
      <c r="CR203" s="567"/>
      <c r="CS203" s="567"/>
      <c r="CT203" s="567"/>
      <c r="CU203" s="567"/>
      <c r="CV203" s="711"/>
      <c r="CW203" s="803">
        <f t="shared" ref="CW203" si="39">$CW$34</f>
        <v>0</v>
      </c>
      <c r="CX203" s="804"/>
      <c r="CY203" s="804"/>
      <c r="CZ203" s="804"/>
      <c r="DA203" s="804"/>
      <c r="DB203" s="804"/>
      <c r="DC203" s="804"/>
      <c r="DD203" s="804"/>
      <c r="DE203" s="804"/>
      <c r="DF203" s="804"/>
      <c r="DG203" s="804"/>
      <c r="DH203" s="804"/>
      <c r="DI203" s="804"/>
      <c r="DJ203" s="804"/>
      <c r="DK203" s="804"/>
      <c r="DL203" s="804"/>
      <c r="DM203" s="804"/>
      <c r="DN203" s="804"/>
      <c r="DO203" s="804"/>
      <c r="DP203" s="804"/>
      <c r="DQ203" s="804"/>
      <c r="DR203" s="805"/>
    </row>
    <row r="204" spans="3:126" ht="12.95" customHeight="1">
      <c r="C204" s="615"/>
      <c r="D204" s="596"/>
      <c r="E204" s="596"/>
      <c r="F204" s="596"/>
      <c r="G204" s="596"/>
      <c r="H204" s="596"/>
      <c r="I204" s="596"/>
      <c r="J204" s="616"/>
      <c r="K204" s="579"/>
      <c r="L204" s="580"/>
      <c r="M204" s="580"/>
      <c r="N204" s="580"/>
      <c r="O204" s="580"/>
      <c r="P204" s="580"/>
      <c r="Q204" s="580"/>
      <c r="R204" s="580"/>
      <c r="S204" s="580"/>
      <c r="T204" s="580"/>
      <c r="U204" s="580"/>
      <c r="V204" s="580"/>
      <c r="W204" s="580"/>
      <c r="X204" s="580"/>
      <c r="Y204" s="580"/>
      <c r="Z204" s="580"/>
      <c r="AA204" s="580"/>
      <c r="AB204" s="580"/>
      <c r="AC204" s="580"/>
      <c r="AD204" s="580"/>
      <c r="AE204" s="580"/>
      <c r="AF204" s="580"/>
      <c r="AG204" s="580"/>
      <c r="AH204" s="580"/>
      <c r="AI204" s="580"/>
      <c r="AJ204" s="580"/>
      <c r="AK204" s="580"/>
      <c r="AL204" s="645"/>
      <c r="AM204" s="800"/>
      <c r="AN204" s="801"/>
      <c r="AO204" s="801"/>
      <c r="AP204" s="801"/>
      <c r="AQ204" s="801"/>
      <c r="AR204" s="801"/>
      <c r="AS204" s="802"/>
      <c r="AT204" s="579"/>
      <c r="AU204" s="580"/>
      <c r="AV204" s="580"/>
      <c r="AW204" s="580"/>
      <c r="AX204" s="580"/>
      <c r="AY204" s="580"/>
      <c r="AZ204" s="580"/>
      <c r="BA204" s="580"/>
      <c r="BB204" s="580"/>
      <c r="BC204" s="580"/>
      <c r="BD204" s="580"/>
      <c r="BE204" s="580"/>
      <c r="BF204" s="580"/>
      <c r="BG204" s="580"/>
      <c r="BH204" s="580"/>
      <c r="BI204" s="580"/>
      <c r="BJ204" s="580"/>
      <c r="BK204" s="580"/>
      <c r="BL204" s="580"/>
      <c r="BM204" s="580"/>
      <c r="BN204" s="580"/>
      <c r="BO204" s="580"/>
      <c r="BP204" s="580"/>
      <c r="BQ204" s="580"/>
      <c r="BR204" s="580"/>
      <c r="BS204" s="580"/>
      <c r="BT204" s="580"/>
      <c r="BU204" s="580"/>
      <c r="BV204" s="580"/>
      <c r="BW204" s="580"/>
      <c r="BX204" s="580"/>
      <c r="BY204" s="645"/>
      <c r="CA204" s="244" t="s">
        <v>377</v>
      </c>
      <c r="CC204" s="212"/>
      <c r="CD204" s="212"/>
      <c r="CE204" s="212"/>
      <c r="CO204" s="236"/>
      <c r="CU204" s="212"/>
      <c r="CV204" s="220"/>
      <c r="CW204" s="806"/>
      <c r="CX204" s="807"/>
      <c r="CY204" s="807"/>
      <c r="CZ204" s="807"/>
      <c r="DA204" s="807"/>
      <c r="DB204" s="807"/>
      <c r="DC204" s="807"/>
      <c r="DD204" s="807"/>
      <c r="DE204" s="807"/>
      <c r="DF204" s="807"/>
      <c r="DG204" s="807"/>
      <c r="DH204" s="807"/>
      <c r="DI204" s="807"/>
      <c r="DJ204" s="807"/>
      <c r="DK204" s="807"/>
      <c r="DL204" s="807"/>
      <c r="DM204" s="807"/>
      <c r="DN204" s="807"/>
      <c r="DO204" s="807"/>
      <c r="DP204" s="807"/>
      <c r="DQ204" s="807"/>
      <c r="DR204" s="808"/>
    </row>
    <row r="205" spans="3:126" ht="9" customHeight="1" thickBot="1">
      <c r="CB205" s="212"/>
      <c r="CC205" s="212"/>
      <c r="CD205" s="212"/>
      <c r="CE205" s="212"/>
      <c r="CO205" s="245"/>
      <c r="CP205" s="395"/>
      <c r="CQ205" s="395"/>
      <c r="CR205" s="395"/>
      <c r="CS205" s="395"/>
      <c r="CT205" s="395"/>
      <c r="CU205" s="395"/>
      <c r="CV205" s="233"/>
      <c r="CW205" s="674"/>
      <c r="CX205" s="675"/>
      <c r="CY205" s="675"/>
      <c r="CZ205" s="675"/>
      <c r="DA205" s="675"/>
      <c r="DB205" s="675"/>
      <c r="DC205" s="675"/>
      <c r="DD205" s="675"/>
      <c r="DE205" s="675"/>
      <c r="DF205" s="675"/>
      <c r="DG205" s="675"/>
      <c r="DH205" s="675"/>
      <c r="DI205" s="675"/>
      <c r="DJ205" s="675"/>
      <c r="DK205" s="675"/>
      <c r="DL205" s="675"/>
      <c r="DM205" s="675"/>
      <c r="DN205" s="675"/>
      <c r="DO205" s="675"/>
      <c r="DP205" s="675"/>
      <c r="DQ205" s="675"/>
      <c r="DR205" s="676"/>
    </row>
    <row r="206" spans="3:126" ht="17.25" customHeight="1">
      <c r="C206" s="385" t="s">
        <v>619</v>
      </c>
      <c r="S206" s="246"/>
      <c r="T206" s="399"/>
      <c r="U206" s="399"/>
      <c r="V206" s="391"/>
      <c r="W206" s="399"/>
      <c r="X206" s="399"/>
      <c r="Y206" s="809"/>
      <c r="Z206" s="642"/>
      <c r="AA206" s="642"/>
      <c r="AB206" s="642"/>
      <c r="AC206" s="642"/>
      <c r="AD206" s="642"/>
      <c r="AE206" s="642"/>
      <c r="AF206" s="642"/>
      <c r="AG206" s="642"/>
      <c r="AH206" s="642"/>
      <c r="AI206" s="642"/>
      <c r="AJ206" s="642"/>
      <c r="AK206" s="642"/>
      <c r="AL206" s="642"/>
      <c r="AM206" s="642"/>
      <c r="AN206" s="642"/>
      <c r="AO206" s="642"/>
      <c r="AP206" s="642"/>
      <c r="AQ206" s="642"/>
      <c r="AR206" s="642"/>
      <c r="AS206" s="642"/>
      <c r="AT206" s="642"/>
      <c r="AU206" s="642"/>
      <c r="AV206" s="642"/>
      <c r="AW206" s="642"/>
      <c r="AX206" s="642"/>
      <c r="AY206" s="642"/>
      <c r="AZ206" s="642"/>
      <c r="BA206" s="642"/>
      <c r="BB206" s="642"/>
      <c r="BC206" s="642"/>
      <c r="BD206" s="642"/>
      <c r="BE206" s="642"/>
      <c r="BF206" s="642"/>
      <c r="BM206" s="810"/>
      <c r="BN206" s="810"/>
      <c r="BO206" s="810"/>
      <c r="BP206" s="810"/>
      <c r="BQ206" s="810"/>
      <c r="BR206" s="810"/>
      <c r="BS206" s="810"/>
      <c r="BT206" s="810"/>
      <c r="BU206" s="810"/>
      <c r="BV206" s="810"/>
      <c r="BW206" s="810"/>
      <c r="BX206" s="810"/>
      <c r="BY206" s="810"/>
      <c r="BZ206" s="810"/>
      <c r="CA206" s="810"/>
      <c r="CB206" s="810"/>
      <c r="CC206" s="810"/>
      <c r="CD206" s="810"/>
      <c r="CE206" s="810"/>
      <c r="CF206" s="810"/>
      <c r="CG206" s="810"/>
      <c r="CH206" s="810"/>
      <c r="CI206" s="392"/>
      <c r="CJ206" s="392"/>
      <c r="CK206" s="392"/>
      <c r="CO206" s="812" t="s">
        <v>495</v>
      </c>
      <c r="CP206" s="642"/>
      <c r="CQ206" s="642"/>
      <c r="CR206" s="642"/>
      <c r="CS206" s="642"/>
      <c r="CT206" s="642"/>
      <c r="CU206" s="642"/>
      <c r="CV206" s="642"/>
      <c r="CW206" s="642"/>
      <c r="CX206" s="642"/>
      <c r="CY206" s="642"/>
      <c r="CZ206" s="642"/>
      <c r="DA206" s="642"/>
      <c r="DB206" s="642"/>
      <c r="DC206" s="642"/>
      <c r="DD206" s="642"/>
      <c r="DE206" s="642"/>
      <c r="DF206" s="642"/>
      <c r="DG206" s="642"/>
      <c r="DH206" s="642"/>
      <c r="DI206" s="642"/>
      <c r="DJ206" s="642"/>
      <c r="DK206" s="642"/>
      <c r="DL206" s="642"/>
      <c r="DM206" s="642"/>
      <c r="DN206" s="642"/>
      <c r="DO206" s="642"/>
      <c r="DP206" s="642"/>
      <c r="DQ206" s="642"/>
      <c r="DR206" s="642"/>
    </row>
    <row r="207" spans="3:126" ht="3" customHeight="1" thickBot="1">
      <c r="S207" s="247"/>
      <c r="T207" s="247"/>
      <c r="U207" s="247"/>
      <c r="V207" s="247"/>
      <c r="W207" s="247"/>
      <c r="X207" s="247"/>
      <c r="Y207" s="606"/>
      <c r="Z207" s="606"/>
      <c r="AA207" s="606"/>
      <c r="AB207" s="606"/>
      <c r="AC207" s="606"/>
      <c r="AD207" s="606"/>
      <c r="AE207" s="606"/>
      <c r="AF207" s="606"/>
      <c r="AG207" s="606"/>
      <c r="AH207" s="606"/>
      <c r="AI207" s="606"/>
      <c r="AJ207" s="606"/>
      <c r="AK207" s="606"/>
      <c r="AL207" s="606"/>
      <c r="AM207" s="606"/>
      <c r="AN207" s="606"/>
      <c r="AO207" s="606"/>
      <c r="AP207" s="606"/>
      <c r="AQ207" s="606"/>
      <c r="AR207" s="606"/>
      <c r="AS207" s="606"/>
      <c r="AT207" s="606"/>
      <c r="AU207" s="606"/>
      <c r="AV207" s="606"/>
      <c r="AW207" s="606"/>
      <c r="AX207" s="606"/>
      <c r="AY207" s="606"/>
      <c r="AZ207" s="606"/>
      <c r="BA207" s="606"/>
      <c r="BB207" s="606"/>
      <c r="BC207" s="606"/>
      <c r="BD207" s="606"/>
      <c r="BE207" s="606"/>
      <c r="BF207" s="606"/>
      <c r="BM207" s="811"/>
      <c r="BN207" s="811"/>
      <c r="BO207" s="811"/>
      <c r="BP207" s="811"/>
      <c r="BQ207" s="811"/>
      <c r="BR207" s="811"/>
      <c r="BS207" s="811"/>
      <c r="BT207" s="811"/>
      <c r="BU207" s="811"/>
      <c r="BV207" s="811"/>
      <c r="BW207" s="811"/>
      <c r="BX207" s="811"/>
      <c r="BY207" s="811"/>
      <c r="BZ207" s="811"/>
      <c r="CA207" s="811"/>
      <c r="CB207" s="811"/>
      <c r="CC207" s="811"/>
      <c r="CD207" s="811"/>
      <c r="CE207" s="811"/>
      <c r="CF207" s="811"/>
      <c r="CG207" s="811"/>
      <c r="CH207" s="811"/>
      <c r="CI207" s="393"/>
      <c r="CJ207" s="393"/>
      <c r="CK207" s="393"/>
      <c r="CO207" s="606"/>
      <c r="CP207" s="606"/>
      <c r="CQ207" s="606"/>
      <c r="CR207" s="606"/>
      <c r="CS207" s="606"/>
      <c r="CT207" s="606"/>
      <c r="CU207" s="606"/>
      <c r="CV207" s="606"/>
      <c r="CW207" s="606"/>
      <c r="CX207" s="606"/>
      <c r="CY207" s="606"/>
      <c r="CZ207" s="606"/>
      <c r="DA207" s="606"/>
      <c r="DB207" s="606"/>
      <c r="DC207" s="606"/>
      <c r="DD207" s="606"/>
      <c r="DE207" s="606"/>
      <c r="DF207" s="606"/>
      <c r="DG207" s="606"/>
      <c r="DH207" s="606"/>
      <c r="DI207" s="606"/>
      <c r="DJ207" s="606"/>
      <c r="DK207" s="606"/>
      <c r="DL207" s="606"/>
      <c r="DM207" s="606"/>
      <c r="DN207" s="606"/>
      <c r="DO207" s="606"/>
      <c r="DP207" s="606"/>
      <c r="DQ207" s="606"/>
      <c r="DR207" s="606"/>
    </row>
    <row r="208" spans="3:126" ht="14.25">
      <c r="C208" s="776" t="s">
        <v>496</v>
      </c>
      <c r="D208" s="777"/>
      <c r="E208" s="777"/>
      <c r="F208" s="777"/>
      <c r="G208" s="777"/>
      <c r="H208" s="777"/>
      <c r="I208" s="777"/>
      <c r="J208" s="777"/>
      <c r="K208" s="777"/>
      <c r="L208" s="777"/>
      <c r="M208" s="777"/>
      <c r="N208" s="777"/>
      <c r="O208" s="777"/>
      <c r="P208" s="777"/>
      <c r="Q208" s="777"/>
      <c r="R208" s="777"/>
      <c r="S208" s="777"/>
      <c r="T208" s="777"/>
      <c r="U208" s="777"/>
      <c r="V208" s="777"/>
      <c r="W208" s="777"/>
      <c r="X208" s="777"/>
      <c r="Y208" s="777"/>
      <c r="Z208" s="777"/>
      <c r="AA208" s="777"/>
      <c r="AB208" s="777"/>
      <c r="AC208" s="777"/>
      <c r="AD208" s="777"/>
      <c r="AE208" s="777"/>
      <c r="AF208" s="777"/>
      <c r="AG208" s="777"/>
      <c r="AH208" s="777"/>
      <c r="AI208" s="777"/>
      <c r="AJ208" s="777"/>
      <c r="AK208" s="248" t="s">
        <v>497</v>
      </c>
      <c r="AL208" s="249"/>
      <c r="AM208" s="249"/>
      <c r="AN208" s="249"/>
      <c r="AO208" s="249"/>
      <c r="AP208" s="249"/>
      <c r="AQ208" s="249"/>
      <c r="AR208" s="249"/>
      <c r="AS208" s="249"/>
      <c r="AT208" s="249"/>
      <c r="AU208" s="249"/>
      <c r="AV208" s="249"/>
      <c r="AW208" s="249"/>
      <c r="AX208" s="249"/>
      <c r="AY208" s="249"/>
      <c r="AZ208" s="249"/>
      <c r="BA208" s="249"/>
      <c r="BB208" s="249"/>
      <c r="BC208" s="249"/>
      <c r="BD208" s="249"/>
      <c r="BE208" s="250"/>
      <c r="BF208" s="250" t="s">
        <v>498</v>
      </c>
      <c r="BG208" s="250"/>
      <c r="BH208" s="249"/>
      <c r="BI208" s="249"/>
      <c r="BJ208" s="249"/>
      <c r="BK208" s="249"/>
      <c r="BL208" s="249"/>
      <c r="BM208" s="249"/>
      <c r="BN208" s="249"/>
      <c r="BO208" s="250"/>
      <c r="BP208" s="250"/>
      <c r="BQ208" s="250"/>
      <c r="BR208" s="250"/>
      <c r="BS208" s="250"/>
      <c r="BT208" s="250"/>
      <c r="BU208" s="250"/>
      <c r="BV208" s="250"/>
      <c r="BW208" s="250"/>
      <c r="BX208" s="250"/>
      <c r="BY208" s="250"/>
      <c r="BZ208" s="250"/>
      <c r="CA208" s="250"/>
      <c r="CB208" s="250"/>
      <c r="CC208" s="250"/>
      <c r="CD208" s="250"/>
      <c r="CE208" s="250"/>
      <c r="CF208" s="250"/>
      <c r="CG208" s="250"/>
      <c r="CH208" s="250"/>
      <c r="CI208" s="250"/>
      <c r="CJ208" s="250"/>
      <c r="CK208" s="250"/>
      <c r="CL208" s="250"/>
      <c r="CM208" s="250"/>
      <c r="CN208" s="250"/>
      <c r="CO208" s="250"/>
      <c r="CP208" s="250"/>
      <c r="CQ208" s="250"/>
      <c r="CR208" s="250"/>
      <c r="CS208" s="250"/>
      <c r="CT208" s="250"/>
      <c r="CU208" s="250"/>
      <c r="CV208" s="250"/>
      <c r="CW208" s="250"/>
      <c r="CX208" s="250"/>
      <c r="CY208" s="250"/>
      <c r="CZ208" s="250"/>
      <c r="DA208" s="250"/>
      <c r="DB208" s="250"/>
      <c r="DC208" s="250"/>
      <c r="DD208" s="250"/>
      <c r="DE208" s="250"/>
      <c r="DF208" s="250"/>
      <c r="DG208" s="250"/>
      <c r="DH208" s="250"/>
      <c r="DI208" s="250"/>
      <c r="DJ208" s="250"/>
      <c r="DK208" s="250"/>
      <c r="DL208" s="251"/>
      <c r="DM208" s="778" t="s">
        <v>378</v>
      </c>
      <c r="DN208" s="779"/>
      <c r="DO208" s="779"/>
      <c r="DP208" s="779"/>
      <c r="DQ208" s="779"/>
      <c r="DR208" s="780"/>
      <c r="DS208" s="431"/>
      <c r="DT208" s="431"/>
      <c r="DU208" s="431"/>
      <c r="DV208" s="431"/>
    </row>
    <row r="209" spans="3:126" ht="9.9499999999999993" customHeight="1">
      <c r="C209" s="781" t="s">
        <v>329</v>
      </c>
      <c r="D209" s="567"/>
      <c r="E209" s="567"/>
      <c r="F209" s="567"/>
      <c r="G209" s="567"/>
      <c r="H209" s="568"/>
      <c r="I209" s="566" t="s">
        <v>379</v>
      </c>
      <c r="J209" s="567"/>
      <c r="K209" s="567"/>
      <c r="L209" s="568"/>
      <c r="M209" s="566" t="s">
        <v>330</v>
      </c>
      <c r="N209" s="567"/>
      <c r="O209" s="567"/>
      <c r="P209" s="567"/>
      <c r="Q209" s="567"/>
      <c r="R209" s="567"/>
      <c r="S209" s="568"/>
      <c r="T209" s="566" t="s">
        <v>331</v>
      </c>
      <c r="U209" s="567"/>
      <c r="V209" s="567"/>
      <c r="W209" s="567"/>
      <c r="X209" s="567"/>
      <c r="Y209" s="568"/>
      <c r="Z209" s="566" t="s">
        <v>380</v>
      </c>
      <c r="AA209" s="567"/>
      <c r="AB209" s="567"/>
      <c r="AC209" s="567"/>
      <c r="AD209" s="567"/>
      <c r="AE209" s="567"/>
      <c r="AF209" s="567"/>
      <c r="AG209" s="394"/>
      <c r="AH209" s="394"/>
      <c r="AI209" s="394"/>
      <c r="AJ209" s="394"/>
      <c r="AK209" s="785" t="s">
        <v>333</v>
      </c>
      <c r="AL209" s="745"/>
      <c r="AM209" s="745"/>
      <c r="AN209" s="745"/>
      <c r="AO209" s="745"/>
      <c r="AP209" s="745"/>
      <c r="AQ209" s="786"/>
      <c r="AR209" s="231" t="s">
        <v>381</v>
      </c>
      <c r="AS209" s="394"/>
      <c r="AT209" s="394"/>
      <c r="AU209" s="394"/>
      <c r="AV209" s="394"/>
      <c r="AW209" s="394"/>
      <c r="AX209" s="394"/>
      <c r="AY209" s="394"/>
      <c r="AZ209" s="394"/>
      <c r="BA209" s="394"/>
      <c r="BB209" s="223"/>
      <c r="BC209" s="788" t="s">
        <v>332</v>
      </c>
      <c r="BD209" s="567"/>
      <c r="BE209" s="567"/>
      <c r="BF209" s="567"/>
      <c r="BG209" s="567"/>
      <c r="BH209" s="567"/>
      <c r="BI209" s="567"/>
      <c r="BJ209" s="567"/>
      <c r="BK209" s="567"/>
      <c r="BL209" s="567"/>
      <c r="BM209" s="567"/>
      <c r="BN209" s="567"/>
      <c r="BO209" s="567"/>
      <c r="BP209" s="567"/>
      <c r="BQ209" s="567"/>
      <c r="BR209" s="567"/>
      <c r="BS209" s="567"/>
      <c r="BT209" s="567"/>
      <c r="BU209" s="567"/>
      <c r="BV209" s="567"/>
      <c r="BW209" s="567"/>
      <c r="BX209" s="789"/>
      <c r="BY209" s="792" t="s">
        <v>382</v>
      </c>
      <c r="BZ209" s="567"/>
      <c r="CA209" s="567"/>
      <c r="CB209" s="789"/>
      <c r="CC209" s="792" t="s">
        <v>383</v>
      </c>
      <c r="CD209" s="567"/>
      <c r="CE209" s="567"/>
      <c r="CF209" s="568"/>
      <c r="CG209" s="788" t="s">
        <v>620</v>
      </c>
      <c r="CH209" s="567"/>
      <c r="CI209" s="567"/>
      <c r="CJ209" s="567"/>
      <c r="CK209" s="567"/>
      <c r="CL209" s="567"/>
      <c r="CM209" s="567"/>
      <c r="CN209" s="567"/>
      <c r="CO209" s="567"/>
      <c r="CP209" s="567"/>
      <c r="CQ209" s="567"/>
      <c r="CR209" s="567"/>
      <c r="CS209" s="567"/>
      <c r="CT209" s="567"/>
      <c r="CU209" s="567"/>
      <c r="CV209" s="567"/>
      <c r="CW209" s="567"/>
      <c r="CX209" s="567"/>
      <c r="CY209" s="567"/>
      <c r="CZ209" s="567"/>
      <c r="DA209" s="567"/>
      <c r="DB209" s="567"/>
      <c r="DC209" s="567"/>
      <c r="DD209" s="567"/>
      <c r="DE209" s="567"/>
      <c r="DF209" s="567"/>
      <c r="DG209" s="567"/>
      <c r="DH209" s="212"/>
      <c r="DI209" s="212"/>
      <c r="DJ209" s="212"/>
      <c r="DK209" s="212"/>
      <c r="DL209" s="223"/>
      <c r="DM209" s="767" t="s">
        <v>384</v>
      </c>
      <c r="DN209" s="762"/>
      <c r="DO209" s="762"/>
      <c r="DP209" s="762"/>
      <c r="DQ209" s="762"/>
      <c r="DR209" s="768"/>
      <c r="DS209" s="431"/>
      <c r="DT209" s="431"/>
      <c r="DU209" s="431"/>
      <c r="DV209" s="431"/>
    </row>
    <row r="210" spans="3:126" ht="8.1" customHeight="1">
      <c r="C210" s="604"/>
      <c r="D210" s="642"/>
      <c r="E210" s="642"/>
      <c r="F210" s="642"/>
      <c r="G210" s="642"/>
      <c r="H210" s="571"/>
      <c r="I210" s="569"/>
      <c r="J210" s="642"/>
      <c r="K210" s="642"/>
      <c r="L210" s="571"/>
      <c r="M210" s="569"/>
      <c r="N210" s="642"/>
      <c r="O210" s="642"/>
      <c r="P210" s="642"/>
      <c r="Q210" s="642"/>
      <c r="R210" s="642"/>
      <c r="S210" s="571"/>
      <c r="T210" s="569"/>
      <c r="U210" s="642"/>
      <c r="V210" s="642"/>
      <c r="W210" s="642"/>
      <c r="X210" s="642"/>
      <c r="Y210" s="571"/>
      <c r="Z210" s="236"/>
      <c r="AA210" s="252" t="s">
        <v>499</v>
      </c>
      <c r="AB210" s="229"/>
      <c r="AC210" s="229"/>
      <c r="AD210" s="229"/>
      <c r="AE210" s="229"/>
      <c r="AF210" s="229"/>
      <c r="AG210" s="212"/>
      <c r="AH210" s="212"/>
      <c r="AI210" s="212"/>
      <c r="AJ210" s="212"/>
      <c r="AK210" s="787"/>
      <c r="AL210" s="762"/>
      <c r="AM210" s="762"/>
      <c r="AN210" s="762"/>
      <c r="AO210" s="762"/>
      <c r="AP210" s="762"/>
      <c r="AQ210" s="725"/>
      <c r="AR210" s="253"/>
      <c r="AS210" s="252" t="s">
        <v>499</v>
      </c>
      <c r="AT210" s="229"/>
      <c r="AU210" s="229"/>
      <c r="AV210" s="229"/>
      <c r="AW210" s="229"/>
      <c r="AX210" s="229"/>
      <c r="AY210" s="212"/>
      <c r="AZ210" s="212"/>
      <c r="BA210" s="212"/>
      <c r="BB210" s="224"/>
      <c r="BC210" s="569"/>
      <c r="BD210" s="570"/>
      <c r="BE210" s="570"/>
      <c r="BF210" s="570"/>
      <c r="BG210" s="570"/>
      <c r="BH210" s="570"/>
      <c r="BI210" s="570"/>
      <c r="BJ210" s="570"/>
      <c r="BK210" s="570"/>
      <c r="BL210" s="570"/>
      <c r="BM210" s="570"/>
      <c r="BN210" s="570"/>
      <c r="BO210" s="570"/>
      <c r="BP210" s="570"/>
      <c r="BQ210" s="570"/>
      <c r="BR210" s="570"/>
      <c r="BS210" s="570"/>
      <c r="BT210" s="570"/>
      <c r="BU210" s="570"/>
      <c r="BV210" s="570"/>
      <c r="BW210" s="570"/>
      <c r="BX210" s="770"/>
      <c r="BY210" s="769" t="s">
        <v>385</v>
      </c>
      <c r="BZ210" s="570"/>
      <c r="CA210" s="570"/>
      <c r="CB210" s="770"/>
      <c r="CC210" s="769" t="s">
        <v>386</v>
      </c>
      <c r="CD210" s="570"/>
      <c r="CE210" s="570"/>
      <c r="CF210" s="571"/>
      <c r="CG210" s="569"/>
      <c r="CH210" s="642"/>
      <c r="CI210" s="642"/>
      <c r="CJ210" s="642"/>
      <c r="CK210" s="642"/>
      <c r="CL210" s="642"/>
      <c r="CM210" s="642"/>
      <c r="CN210" s="642"/>
      <c r="CO210" s="642"/>
      <c r="CP210" s="642"/>
      <c r="CQ210" s="642"/>
      <c r="CR210" s="642"/>
      <c r="CS210" s="642"/>
      <c r="CT210" s="642"/>
      <c r="CU210" s="642"/>
      <c r="CV210" s="642"/>
      <c r="CW210" s="642"/>
      <c r="CX210" s="642"/>
      <c r="CY210" s="642"/>
      <c r="CZ210" s="642"/>
      <c r="DA210" s="642"/>
      <c r="DB210" s="642"/>
      <c r="DC210" s="642"/>
      <c r="DD210" s="642"/>
      <c r="DE210" s="642"/>
      <c r="DF210" s="642"/>
      <c r="DG210" s="642"/>
      <c r="DH210" s="771" t="s">
        <v>369</v>
      </c>
      <c r="DI210" s="729"/>
      <c r="DJ210" s="729"/>
      <c r="DK210" s="729"/>
      <c r="DL210" s="772"/>
      <c r="DM210" s="763"/>
      <c r="DN210" s="762"/>
      <c r="DO210" s="762"/>
      <c r="DP210" s="762"/>
      <c r="DQ210" s="762"/>
      <c r="DR210" s="768"/>
      <c r="DS210" s="431"/>
      <c r="DT210" s="431"/>
      <c r="DU210" s="431"/>
      <c r="DV210" s="431"/>
    </row>
    <row r="211" spans="3:126" ht="8.1" customHeight="1" thickBot="1">
      <c r="C211" s="782"/>
      <c r="D211" s="783"/>
      <c r="E211" s="783"/>
      <c r="F211" s="783"/>
      <c r="G211" s="783"/>
      <c r="H211" s="784"/>
      <c r="I211" s="773" t="s">
        <v>387</v>
      </c>
      <c r="J211" s="783"/>
      <c r="K211" s="783"/>
      <c r="L211" s="784"/>
      <c r="M211" s="254"/>
      <c r="N211" s="255"/>
      <c r="O211" s="255"/>
      <c r="P211" s="255"/>
      <c r="Q211" s="255"/>
      <c r="R211" s="255"/>
      <c r="S211" s="256"/>
      <c r="T211" s="773" t="s">
        <v>388</v>
      </c>
      <c r="U211" s="783"/>
      <c r="V211" s="783"/>
      <c r="W211" s="783"/>
      <c r="X211" s="783"/>
      <c r="Y211" s="784"/>
      <c r="Z211" s="257"/>
      <c r="AA211" s="258"/>
      <c r="AB211" s="258"/>
      <c r="AC211" s="258"/>
      <c r="AD211" s="258"/>
      <c r="AE211" s="258"/>
      <c r="AF211" s="258"/>
      <c r="AG211" s="255"/>
      <c r="AH211" s="255"/>
      <c r="AI211" s="255"/>
      <c r="AJ211" s="255"/>
      <c r="AK211" s="841" t="s">
        <v>506</v>
      </c>
      <c r="AL211" s="774"/>
      <c r="AM211" s="774"/>
      <c r="AN211" s="774"/>
      <c r="AO211" s="774"/>
      <c r="AP211" s="774"/>
      <c r="AQ211" s="842"/>
      <c r="AR211" s="257"/>
      <c r="AS211" s="258"/>
      <c r="AT211" s="258"/>
      <c r="AU211" s="258"/>
      <c r="AV211" s="258"/>
      <c r="AW211" s="258"/>
      <c r="AX211" s="258"/>
      <c r="AY211" s="255"/>
      <c r="AZ211" s="255"/>
      <c r="BA211" s="255"/>
      <c r="BB211" s="256"/>
      <c r="BC211" s="790"/>
      <c r="BD211" s="783"/>
      <c r="BE211" s="783"/>
      <c r="BF211" s="783"/>
      <c r="BG211" s="783"/>
      <c r="BH211" s="783"/>
      <c r="BI211" s="783"/>
      <c r="BJ211" s="783"/>
      <c r="BK211" s="783"/>
      <c r="BL211" s="783"/>
      <c r="BM211" s="783"/>
      <c r="BN211" s="783"/>
      <c r="BO211" s="783"/>
      <c r="BP211" s="783"/>
      <c r="BQ211" s="783"/>
      <c r="BR211" s="783"/>
      <c r="BS211" s="783"/>
      <c r="BT211" s="783"/>
      <c r="BU211" s="783"/>
      <c r="BV211" s="783"/>
      <c r="BW211" s="783"/>
      <c r="BX211" s="791"/>
      <c r="BY211" s="843" t="s">
        <v>500</v>
      </c>
      <c r="BZ211" s="783"/>
      <c r="CA211" s="783"/>
      <c r="CB211" s="791"/>
      <c r="CC211" s="843" t="s">
        <v>501</v>
      </c>
      <c r="CD211" s="783"/>
      <c r="CE211" s="783"/>
      <c r="CF211" s="784"/>
      <c r="CG211" s="790"/>
      <c r="CH211" s="783"/>
      <c r="CI211" s="783"/>
      <c r="CJ211" s="783"/>
      <c r="CK211" s="783"/>
      <c r="CL211" s="783"/>
      <c r="CM211" s="783"/>
      <c r="CN211" s="783"/>
      <c r="CO211" s="783"/>
      <c r="CP211" s="783"/>
      <c r="CQ211" s="783"/>
      <c r="CR211" s="783"/>
      <c r="CS211" s="783"/>
      <c r="CT211" s="783"/>
      <c r="CU211" s="783"/>
      <c r="CV211" s="783"/>
      <c r="CW211" s="783"/>
      <c r="CX211" s="783"/>
      <c r="CY211" s="783"/>
      <c r="CZ211" s="783"/>
      <c r="DA211" s="783"/>
      <c r="DB211" s="783"/>
      <c r="DC211" s="783"/>
      <c r="DD211" s="783"/>
      <c r="DE211" s="783"/>
      <c r="DF211" s="783"/>
      <c r="DG211" s="783"/>
      <c r="DH211" s="843" t="s">
        <v>389</v>
      </c>
      <c r="DI211" s="783"/>
      <c r="DJ211" s="783"/>
      <c r="DK211" s="783"/>
      <c r="DL211" s="784"/>
      <c r="DM211" s="773" t="s">
        <v>390</v>
      </c>
      <c r="DN211" s="774"/>
      <c r="DO211" s="774"/>
      <c r="DP211" s="774"/>
      <c r="DQ211" s="774"/>
      <c r="DR211" s="775"/>
      <c r="DS211" s="431"/>
      <c r="DT211" s="431"/>
      <c r="DU211" s="431"/>
      <c r="DV211" s="431"/>
    </row>
    <row r="212" spans="3:126" ht="12" customHeight="1" thickTop="1">
      <c r="C212" s="816" t="s">
        <v>391</v>
      </c>
      <c r="D212" s="817"/>
      <c r="E212" s="818" t="s">
        <v>334</v>
      </c>
      <c r="F212" s="819"/>
      <c r="G212" s="819"/>
      <c r="H212" s="820"/>
      <c r="I212" s="821" t="s">
        <v>660</v>
      </c>
      <c r="J212" s="822"/>
      <c r="K212" s="822"/>
      <c r="L212" s="823"/>
      <c r="M212" s="824" t="s">
        <v>666</v>
      </c>
      <c r="N212" s="825"/>
      <c r="O212" s="825"/>
      <c r="P212" s="825"/>
      <c r="Q212" s="825"/>
      <c r="R212" s="825"/>
      <c r="S212" s="826"/>
      <c r="T212" s="432"/>
      <c r="U212" s="433"/>
      <c r="V212" s="433"/>
      <c r="W212" s="433"/>
      <c r="X212" s="433"/>
      <c r="Y212" s="434"/>
      <c r="Z212" s="1231">
        <v>10</v>
      </c>
      <c r="AA212" s="1232"/>
      <c r="AB212" s="1232"/>
      <c r="AC212" s="1232"/>
      <c r="AD212" s="1232"/>
      <c r="AE212" s="1232"/>
      <c r="AF212" s="1232"/>
      <c r="AG212" s="829" t="s">
        <v>392</v>
      </c>
      <c r="AH212" s="829"/>
      <c r="AI212" s="829"/>
      <c r="AJ212" s="830"/>
      <c r="AK212" s="844" t="s">
        <v>667</v>
      </c>
      <c r="AL212" s="822"/>
      <c r="AM212" s="822"/>
      <c r="AN212" s="822"/>
      <c r="AO212" s="822"/>
      <c r="AP212" s="822"/>
      <c r="AQ212" s="823"/>
      <c r="AR212" s="1235">
        <v>10</v>
      </c>
      <c r="AS212" s="1236"/>
      <c r="AT212" s="1236"/>
      <c r="AU212" s="1236"/>
      <c r="AV212" s="1236"/>
      <c r="AW212" s="1236"/>
      <c r="AX212" s="1236"/>
      <c r="AY212" s="829" t="s">
        <v>704</v>
      </c>
      <c r="AZ212" s="829"/>
      <c r="BA212" s="829"/>
      <c r="BB212" s="830"/>
      <c r="BC212" s="877" t="s">
        <v>705</v>
      </c>
      <c r="BD212" s="878"/>
      <c r="BE212" s="878"/>
      <c r="BF212" s="878"/>
      <c r="BG212" s="878"/>
      <c r="BH212" s="878"/>
      <c r="BI212" s="878"/>
      <c r="BJ212" s="878"/>
      <c r="BK212" s="878"/>
      <c r="BL212" s="878"/>
      <c r="BM212" s="878"/>
      <c r="BN212" s="878"/>
      <c r="BO212" s="878"/>
      <c r="BP212" s="878"/>
      <c r="BQ212" s="878"/>
      <c r="BR212" s="878"/>
      <c r="BS212" s="878"/>
      <c r="BT212" s="878"/>
      <c r="BU212" s="878"/>
      <c r="BV212" s="878"/>
      <c r="BW212" s="878"/>
      <c r="BX212" s="879"/>
      <c r="BY212" s="880" t="s">
        <v>335</v>
      </c>
      <c r="BZ212" s="822"/>
      <c r="CA212" s="822"/>
      <c r="CB212" s="881"/>
      <c r="CC212" s="880" t="s">
        <v>336</v>
      </c>
      <c r="CD212" s="822"/>
      <c r="CE212" s="822"/>
      <c r="CF212" s="823"/>
      <c r="CG212" s="824" t="s">
        <v>706</v>
      </c>
      <c r="CH212" s="825"/>
      <c r="CI212" s="825"/>
      <c r="CJ212" s="825"/>
      <c r="CK212" s="825"/>
      <c r="CL212" s="825"/>
      <c r="CM212" s="825"/>
      <c r="CN212" s="825"/>
      <c r="CO212" s="825"/>
      <c r="CP212" s="825"/>
      <c r="CQ212" s="825"/>
      <c r="CR212" s="825"/>
      <c r="CS212" s="825"/>
      <c r="CT212" s="825"/>
      <c r="CU212" s="825"/>
      <c r="CV212" s="825"/>
      <c r="CW212" s="825"/>
      <c r="CX212" s="825"/>
      <c r="CY212" s="825"/>
      <c r="CZ212" s="825"/>
      <c r="DA212" s="825"/>
      <c r="DB212" s="825"/>
      <c r="DC212" s="825"/>
      <c r="DD212" s="825"/>
      <c r="DE212" s="825"/>
      <c r="DF212" s="825"/>
      <c r="DG212" s="866"/>
      <c r="DH212" s="867" t="s">
        <v>668</v>
      </c>
      <c r="DI212" s="868"/>
      <c r="DJ212" s="868"/>
      <c r="DK212" s="868"/>
      <c r="DL212" s="869"/>
      <c r="DM212" s="870">
        <f>IFERROR((AR212*100/Z212),0)</f>
        <v>100</v>
      </c>
      <c r="DN212" s="871"/>
      <c r="DO212" s="871"/>
      <c r="DP212" s="871"/>
      <c r="DQ212" s="259"/>
      <c r="DR212" s="260" t="s">
        <v>393</v>
      </c>
      <c r="DS212" s="431"/>
      <c r="DT212" s="431"/>
      <c r="DU212" s="431"/>
      <c r="DV212" s="431"/>
    </row>
    <row r="213" spans="3:126" ht="12" customHeight="1">
      <c r="C213" s="604"/>
      <c r="D213" s="571"/>
      <c r="E213" s="396"/>
      <c r="F213" s="396"/>
      <c r="G213" s="396"/>
      <c r="H213" s="397"/>
      <c r="I213" s="835" t="s">
        <v>661</v>
      </c>
      <c r="J213" s="836"/>
      <c r="K213" s="836"/>
      <c r="L213" s="837"/>
      <c r="M213" s="838" t="s">
        <v>666</v>
      </c>
      <c r="N213" s="839"/>
      <c r="O213" s="839"/>
      <c r="P213" s="839"/>
      <c r="Q213" s="839"/>
      <c r="R213" s="839"/>
      <c r="S213" s="840"/>
      <c r="T213" s="435"/>
      <c r="U213" s="436"/>
      <c r="V213" s="436"/>
      <c r="W213" s="436"/>
      <c r="X213" s="436"/>
      <c r="Y213" s="437"/>
      <c r="Z213" s="1237">
        <v>100</v>
      </c>
      <c r="AA213" s="1238"/>
      <c r="AB213" s="1238"/>
      <c r="AC213" s="1238"/>
      <c r="AD213" s="1238"/>
      <c r="AE213" s="1238"/>
      <c r="AF213" s="1238"/>
      <c r="AG213" s="874" t="s">
        <v>392</v>
      </c>
      <c r="AH213" s="874"/>
      <c r="AI213" s="874"/>
      <c r="AJ213" s="875"/>
      <c r="AK213" s="876" t="s">
        <v>667</v>
      </c>
      <c r="AL213" s="836"/>
      <c r="AM213" s="836"/>
      <c r="AN213" s="836"/>
      <c r="AO213" s="836"/>
      <c r="AP213" s="836"/>
      <c r="AQ213" s="837"/>
      <c r="AR213" s="1237">
        <v>100</v>
      </c>
      <c r="AS213" s="1238"/>
      <c r="AT213" s="1238"/>
      <c r="AU213" s="1238"/>
      <c r="AV213" s="1238"/>
      <c r="AW213" s="1238"/>
      <c r="AX213" s="1238"/>
      <c r="AY213" s="874" t="s">
        <v>392</v>
      </c>
      <c r="AZ213" s="874"/>
      <c r="BA213" s="874"/>
      <c r="BB213" s="875"/>
      <c r="BC213" s="861" t="s">
        <v>705</v>
      </c>
      <c r="BD213" s="862"/>
      <c r="BE213" s="862"/>
      <c r="BF213" s="862"/>
      <c r="BG213" s="862"/>
      <c r="BH213" s="862"/>
      <c r="BI213" s="862"/>
      <c r="BJ213" s="862"/>
      <c r="BK213" s="862"/>
      <c r="BL213" s="862"/>
      <c r="BM213" s="862"/>
      <c r="BN213" s="862"/>
      <c r="BO213" s="862"/>
      <c r="BP213" s="862"/>
      <c r="BQ213" s="862"/>
      <c r="BR213" s="862"/>
      <c r="BS213" s="862"/>
      <c r="BT213" s="862"/>
      <c r="BU213" s="862"/>
      <c r="BV213" s="862"/>
      <c r="BW213" s="862"/>
      <c r="BX213" s="863"/>
      <c r="BY213" s="845" t="s">
        <v>335</v>
      </c>
      <c r="BZ213" s="836"/>
      <c r="CA213" s="836"/>
      <c r="CB213" s="852"/>
      <c r="CC213" s="845" t="s">
        <v>336</v>
      </c>
      <c r="CD213" s="836"/>
      <c r="CE213" s="836"/>
      <c r="CF213" s="837"/>
      <c r="CG213" s="838" t="s">
        <v>706</v>
      </c>
      <c r="CH213" s="839"/>
      <c r="CI213" s="839"/>
      <c r="CJ213" s="839"/>
      <c r="CK213" s="839"/>
      <c r="CL213" s="839"/>
      <c r="CM213" s="839"/>
      <c r="CN213" s="839"/>
      <c r="CO213" s="839"/>
      <c r="CP213" s="839"/>
      <c r="CQ213" s="839"/>
      <c r="CR213" s="839"/>
      <c r="CS213" s="839"/>
      <c r="CT213" s="839"/>
      <c r="CU213" s="839"/>
      <c r="CV213" s="839"/>
      <c r="CW213" s="839"/>
      <c r="CX213" s="839"/>
      <c r="CY213" s="839"/>
      <c r="CZ213" s="839"/>
      <c r="DA213" s="839"/>
      <c r="DB213" s="839"/>
      <c r="DC213" s="839"/>
      <c r="DD213" s="839"/>
      <c r="DE213" s="839"/>
      <c r="DF213" s="839"/>
      <c r="DG213" s="846"/>
      <c r="DH213" s="847" t="s">
        <v>668</v>
      </c>
      <c r="DI213" s="848"/>
      <c r="DJ213" s="848"/>
      <c r="DK213" s="848"/>
      <c r="DL213" s="849"/>
      <c r="DM213" s="864">
        <f t="shared" ref="DM213" si="40">IFERROR((AR213*100/Z213),0)</f>
        <v>100</v>
      </c>
      <c r="DN213" s="865"/>
      <c r="DO213" s="865"/>
      <c r="DP213" s="865"/>
      <c r="DQ213" s="261"/>
      <c r="DR213" s="262" t="s">
        <v>393</v>
      </c>
      <c r="DS213" s="431"/>
      <c r="DT213" s="431"/>
      <c r="DU213" s="431"/>
      <c r="DV213" s="431"/>
    </row>
    <row r="214" spans="3:126" ht="12" customHeight="1" thickBot="1">
      <c r="C214" s="604"/>
      <c r="D214" s="571"/>
      <c r="E214" s="398"/>
      <c r="F214" s="398"/>
      <c r="G214" s="398"/>
      <c r="H214" s="831" t="s">
        <v>394</v>
      </c>
      <c r="I214" s="832"/>
      <c r="J214" s="832"/>
      <c r="K214" s="832"/>
      <c r="L214" s="832"/>
      <c r="M214" s="832"/>
      <c r="N214" s="832"/>
      <c r="O214" s="832"/>
      <c r="P214" s="832"/>
      <c r="Q214" s="832"/>
      <c r="R214" s="832"/>
      <c r="S214" s="832"/>
      <c r="T214" s="832"/>
      <c r="U214" s="398"/>
      <c r="V214" s="398"/>
      <c r="W214" s="398"/>
      <c r="X214" s="398"/>
      <c r="Y214" s="398"/>
      <c r="Z214" s="1233">
        <f>Z212+Z213+'[1]2枚目'!Z161:AF161+'[1]3枚目'!Z161:AF161+'[1]4枚目'!Z161:AF161+'[1]5枚目'!Z161:AF161</f>
        <v>110</v>
      </c>
      <c r="AA214" s="1234"/>
      <c r="AB214" s="1234"/>
      <c r="AC214" s="1234"/>
      <c r="AD214" s="1234"/>
      <c r="AE214" s="1234"/>
      <c r="AF214" s="1234"/>
      <c r="AG214" s="255" t="s">
        <v>392</v>
      </c>
      <c r="AH214" s="255"/>
      <c r="AI214" s="255"/>
      <c r="AJ214" s="255"/>
      <c r="AK214" s="438"/>
      <c r="AL214" s="439"/>
      <c r="AM214" s="439"/>
      <c r="AN214" s="439"/>
      <c r="AO214" s="439"/>
      <c r="AP214" s="439"/>
      <c r="AQ214" s="440"/>
      <c r="AR214" s="1233">
        <f>AR212+AR213+'[1]2枚目'!AR161:AX161+'[1]3枚目'!AR161:AX161+'[1]4枚目'!AR161:AX161+'[1]5枚目'!AR161:AX161</f>
        <v>110</v>
      </c>
      <c r="AS214" s="1234"/>
      <c r="AT214" s="1234"/>
      <c r="AU214" s="1234"/>
      <c r="AV214" s="1234"/>
      <c r="AW214" s="1234"/>
      <c r="AX214" s="1234"/>
      <c r="AY214" s="263" t="s">
        <v>392</v>
      </c>
      <c r="AZ214" s="263"/>
      <c r="BA214" s="263"/>
      <c r="BB214" s="441"/>
      <c r="BC214" s="442"/>
      <c r="BD214" s="442"/>
      <c r="BE214" s="442"/>
      <c r="BF214" s="442"/>
      <c r="BG214" s="442"/>
      <c r="BH214" s="442"/>
      <c r="BI214" s="442"/>
      <c r="BJ214" s="443"/>
      <c r="BK214" s="443"/>
      <c r="BL214" s="443"/>
      <c r="BM214" s="443"/>
      <c r="BN214" s="443"/>
      <c r="BO214" s="443"/>
      <c r="BP214" s="443"/>
      <c r="BQ214" s="443"/>
      <c r="BR214" s="443"/>
      <c r="BS214" s="443"/>
      <c r="BT214" s="443"/>
      <c r="BU214" s="443"/>
      <c r="BV214" s="443"/>
      <c r="BW214" s="443"/>
      <c r="BX214" s="443"/>
      <c r="BY214" s="444"/>
      <c r="BZ214" s="445"/>
      <c r="CA214" s="445"/>
      <c r="CB214" s="446"/>
      <c r="CC214" s="445"/>
      <c r="CD214" s="445"/>
      <c r="CE214" s="445"/>
      <c r="CF214" s="447"/>
      <c r="CG214" s="448"/>
      <c r="CH214" s="443"/>
      <c r="CI214" s="443"/>
      <c r="CJ214" s="443"/>
      <c r="CK214" s="443"/>
      <c r="CL214" s="443"/>
      <c r="CM214" s="443"/>
      <c r="CN214" s="443"/>
      <c r="CO214" s="443"/>
      <c r="CP214" s="443"/>
      <c r="CQ214" s="443"/>
      <c r="CR214" s="443"/>
      <c r="CS214" s="443"/>
      <c r="CT214" s="443"/>
      <c r="CU214" s="443"/>
      <c r="CV214" s="443"/>
      <c r="CW214" s="443"/>
      <c r="CX214" s="443"/>
      <c r="CY214" s="443"/>
      <c r="CZ214" s="443"/>
      <c r="DA214" s="443"/>
      <c r="DB214" s="443"/>
      <c r="DC214" s="443"/>
      <c r="DD214" s="443"/>
      <c r="DE214" s="443"/>
      <c r="DF214" s="443"/>
      <c r="DG214" s="443"/>
      <c r="DH214" s="445"/>
      <c r="DI214" s="445"/>
      <c r="DJ214" s="445"/>
      <c r="DK214" s="445"/>
      <c r="DL214" s="447"/>
      <c r="DM214" s="853">
        <f>IFERROR((AR214*100/Z214),0)</f>
        <v>100</v>
      </c>
      <c r="DN214" s="854"/>
      <c r="DO214" s="854"/>
      <c r="DP214" s="854"/>
      <c r="DQ214" s="263"/>
      <c r="DR214" s="264" t="s">
        <v>393</v>
      </c>
      <c r="DS214" s="431"/>
      <c r="DT214" s="431"/>
      <c r="DU214" s="431"/>
      <c r="DV214" s="431"/>
    </row>
    <row r="215" spans="3:126" ht="12" customHeight="1" thickTop="1">
      <c r="C215" s="604"/>
      <c r="D215" s="571"/>
      <c r="E215" s="855" t="s">
        <v>395</v>
      </c>
      <c r="F215" s="856"/>
      <c r="G215" s="856"/>
      <c r="H215" s="856"/>
      <c r="I215" s="821"/>
      <c r="J215" s="822"/>
      <c r="K215" s="822"/>
      <c r="L215" s="823"/>
      <c r="M215" s="824"/>
      <c r="N215" s="825"/>
      <c r="O215" s="825"/>
      <c r="P215" s="825"/>
      <c r="Q215" s="825"/>
      <c r="R215" s="825"/>
      <c r="S215" s="826"/>
      <c r="T215" s="432"/>
      <c r="U215" s="433"/>
      <c r="V215" s="433"/>
      <c r="W215" s="433"/>
      <c r="X215" s="433"/>
      <c r="Y215" s="434"/>
      <c r="Z215" s="1235"/>
      <c r="AA215" s="1236"/>
      <c r="AB215" s="1236"/>
      <c r="AC215" s="1236"/>
      <c r="AD215" s="1236"/>
      <c r="AE215" s="1236"/>
      <c r="AF215" s="1236"/>
      <c r="AG215" s="829" t="s">
        <v>392</v>
      </c>
      <c r="AH215" s="829"/>
      <c r="AI215" s="829"/>
      <c r="AJ215" s="830"/>
      <c r="AK215" s="844"/>
      <c r="AL215" s="822"/>
      <c r="AM215" s="822"/>
      <c r="AN215" s="822"/>
      <c r="AO215" s="822"/>
      <c r="AP215" s="822"/>
      <c r="AQ215" s="823"/>
      <c r="AR215" s="850"/>
      <c r="AS215" s="851"/>
      <c r="AT215" s="851"/>
      <c r="AU215" s="851"/>
      <c r="AV215" s="851"/>
      <c r="AW215" s="851"/>
      <c r="AX215" s="851"/>
      <c r="AY215" s="829" t="s">
        <v>392</v>
      </c>
      <c r="AZ215" s="829"/>
      <c r="BA215" s="829"/>
      <c r="BB215" s="830"/>
      <c r="BC215" s="884"/>
      <c r="BD215" s="825"/>
      <c r="BE215" s="825"/>
      <c r="BF215" s="825"/>
      <c r="BG215" s="825"/>
      <c r="BH215" s="825"/>
      <c r="BI215" s="825"/>
      <c r="BJ215" s="825"/>
      <c r="BK215" s="825"/>
      <c r="BL215" s="825"/>
      <c r="BM215" s="825"/>
      <c r="BN215" s="825"/>
      <c r="BO215" s="825"/>
      <c r="BP215" s="825"/>
      <c r="BQ215" s="825"/>
      <c r="BR215" s="825"/>
      <c r="BS215" s="825"/>
      <c r="BT215" s="825"/>
      <c r="BU215" s="825"/>
      <c r="BV215" s="825"/>
      <c r="BW215" s="825"/>
      <c r="BX215" s="866"/>
      <c r="BY215" s="880"/>
      <c r="BZ215" s="822"/>
      <c r="CA215" s="822"/>
      <c r="CB215" s="881"/>
      <c r="CC215" s="880"/>
      <c r="CD215" s="822"/>
      <c r="CE215" s="822"/>
      <c r="CF215" s="823"/>
      <c r="CG215" s="824"/>
      <c r="CH215" s="825"/>
      <c r="CI215" s="825"/>
      <c r="CJ215" s="825"/>
      <c r="CK215" s="825"/>
      <c r="CL215" s="825"/>
      <c r="CM215" s="825"/>
      <c r="CN215" s="825"/>
      <c r="CO215" s="825"/>
      <c r="CP215" s="825"/>
      <c r="CQ215" s="825"/>
      <c r="CR215" s="825"/>
      <c r="CS215" s="825"/>
      <c r="CT215" s="825"/>
      <c r="CU215" s="825"/>
      <c r="CV215" s="825"/>
      <c r="CW215" s="825"/>
      <c r="CX215" s="825"/>
      <c r="CY215" s="825"/>
      <c r="CZ215" s="825"/>
      <c r="DA215" s="825"/>
      <c r="DB215" s="825"/>
      <c r="DC215" s="825"/>
      <c r="DD215" s="825"/>
      <c r="DE215" s="825"/>
      <c r="DF215" s="825"/>
      <c r="DG215" s="866"/>
      <c r="DH215" s="867"/>
      <c r="DI215" s="868"/>
      <c r="DJ215" s="868"/>
      <c r="DK215" s="868"/>
      <c r="DL215" s="869"/>
      <c r="DM215" s="870">
        <f t="shared" ref="DM215:DM235" si="41">IFERROR((AR215*100/Z215),0)</f>
        <v>0</v>
      </c>
      <c r="DN215" s="871"/>
      <c r="DO215" s="871"/>
      <c r="DP215" s="871"/>
      <c r="DQ215" s="259"/>
      <c r="DR215" s="260" t="s">
        <v>393</v>
      </c>
      <c r="DS215" s="431"/>
      <c r="DT215" s="431"/>
      <c r="DU215" s="431"/>
      <c r="DV215" s="431"/>
    </row>
    <row r="216" spans="3:126" ht="12" customHeight="1">
      <c r="C216" s="604"/>
      <c r="D216" s="571"/>
      <c r="E216" s="857"/>
      <c r="F216" s="858"/>
      <c r="G216" s="858"/>
      <c r="H216" s="858"/>
      <c r="I216" s="835"/>
      <c r="J216" s="836"/>
      <c r="K216" s="836"/>
      <c r="L216" s="837"/>
      <c r="M216" s="838"/>
      <c r="N216" s="839"/>
      <c r="O216" s="839"/>
      <c r="P216" s="839"/>
      <c r="Q216" s="839"/>
      <c r="R216" s="839"/>
      <c r="S216" s="840"/>
      <c r="T216" s="435"/>
      <c r="U216" s="436"/>
      <c r="V216" s="436"/>
      <c r="W216" s="436"/>
      <c r="X216" s="436"/>
      <c r="Y216" s="437"/>
      <c r="Z216" s="1237"/>
      <c r="AA216" s="1238"/>
      <c r="AB216" s="1238"/>
      <c r="AC216" s="1238"/>
      <c r="AD216" s="1238"/>
      <c r="AE216" s="1238"/>
      <c r="AF216" s="1238"/>
      <c r="AG216" s="874" t="s">
        <v>392</v>
      </c>
      <c r="AH216" s="874"/>
      <c r="AI216" s="874"/>
      <c r="AJ216" s="875"/>
      <c r="AK216" s="876"/>
      <c r="AL216" s="836"/>
      <c r="AM216" s="836"/>
      <c r="AN216" s="836"/>
      <c r="AO216" s="836"/>
      <c r="AP216" s="836"/>
      <c r="AQ216" s="837"/>
      <c r="AR216" s="872"/>
      <c r="AS216" s="873"/>
      <c r="AT216" s="873"/>
      <c r="AU216" s="873"/>
      <c r="AV216" s="873"/>
      <c r="AW216" s="873"/>
      <c r="AX216" s="873"/>
      <c r="AY216" s="874" t="s">
        <v>392</v>
      </c>
      <c r="AZ216" s="874"/>
      <c r="BA216" s="874"/>
      <c r="BB216" s="875"/>
      <c r="BC216" s="883"/>
      <c r="BD216" s="839"/>
      <c r="BE216" s="839"/>
      <c r="BF216" s="839"/>
      <c r="BG216" s="839"/>
      <c r="BH216" s="839"/>
      <c r="BI216" s="839"/>
      <c r="BJ216" s="839"/>
      <c r="BK216" s="839"/>
      <c r="BL216" s="839"/>
      <c r="BM216" s="839"/>
      <c r="BN216" s="839"/>
      <c r="BO216" s="839"/>
      <c r="BP216" s="839"/>
      <c r="BQ216" s="839"/>
      <c r="BR216" s="839"/>
      <c r="BS216" s="839"/>
      <c r="BT216" s="839"/>
      <c r="BU216" s="839"/>
      <c r="BV216" s="839"/>
      <c r="BW216" s="839"/>
      <c r="BX216" s="846"/>
      <c r="BY216" s="845"/>
      <c r="BZ216" s="836"/>
      <c r="CA216" s="836"/>
      <c r="CB216" s="852"/>
      <c r="CC216" s="845"/>
      <c r="CD216" s="836"/>
      <c r="CE216" s="836"/>
      <c r="CF216" s="837"/>
      <c r="CG216" s="838"/>
      <c r="CH216" s="839"/>
      <c r="CI216" s="839"/>
      <c r="CJ216" s="839"/>
      <c r="CK216" s="839"/>
      <c r="CL216" s="839"/>
      <c r="CM216" s="839"/>
      <c r="CN216" s="839"/>
      <c r="CO216" s="839"/>
      <c r="CP216" s="839"/>
      <c r="CQ216" s="839"/>
      <c r="CR216" s="839"/>
      <c r="CS216" s="839"/>
      <c r="CT216" s="839"/>
      <c r="CU216" s="839"/>
      <c r="CV216" s="839"/>
      <c r="CW216" s="839"/>
      <c r="CX216" s="839"/>
      <c r="CY216" s="839"/>
      <c r="CZ216" s="839"/>
      <c r="DA216" s="839"/>
      <c r="DB216" s="839"/>
      <c r="DC216" s="839"/>
      <c r="DD216" s="839"/>
      <c r="DE216" s="839"/>
      <c r="DF216" s="839"/>
      <c r="DG216" s="846"/>
      <c r="DH216" s="847"/>
      <c r="DI216" s="848"/>
      <c r="DJ216" s="848"/>
      <c r="DK216" s="848"/>
      <c r="DL216" s="849"/>
      <c r="DM216" s="864">
        <f t="shared" si="41"/>
        <v>0</v>
      </c>
      <c r="DN216" s="865"/>
      <c r="DO216" s="865"/>
      <c r="DP216" s="865"/>
      <c r="DQ216" s="261"/>
      <c r="DR216" s="262" t="s">
        <v>393</v>
      </c>
      <c r="DS216" s="431"/>
      <c r="DT216" s="431"/>
      <c r="DU216" s="431"/>
      <c r="DV216" s="431"/>
    </row>
    <row r="217" spans="3:126" ht="12" customHeight="1" thickBot="1">
      <c r="C217" s="604"/>
      <c r="D217" s="571"/>
      <c r="E217" s="859"/>
      <c r="F217" s="860"/>
      <c r="G217" s="860"/>
      <c r="H217" s="860"/>
      <c r="I217" s="882" t="s">
        <v>394</v>
      </c>
      <c r="J217" s="882"/>
      <c r="K217" s="882"/>
      <c r="L217" s="882"/>
      <c r="M217" s="882"/>
      <c r="N217" s="882"/>
      <c r="O217" s="882"/>
      <c r="P217" s="882"/>
      <c r="Q217" s="882"/>
      <c r="R217" s="882"/>
      <c r="S217" s="882"/>
      <c r="T217" s="449"/>
      <c r="U217" s="398"/>
      <c r="V217" s="398"/>
      <c r="W217" s="398"/>
      <c r="X217" s="398"/>
      <c r="Y217" s="398"/>
      <c r="Z217" s="1233">
        <f>Z215+Z216+'[1]2枚目'!Z164:AF164+'[1]3枚目'!Z164:AF164+'[1]4枚目'!Z164:AF164+'[1]5枚目'!Z164:AF164</f>
        <v>0</v>
      </c>
      <c r="AA217" s="1234"/>
      <c r="AB217" s="1234"/>
      <c r="AC217" s="1234"/>
      <c r="AD217" s="1234"/>
      <c r="AE217" s="1234"/>
      <c r="AF217" s="1234"/>
      <c r="AG217" s="255" t="s">
        <v>392</v>
      </c>
      <c r="AH217" s="255"/>
      <c r="AI217" s="255"/>
      <c r="AJ217" s="255"/>
      <c r="AK217" s="438"/>
      <c r="AL217" s="439"/>
      <c r="AM217" s="439"/>
      <c r="AN217" s="439"/>
      <c r="AO217" s="439"/>
      <c r="AP217" s="439"/>
      <c r="AQ217" s="440"/>
      <c r="AR217" s="1233">
        <f>AR215+AR216+'[1]2枚目'!AR164:AX164+'[1]3枚目'!AR164:AX164+'[1]4枚目'!AR164:AX164+'[1]5枚目'!AR164:AX164</f>
        <v>0</v>
      </c>
      <c r="AS217" s="1234"/>
      <c r="AT217" s="1234"/>
      <c r="AU217" s="1234"/>
      <c r="AV217" s="1234"/>
      <c r="AW217" s="1234"/>
      <c r="AX217" s="1234"/>
      <c r="AY217" s="263" t="s">
        <v>392</v>
      </c>
      <c r="AZ217" s="263"/>
      <c r="BA217" s="263"/>
      <c r="BB217" s="441"/>
      <c r="BC217" s="442"/>
      <c r="BD217" s="442"/>
      <c r="BE217" s="442"/>
      <c r="BF217" s="442"/>
      <c r="BG217" s="442"/>
      <c r="BH217" s="442"/>
      <c r="BI217" s="442"/>
      <c r="BJ217" s="443"/>
      <c r="BK217" s="443"/>
      <c r="BL217" s="443"/>
      <c r="BM217" s="443"/>
      <c r="BN217" s="443"/>
      <c r="BO217" s="443"/>
      <c r="BP217" s="443"/>
      <c r="BQ217" s="443"/>
      <c r="BR217" s="443"/>
      <c r="BS217" s="443"/>
      <c r="BT217" s="443"/>
      <c r="BU217" s="443"/>
      <c r="BV217" s="443"/>
      <c r="BW217" s="443"/>
      <c r="BX217" s="443"/>
      <c r="BY217" s="444"/>
      <c r="BZ217" s="445"/>
      <c r="CA217" s="445"/>
      <c r="CB217" s="446"/>
      <c r="CC217" s="445"/>
      <c r="CD217" s="445"/>
      <c r="CE217" s="445"/>
      <c r="CF217" s="447"/>
      <c r="CG217" s="448"/>
      <c r="CH217" s="443"/>
      <c r="CI217" s="443"/>
      <c r="CJ217" s="443"/>
      <c r="CK217" s="443"/>
      <c r="CL217" s="443"/>
      <c r="CM217" s="443"/>
      <c r="CN217" s="443"/>
      <c r="CO217" s="443"/>
      <c r="CP217" s="443"/>
      <c r="CQ217" s="443"/>
      <c r="CR217" s="443"/>
      <c r="CS217" s="443"/>
      <c r="CT217" s="443"/>
      <c r="CU217" s="443"/>
      <c r="CV217" s="443"/>
      <c r="CW217" s="443"/>
      <c r="CX217" s="443"/>
      <c r="CY217" s="443"/>
      <c r="CZ217" s="443"/>
      <c r="DA217" s="443"/>
      <c r="DB217" s="443"/>
      <c r="DC217" s="443"/>
      <c r="DD217" s="443"/>
      <c r="DE217" s="443"/>
      <c r="DF217" s="443"/>
      <c r="DG217" s="443"/>
      <c r="DH217" s="445"/>
      <c r="DI217" s="445"/>
      <c r="DJ217" s="445"/>
      <c r="DK217" s="445"/>
      <c r="DL217" s="447"/>
      <c r="DM217" s="853">
        <f t="shared" si="41"/>
        <v>0</v>
      </c>
      <c r="DN217" s="854"/>
      <c r="DO217" s="854"/>
      <c r="DP217" s="854"/>
      <c r="DQ217" s="263"/>
      <c r="DR217" s="264" t="s">
        <v>393</v>
      </c>
      <c r="DS217" s="431"/>
      <c r="DT217" s="431"/>
      <c r="DU217" s="431"/>
      <c r="DV217" s="431"/>
    </row>
    <row r="218" spans="3:126" ht="12" customHeight="1" thickTop="1">
      <c r="C218" s="604"/>
      <c r="D218" s="571"/>
      <c r="E218" s="885" t="s">
        <v>396</v>
      </c>
      <c r="F218" s="819"/>
      <c r="G218" s="819"/>
      <c r="H218" s="820"/>
      <c r="I218" s="821"/>
      <c r="J218" s="822"/>
      <c r="K218" s="822"/>
      <c r="L218" s="823"/>
      <c r="M218" s="824"/>
      <c r="N218" s="825"/>
      <c r="O218" s="825"/>
      <c r="P218" s="825"/>
      <c r="Q218" s="825"/>
      <c r="R218" s="825"/>
      <c r="S218" s="826"/>
      <c r="T218" s="432"/>
      <c r="U218" s="433"/>
      <c r="V218" s="433"/>
      <c r="W218" s="433"/>
      <c r="X218" s="433"/>
      <c r="Y218" s="434"/>
      <c r="Z218" s="1235"/>
      <c r="AA218" s="1236"/>
      <c r="AB218" s="1236"/>
      <c r="AC218" s="1236"/>
      <c r="AD218" s="1236"/>
      <c r="AE218" s="1236"/>
      <c r="AF218" s="1236"/>
      <c r="AG218" s="829" t="s">
        <v>392</v>
      </c>
      <c r="AH218" s="829"/>
      <c r="AI218" s="829"/>
      <c r="AJ218" s="830"/>
      <c r="AK218" s="844"/>
      <c r="AL218" s="822"/>
      <c r="AM218" s="822"/>
      <c r="AN218" s="822"/>
      <c r="AO218" s="822"/>
      <c r="AP218" s="822"/>
      <c r="AQ218" s="823"/>
      <c r="AR218" s="1235"/>
      <c r="AS218" s="1236"/>
      <c r="AT218" s="1236"/>
      <c r="AU218" s="1236"/>
      <c r="AV218" s="1236"/>
      <c r="AW218" s="1236"/>
      <c r="AX218" s="1236"/>
      <c r="AY218" s="829" t="s">
        <v>392</v>
      </c>
      <c r="AZ218" s="829"/>
      <c r="BA218" s="829"/>
      <c r="BB218" s="830"/>
      <c r="BC218" s="884"/>
      <c r="BD218" s="825"/>
      <c r="BE218" s="825"/>
      <c r="BF218" s="825"/>
      <c r="BG218" s="825"/>
      <c r="BH218" s="825"/>
      <c r="BI218" s="825"/>
      <c r="BJ218" s="825"/>
      <c r="BK218" s="825"/>
      <c r="BL218" s="825"/>
      <c r="BM218" s="825"/>
      <c r="BN218" s="825"/>
      <c r="BO218" s="825"/>
      <c r="BP218" s="825"/>
      <c r="BQ218" s="825"/>
      <c r="BR218" s="825"/>
      <c r="BS218" s="825"/>
      <c r="BT218" s="825"/>
      <c r="BU218" s="825"/>
      <c r="BV218" s="825"/>
      <c r="BW218" s="825"/>
      <c r="BX218" s="866"/>
      <c r="BY218" s="880"/>
      <c r="BZ218" s="822"/>
      <c r="CA218" s="822"/>
      <c r="CB218" s="881"/>
      <c r="CC218" s="880"/>
      <c r="CD218" s="822"/>
      <c r="CE218" s="822"/>
      <c r="CF218" s="823"/>
      <c r="CG218" s="824"/>
      <c r="CH218" s="825"/>
      <c r="CI218" s="825"/>
      <c r="CJ218" s="825"/>
      <c r="CK218" s="825"/>
      <c r="CL218" s="825"/>
      <c r="CM218" s="825"/>
      <c r="CN218" s="825"/>
      <c r="CO218" s="825"/>
      <c r="CP218" s="825"/>
      <c r="CQ218" s="825"/>
      <c r="CR218" s="825"/>
      <c r="CS218" s="825"/>
      <c r="CT218" s="825"/>
      <c r="CU218" s="825"/>
      <c r="CV218" s="825"/>
      <c r="CW218" s="825"/>
      <c r="CX218" s="825"/>
      <c r="CY218" s="825"/>
      <c r="CZ218" s="825"/>
      <c r="DA218" s="825"/>
      <c r="DB218" s="825"/>
      <c r="DC218" s="825"/>
      <c r="DD218" s="825"/>
      <c r="DE218" s="825"/>
      <c r="DF218" s="825"/>
      <c r="DG218" s="866"/>
      <c r="DH218" s="867"/>
      <c r="DI218" s="868"/>
      <c r="DJ218" s="868"/>
      <c r="DK218" s="868"/>
      <c r="DL218" s="869"/>
      <c r="DM218" s="870">
        <f t="shared" si="41"/>
        <v>0</v>
      </c>
      <c r="DN218" s="871"/>
      <c r="DO218" s="871"/>
      <c r="DP218" s="871"/>
      <c r="DQ218" s="259"/>
      <c r="DR218" s="260" t="s">
        <v>393</v>
      </c>
      <c r="DS218" s="431"/>
      <c r="DT218" s="431"/>
      <c r="DU218" s="431"/>
      <c r="DV218" s="431"/>
    </row>
    <row r="219" spans="3:126" ht="12" customHeight="1">
      <c r="C219" s="604"/>
      <c r="D219" s="571"/>
      <c r="E219" s="396"/>
      <c r="F219" s="396"/>
      <c r="G219" s="396"/>
      <c r="H219" s="397"/>
      <c r="I219" s="835"/>
      <c r="J219" s="836"/>
      <c r="K219" s="836"/>
      <c r="L219" s="837"/>
      <c r="M219" s="838"/>
      <c r="N219" s="839"/>
      <c r="O219" s="839"/>
      <c r="P219" s="839"/>
      <c r="Q219" s="839"/>
      <c r="R219" s="839"/>
      <c r="S219" s="840"/>
      <c r="T219" s="435"/>
      <c r="U219" s="436"/>
      <c r="V219" s="436"/>
      <c r="W219" s="436"/>
      <c r="X219" s="436"/>
      <c r="Y219" s="437"/>
      <c r="Z219" s="1237"/>
      <c r="AA219" s="1238"/>
      <c r="AB219" s="1238"/>
      <c r="AC219" s="1238"/>
      <c r="AD219" s="1238"/>
      <c r="AE219" s="1238"/>
      <c r="AF219" s="1238"/>
      <c r="AG219" s="874" t="s">
        <v>392</v>
      </c>
      <c r="AH219" s="874"/>
      <c r="AI219" s="874"/>
      <c r="AJ219" s="875"/>
      <c r="AK219" s="876"/>
      <c r="AL219" s="836"/>
      <c r="AM219" s="836"/>
      <c r="AN219" s="836"/>
      <c r="AO219" s="836"/>
      <c r="AP219" s="836"/>
      <c r="AQ219" s="837"/>
      <c r="AR219" s="1237"/>
      <c r="AS219" s="1238"/>
      <c r="AT219" s="1238"/>
      <c r="AU219" s="1238"/>
      <c r="AV219" s="1238"/>
      <c r="AW219" s="1238"/>
      <c r="AX219" s="1238"/>
      <c r="AY219" s="874" t="s">
        <v>392</v>
      </c>
      <c r="AZ219" s="874"/>
      <c r="BA219" s="874"/>
      <c r="BB219" s="875"/>
      <c r="BC219" s="883"/>
      <c r="BD219" s="839"/>
      <c r="BE219" s="839"/>
      <c r="BF219" s="839"/>
      <c r="BG219" s="839"/>
      <c r="BH219" s="839"/>
      <c r="BI219" s="839"/>
      <c r="BJ219" s="839"/>
      <c r="BK219" s="839"/>
      <c r="BL219" s="839"/>
      <c r="BM219" s="839"/>
      <c r="BN219" s="839"/>
      <c r="BO219" s="839"/>
      <c r="BP219" s="839"/>
      <c r="BQ219" s="839"/>
      <c r="BR219" s="839"/>
      <c r="BS219" s="839"/>
      <c r="BT219" s="839"/>
      <c r="BU219" s="839"/>
      <c r="BV219" s="839"/>
      <c r="BW219" s="839"/>
      <c r="BX219" s="846"/>
      <c r="BY219" s="845"/>
      <c r="BZ219" s="836"/>
      <c r="CA219" s="836"/>
      <c r="CB219" s="852"/>
      <c r="CC219" s="845"/>
      <c r="CD219" s="836"/>
      <c r="CE219" s="836"/>
      <c r="CF219" s="837"/>
      <c r="CG219" s="838"/>
      <c r="CH219" s="839"/>
      <c r="CI219" s="839"/>
      <c r="CJ219" s="839"/>
      <c r="CK219" s="839"/>
      <c r="CL219" s="839"/>
      <c r="CM219" s="839"/>
      <c r="CN219" s="839"/>
      <c r="CO219" s="839"/>
      <c r="CP219" s="839"/>
      <c r="CQ219" s="839"/>
      <c r="CR219" s="839"/>
      <c r="CS219" s="839"/>
      <c r="CT219" s="839"/>
      <c r="CU219" s="839"/>
      <c r="CV219" s="839"/>
      <c r="CW219" s="839"/>
      <c r="CX219" s="839"/>
      <c r="CY219" s="839"/>
      <c r="CZ219" s="839"/>
      <c r="DA219" s="839"/>
      <c r="DB219" s="839"/>
      <c r="DC219" s="839"/>
      <c r="DD219" s="839"/>
      <c r="DE219" s="839"/>
      <c r="DF219" s="839"/>
      <c r="DG219" s="846"/>
      <c r="DH219" s="847"/>
      <c r="DI219" s="848"/>
      <c r="DJ219" s="848"/>
      <c r="DK219" s="848"/>
      <c r="DL219" s="849"/>
      <c r="DM219" s="864">
        <f t="shared" si="41"/>
        <v>0</v>
      </c>
      <c r="DN219" s="865"/>
      <c r="DO219" s="865"/>
      <c r="DP219" s="865"/>
      <c r="DQ219" s="261"/>
      <c r="DR219" s="262" t="s">
        <v>393</v>
      </c>
      <c r="DS219" s="431"/>
      <c r="DT219" s="431"/>
      <c r="DU219" s="431"/>
      <c r="DV219" s="431"/>
    </row>
    <row r="220" spans="3:126" ht="12" customHeight="1" thickBot="1">
      <c r="C220" s="604"/>
      <c r="D220" s="571"/>
      <c r="E220" s="398"/>
      <c r="F220" s="398"/>
      <c r="G220" s="398"/>
      <c r="H220" s="831" t="s">
        <v>394</v>
      </c>
      <c r="I220" s="832"/>
      <c r="J220" s="832"/>
      <c r="K220" s="832"/>
      <c r="L220" s="832"/>
      <c r="M220" s="832"/>
      <c r="N220" s="832"/>
      <c r="O220" s="832"/>
      <c r="P220" s="832"/>
      <c r="Q220" s="832"/>
      <c r="R220" s="832"/>
      <c r="S220" s="832"/>
      <c r="T220" s="832"/>
      <c r="U220" s="398"/>
      <c r="V220" s="398"/>
      <c r="W220" s="398"/>
      <c r="X220" s="398"/>
      <c r="Y220" s="398"/>
      <c r="Z220" s="1233">
        <f>Z218+Z219+'[1]2枚目'!Z167:AF167+'[1]3枚目'!Z167:AF167+'[1]4枚目'!Z167:AF167+'[1]5枚目'!Z167:AF167</f>
        <v>0</v>
      </c>
      <c r="AA220" s="1234"/>
      <c r="AB220" s="1234"/>
      <c r="AC220" s="1234"/>
      <c r="AD220" s="1234"/>
      <c r="AE220" s="1234"/>
      <c r="AF220" s="1234"/>
      <c r="AG220" s="255" t="s">
        <v>392</v>
      </c>
      <c r="AH220" s="255"/>
      <c r="AI220" s="255"/>
      <c r="AJ220" s="255"/>
      <c r="AK220" s="438"/>
      <c r="AL220" s="439"/>
      <c r="AM220" s="439"/>
      <c r="AN220" s="439"/>
      <c r="AO220" s="439"/>
      <c r="AP220" s="439"/>
      <c r="AQ220" s="440"/>
      <c r="AR220" s="1233">
        <f>AR218+AR219+'[1]2枚目'!AR167:AX167+'[1]3枚目'!AR167:AX167+'[1]4枚目'!AR167:AX167+'[1]5枚目'!AR167:AX167</f>
        <v>0</v>
      </c>
      <c r="AS220" s="1234"/>
      <c r="AT220" s="1234"/>
      <c r="AU220" s="1234"/>
      <c r="AV220" s="1234"/>
      <c r="AW220" s="1234"/>
      <c r="AX220" s="1234"/>
      <c r="AY220" s="263" t="s">
        <v>392</v>
      </c>
      <c r="AZ220" s="263"/>
      <c r="BA220" s="263"/>
      <c r="BB220" s="441"/>
      <c r="BC220" s="442"/>
      <c r="BD220" s="442"/>
      <c r="BE220" s="442"/>
      <c r="BF220" s="442"/>
      <c r="BG220" s="442"/>
      <c r="BH220" s="442"/>
      <c r="BI220" s="442"/>
      <c r="BJ220" s="443"/>
      <c r="BK220" s="443"/>
      <c r="BL220" s="443"/>
      <c r="BM220" s="443"/>
      <c r="BN220" s="443"/>
      <c r="BO220" s="443"/>
      <c r="BP220" s="443"/>
      <c r="BQ220" s="443"/>
      <c r="BR220" s="443"/>
      <c r="BS220" s="443"/>
      <c r="BT220" s="443"/>
      <c r="BU220" s="443"/>
      <c r="BV220" s="443"/>
      <c r="BW220" s="443"/>
      <c r="BX220" s="443"/>
      <c r="BY220" s="444"/>
      <c r="BZ220" s="445"/>
      <c r="CA220" s="445"/>
      <c r="CB220" s="446"/>
      <c r="CC220" s="445"/>
      <c r="CD220" s="445"/>
      <c r="CE220" s="445"/>
      <c r="CF220" s="447"/>
      <c r="CG220" s="448"/>
      <c r="CH220" s="443"/>
      <c r="CI220" s="443"/>
      <c r="CJ220" s="443"/>
      <c r="CK220" s="443"/>
      <c r="CL220" s="443"/>
      <c r="CM220" s="443"/>
      <c r="CN220" s="443"/>
      <c r="CO220" s="443"/>
      <c r="CP220" s="443"/>
      <c r="CQ220" s="443"/>
      <c r="CR220" s="443"/>
      <c r="CS220" s="443"/>
      <c r="CT220" s="443"/>
      <c r="CU220" s="443"/>
      <c r="CV220" s="443"/>
      <c r="CW220" s="443"/>
      <c r="CX220" s="443"/>
      <c r="CY220" s="443"/>
      <c r="CZ220" s="443"/>
      <c r="DA220" s="443"/>
      <c r="DB220" s="443"/>
      <c r="DC220" s="443"/>
      <c r="DD220" s="443"/>
      <c r="DE220" s="443"/>
      <c r="DF220" s="443"/>
      <c r="DG220" s="443"/>
      <c r="DH220" s="445"/>
      <c r="DI220" s="445"/>
      <c r="DJ220" s="445"/>
      <c r="DK220" s="445"/>
      <c r="DL220" s="447"/>
      <c r="DM220" s="853">
        <f t="shared" si="41"/>
        <v>0</v>
      </c>
      <c r="DN220" s="854"/>
      <c r="DO220" s="854"/>
      <c r="DP220" s="854"/>
      <c r="DQ220" s="263"/>
      <c r="DR220" s="264" t="s">
        <v>393</v>
      </c>
      <c r="DS220" s="431"/>
      <c r="DT220" s="431"/>
      <c r="DU220" s="431"/>
      <c r="DV220" s="431"/>
    </row>
    <row r="221" spans="3:126" ht="12" customHeight="1" thickTop="1">
      <c r="C221" s="604"/>
      <c r="D221" s="571"/>
      <c r="E221" s="818" t="s">
        <v>397</v>
      </c>
      <c r="F221" s="887"/>
      <c r="G221" s="887"/>
      <c r="H221" s="888"/>
      <c r="I221" s="821"/>
      <c r="J221" s="822"/>
      <c r="K221" s="822"/>
      <c r="L221" s="823"/>
      <c r="M221" s="824"/>
      <c r="N221" s="825"/>
      <c r="O221" s="825"/>
      <c r="P221" s="825"/>
      <c r="Q221" s="825"/>
      <c r="R221" s="825"/>
      <c r="S221" s="826"/>
      <c r="T221" s="821"/>
      <c r="U221" s="822"/>
      <c r="V221" s="822"/>
      <c r="W221" s="822"/>
      <c r="X221" s="822"/>
      <c r="Y221" s="823"/>
      <c r="Z221" s="850"/>
      <c r="AA221" s="851"/>
      <c r="AB221" s="851"/>
      <c r="AC221" s="851"/>
      <c r="AD221" s="851"/>
      <c r="AE221" s="851"/>
      <c r="AF221" s="851"/>
      <c r="AG221" s="829" t="s">
        <v>392</v>
      </c>
      <c r="AH221" s="829"/>
      <c r="AI221" s="829"/>
      <c r="AJ221" s="830"/>
      <c r="AK221" s="844"/>
      <c r="AL221" s="822"/>
      <c r="AM221" s="822"/>
      <c r="AN221" s="822"/>
      <c r="AO221" s="822"/>
      <c r="AP221" s="822"/>
      <c r="AQ221" s="823"/>
      <c r="AR221" s="850"/>
      <c r="AS221" s="851"/>
      <c r="AT221" s="851"/>
      <c r="AU221" s="851"/>
      <c r="AV221" s="851"/>
      <c r="AW221" s="851"/>
      <c r="AX221" s="851"/>
      <c r="AY221" s="829" t="s">
        <v>392</v>
      </c>
      <c r="AZ221" s="829"/>
      <c r="BA221" s="829"/>
      <c r="BB221" s="830"/>
      <c r="BC221" s="884"/>
      <c r="BD221" s="825"/>
      <c r="BE221" s="825"/>
      <c r="BF221" s="825"/>
      <c r="BG221" s="825"/>
      <c r="BH221" s="825"/>
      <c r="BI221" s="825"/>
      <c r="BJ221" s="825"/>
      <c r="BK221" s="825"/>
      <c r="BL221" s="825"/>
      <c r="BM221" s="825"/>
      <c r="BN221" s="825"/>
      <c r="BO221" s="825"/>
      <c r="BP221" s="825"/>
      <c r="BQ221" s="825"/>
      <c r="BR221" s="825"/>
      <c r="BS221" s="825"/>
      <c r="BT221" s="825"/>
      <c r="BU221" s="825"/>
      <c r="BV221" s="825"/>
      <c r="BW221" s="825"/>
      <c r="BX221" s="866"/>
      <c r="BY221" s="880"/>
      <c r="BZ221" s="822"/>
      <c r="CA221" s="822"/>
      <c r="CB221" s="881"/>
      <c r="CC221" s="880"/>
      <c r="CD221" s="822"/>
      <c r="CE221" s="822"/>
      <c r="CF221" s="823"/>
      <c r="CG221" s="824"/>
      <c r="CH221" s="825"/>
      <c r="CI221" s="825"/>
      <c r="CJ221" s="825"/>
      <c r="CK221" s="825"/>
      <c r="CL221" s="825"/>
      <c r="CM221" s="825"/>
      <c r="CN221" s="825"/>
      <c r="CO221" s="825"/>
      <c r="CP221" s="825"/>
      <c r="CQ221" s="825"/>
      <c r="CR221" s="825"/>
      <c r="CS221" s="825"/>
      <c r="CT221" s="825"/>
      <c r="CU221" s="825"/>
      <c r="CV221" s="825"/>
      <c r="CW221" s="825"/>
      <c r="CX221" s="825"/>
      <c r="CY221" s="825"/>
      <c r="CZ221" s="825"/>
      <c r="DA221" s="825"/>
      <c r="DB221" s="825"/>
      <c r="DC221" s="825"/>
      <c r="DD221" s="825"/>
      <c r="DE221" s="825"/>
      <c r="DF221" s="825"/>
      <c r="DG221" s="866"/>
      <c r="DH221" s="867"/>
      <c r="DI221" s="868"/>
      <c r="DJ221" s="868"/>
      <c r="DK221" s="868"/>
      <c r="DL221" s="869"/>
      <c r="DM221" s="870">
        <f t="shared" si="41"/>
        <v>0</v>
      </c>
      <c r="DN221" s="871"/>
      <c r="DO221" s="871"/>
      <c r="DP221" s="871"/>
      <c r="DQ221" s="259"/>
      <c r="DR221" s="260" t="s">
        <v>393</v>
      </c>
      <c r="DS221" s="431"/>
      <c r="DT221" s="431"/>
      <c r="DU221" s="431"/>
      <c r="DV221" s="431"/>
    </row>
    <row r="222" spans="3:126" ht="12" customHeight="1">
      <c r="C222" s="604"/>
      <c r="D222" s="571"/>
      <c r="E222" s="886" t="s">
        <v>621</v>
      </c>
      <c r="F222" s="764"/>
      <c r="G222" s="764"/>
      <c r="H222" s="815"/>
      <c r="I222" s="835"/>
      <c r="J222" s="836"/>
      <c r="K222" s="836"/>
      <c r="L222" s="837"/>
      <c r="M222" s="838"/>
      <c r="N222" s="839"/>
      <c r="O222" s="839"/>
      <c r="P222" s="839"/>
      <c r="Q222" s="839"/>
      <c r="R222" s="839"/>
      <c r="S222" s="840"/>
      <c r="T222" s="835"/>
      <c r="U222" s="836"/>
      <c r="V222" s="836"/>
      <c r="W222" s="836"/>
      <c r="X222" s="836"/>
      <c r="Y222" s="837"/>
      <c r="Z222" s="1237"/>
      <c r="AA222" s="1238"/>
      <c r="AB222" s="1238"/>
      <c r="AC222" s="1238"/>
      <c r="AD222" s="1238"/>
      <c r="AE222" s="1238"/>
      <c r="AF222" s="1238"/>
      <c r="AG222" s="874" t="s">
        <v>392</v>
      </c>
      <c r="AH222" s="874"/>
      <c r="AI222" s="874"/>
      <c r="AJ222" s="875"/>
      <c r="AK222" s="876"/>
      <c r="AL222" s="836"/>
      <c r="AM222" s="836"/>
      <c r="AN222" s="836"/>
      <c r="AO222" s="836"/>
      <c r="AP222" s="836"/>
      <c r="AQ222" s="837"/>
      <c r="AR222" s="1237"/>
      <c r="AS222" s="1238"/>
      <c r="AT222" s="1238"/>
      <c r="AU222" s="1238"/>
      <c r="AV222" s="1238"/>
      <c r="AW222" s="1238"/>
      <c r="AX222" s="1238"/>
      <c r="AY222" s="874" t="s">
        <v>392</v>
      </c>
      <c r="AZ222" s="874"/>
      <c r="BA222" s="874"/>
      <c r="BB222" s="875"/>
      <c r="BC222" s="883"/>
      <c r="BD222" s="839"/>
      <c r="BE222" s="839"/>
      <c r="BF222" s="839"/>
      <c r="BG222" s="839"/>
      <c r="BH222" s="839"/>
      <c r="BI222" s="839"/>
      <c r="BJ222" s="839"/>
      <c r="BK222" s="839"/>
      <c r="BL222" s="839"/>
      <c r="BM222" s="839"/>
      <c r="BN222" s="839"/>
      <c r="BO222" s="839"/>
      <c r="BP222" s="839"/>
      <c r="BQ222" s="839"/>
      <c r="BR222" s="839"/>
      <c r="BS222" s="839"/>
      <c r="BT222" s="839"/>
      <c r="BU222" s="839"/>
      <c r="BV222" s="839"/>
      <c r="BW222" s="839"/>
      <c r="BX222" s="846"/>
      <c r="BY222" s="845"/>
      <c r="BZ222" s="836"/>
      <c r="CA222" s="836"/>
      <c r="CB222" s="852"/>
      <c r="CC222" s="845"/>
      <c r="CD222" s="836"/>
      <c r="CE222" s="836"/>
      <c r="CF222" s="837"/>
      <c r="CG222" s="838"/>
      <c r="CH222" s="839"/>
      <c r="CI222" s="839"/>
      <c r="CJ222" s="839"/>
      <c r="CK222" s="839"/>
      <c r="CL222" s="839"/>
      <c r="CM222" s="839"/>
      <c r="CN222" s="839"/>
      <c r="CO222" s="839"/>
      <c r="CP222" s="839"/>
      <c r="CQ222" s="839"/>
      <c r="CR222" s="839"/>
      <c r="CS222" s="839"/>
      <c r="CT222" s="839"/>
      <c r="CU222" s="839"/>
      <c r="CV222" s="839"/>
      <c r="CW222" s="839"/>
      <c r="CX222" s="839"/>
      <c r="CY222" s="839"/>
      <c r="CZ222" s="839"/>
      <c r="DA222" s="839"/>
      <c r="DB222" s="839"/>
      <c r="DC222" s="839"/>
      <c r="DD222" s="839"/>
      <c r="DE222" s="839"/>
      <c r="DF222" s="839"/>
      <c r="DG222" s="846"/>
      <c r="DH222" s="847"/>
      <c r="DI222" s="848"/>
      <c r="DJ222" s="848"/>
      <c r="DK222" s="848"/>
      <c r="DL222" s="849"/>
      <c r="DM222" s="864">
        <f t="shared" si="41"/>
        <v>0</v>
      </c>
      <c r="DN222" s="865"/>
      <c r="DO222" s="865"/>
      <c r="DP222" s="865"/>
      <c r="DQ222" s="261"/>
      <c r="DR222" s="262" t="s">
        <v>393</v>
      </c>
      <c r="DS222" s="431"/>
      <c r="DT222" s="431"/>
      <c r="DU222" s="431"/>
      <c r="DV222" s="431"/>
    </row>
    <row r="223" spans="3:126" ht="12" customHeight="1" thickBot="1">
      <c r="C223" s="782"/>
      <c r="D223" s="784"/>
      <c r="E223" s="398"/>
      <c r="F223" s="398"/>
      <c r="G223" s="398"/>
      <c r="H223" s="831" t="s">
        <v>394</v>
      </c>
      <c r="I223" s="832"/>
      <c r="J223" s="832"/>
      <c r="K223" s="832"/>
      <c r="L223" s="832"/>
      <c r="M223" s="832"/>
      <c r="N223" s="832"/>
      <c r="O223" s="832"/>
      <c r="P223" s="832"/>
      <c r="Q223" s="832"/>
      <c r="R223" s="832"/>
      <c r="S223" s="832"/>
      <c r="T223" s="832"/>
      <c r="U223" s="398"/>
      <c r="V223" s="398"/>
      <c r="W223" s="398"/>
      <c r="X223" s="398"/>
      <c r="Y223" s="398"/>
      <c r="Z223" s="1233">
        <f>Z221+Z222+'[1]2枚目'!Z170:AF170+'[1]3枚目'!Z170:AF170+'[1]4枚目'!Z170:AF170+'[1]5枚目'!Z170:AF170</f>
        <v>0</v>
      </c>
      <c r="AA223" s="1234"/>
      <c r="AB223" s="1234"/>
      <c r="AC223" s="1234"/>
      <c r="AD223" s="1234"/>
      <c r="AE223" s="1234"/>
      <c r="AF223" s="1234"/>
      <c r="AG223" s="255" t="s">
        <v>392</v>
      </c>
      <c r="AH223" s="255"/>
      <c r="AI223" s="255"/>
      <c r="AJ223" s="255"/>
      <c r="AK223" s="438"/>
      <c r="AL223" s="439"/>
      <c r="AM223" s="439"/>
      <c r="AN223" s="439"/>
      <c r="AO223" s="439"/>
      <c r="AP223" s="439"/>
      <c r="AQ223" s="440"/>
      <c r="AR223" s="1233">
        <f>AR221+AR222+'[1]2枚目'!AR170:AX170+'[1]3枚目'!AR170:AX170+'[1]4枚目'!AR170:AX170+'[1]5枚目'!AR170:AX170</f>
        <v>0</v>
      </c>
      <c r="AS223" s="1234"/>
      <c r="AT223" s="1234"/>
      <c r="AU223" s="1234"/>
      <c r="AV223" s="1234"/>
      <c r="AW223" s="1234"/>
      <c r="AX223" s="1234"/>
      <c r="AY223" s="263" t="s">
        <v>392</v>
      </c>
      <c r="AZ223" s="263"/>
      <c r="BA223" s="263"/>
      <c r="BB223" s="441"/>
      <c r="BC223" s="450"/>
      <c r="BD223" s="450"/>
      <c r="BE223" s="450"/>
      <c r="BF223" s="450"/>
      <c r="BG223" s="450"/>
      <c r="BH223" s="450"/>
      <c r="BI223" s="450"/>
      <c r="BJ223" s="451"/>
      <c r="BK223" s="451"/>
      <c r="BL223" s="451"/>
      <c r="BM223" s="451"/>
      <c r="BN223" s="451"/>
      <c r="BO223" s="451"/>
      <c r="BP223" s="451"/>
      <c r="BQ223" s="451"/>
      <c r="BR223" s="451"/>
      <c r="BS223" s="451"/>
      <c r="BT223" s="451"/>
      <c r="BU223" s="451"/>
      <c r="BV223" s="451"/>
      <c r="BW223" s="451"/>
      <c r="BX223" s="451"/>
      <c r="BY223" s="452"/>
      <c r="BZ223" s="451"/>
      <c r="CA223" s="451"/>
      <c r="CB223" s="453"/>
      <c r="CC223" s="451"/>
      <c r="CD223" s="451"/>
      <c r="CE223" s="451"/>
      <c r="CF223" s="454"/>
      <c r="CG223" s="455"/>
      <c r="CH223" s="451"/>
      <c r="CI223" s="451"/>
      <c r="CJ223" s="451"/>
      <c r="CK223" s="451"/>
      <c r="CL223" s="451"/>
      <c r="CM223" s="451"/>
      <c r="CN223" s="451"/>
      <c r="CO223" s="451"/>
      <c r="CP223" s="451"/>
      <c r="CQ223" s="451"/>
      <c r="CR223" s="451"/>
      <c r="CS223" s="451"/>
      <c r="CT223" s="451"/>
      <c r="CU223" s="451"/>
      <c r="CV223" s="451"/>
      <c r="CW223" s="451"/>
      <c r="CX223" s="451"/>
      <c r="CY223" s="451"/>
      <c r="CZ223" s="451"/>
      <c r="DA223" s="451"/>
      <c r="DB223" s="451"/>
      <c r="DC223" s="451"/>
      <c r="DD223" s="451"/>
      <c r="DE223" s="451"/>
      <c r="DF223" s="451"/>
      <c r="DG223" s="451"/>
      <c r="DH223" s="451"/>
      <c r="DI223" s="451"/>
      <c r="DJ223" s="451"/>
      <c r="DK223" s="451"/>
      <c r="DL223" s="454"/>
      <c r="DM223" s="853">
        <f t="shared" si="41"/>
        <v>0</v>
      </c>
      <c r="DN223" s="854"/>
      <c r="DO223" s="854"/>
      <c r="DP223" s="854"/>
      <c r="DQ223" s="263"/>
      <c r="DR223" s="264" t="s">
        <v>393</v>
      </c>
      <c r="DS223" s="431"/>
      <c r="DT223" s="431"/>
      <c r="DU223" s="431"/>
      <c r="DV223" s="431"/>
    </row>
    <row r="224" spans="3:126" ht="12" customHeight="1" thickTop="1">
      <c r="C224" s="816" t="s">
        <v>0</v>
      </c>
      <c r="D224" s="941"/>
      <c r="E224" s="885" t="s">
        <v>398</v>
      </c>
      <c r="F224" s="819"/>
      <c r="G224" s="819"/>
      <c r="H224" s="820"/>
      <c r="I224" s="821" t="s">
        <v>337</v>
      </c>
      <c r="J224" s="822"/>
      <c r="K224" s="822"/>
      <c r="L224" s="823"/>
      <c r="M224" s="433"/>
      <c r="N224" s="433"/>
      <c r="O224" s="433"/>
      <c r="P224" s="433"/>
      <c r="Q224" s="433"/>
      <c r="R224" s="433"/>
      <c r="S224" s="433"/>
      <c r="T224" s="821" t="s">
        <v>419</v>
      </c>
      <c r="U224" s="822"/>
      <c r="V224" s="822"/>
      <c r="W224" s="822"/>
      <c r="X224" s="822"/>
      <c r="Y224" s="823"/>
      <c r="Z224" s="850">
        <v>100</v>
      </c>
      <c r="AA224" s="851"/>
      <c r="AB224" s="851"/>
      <c r="AC224" s="851"/>
      <c r="AD224" s="851"/>
      <c r="AE224" s="851"/>
      <c r="AF224" s="851"/>
      <c r="AG224" s="891" t="s">
        <v>502</v>
      </c>
      <c r="AH224" s="891"/>
      <c r="AI224" s="891"/>
      <c r="AJ224" s="892"/>
      <c r="AK224" s="844" t="s">
        <v>337</v>
      </c>
      <c r="AL224" s="822"/>
      <c r="AM224" s="822"/>
      <c r="AN224" s="822"/>
      <c r="AO224" s="822"/>
      <c r="AP224" s="822"/>
      <c r="AQ224" s="823"/>
      <c r="AR224" s="1235">
        <v>100</v>
      </c>
      <c r="AS224" s="1236"/>
      <c r="AT224" s="1236"/>
      <c r="AU224" s="1236"/>
      <c r="AV224" s="1236"/>
      <c r="AW224" s="1236"/>
      <c r="AX224" s="1236"/>
      <c r="AY224" s="891" t="s">
        <v>502</v>
      </c>
      <c r="AZ224" s="891"/>
      <c r="BA224" s="891"/>
      <c r="BB224" s="892"/>
      <c r="BC224" s="884" t="s">
        <v>669</v>
      </c>
      <c r="BD224" s="825"/>
      <c r="BE224" s="825"/>
      <c r="BF224" s="825"/>
      <c r="BG224" s="825"/>
      <c r="BH224" s="825"/>
      <c r="BI224" s="825"/>
      <c r="BJ224" s="825"/>
      <c r="BK224" s="825"/>
      <c r="BL224" s="825"/>
      <c r="BM224" s="825"/>
      <c r="BN224" s="825"/>
      <c r="BO224" s="825"/>
      <c r="BP224" s="825"/>
      <c r="BQ224" s="825"/>
      <c r="BR224" s="825"/>
      <c r="BS224" s="825"/>
      <c r="BT224" s="825"/>
      <c r="BU224" s="825"/>
      <c r="BV224" s="825"/>
      <c r="BW224" s="825"/>
      <c r="BX224" s="866"/>
      <c r="BY224" s="880" t="s">
        <v>338</v>
      </c>
      <c r="BZ224" s="822"/>
      <c r="CA224" s="822"/>
      <c r="CB224" s="881"/>
      <c r="CC224" s="880" t="s">
        <v>336</v>
      </c>
      <c r="CD224" s="822"/>
      <c r="CE224" s="822"/>
      <c r="CF224" s="823"/>
      <c r="CG224" s="824" t="s">
        <v>706</v>
      </c>
      <c r="CH224" s="825"/>
      <c r="CI224" s="825"/>
      <c r="CJ224" s="825"/>
      <c r="CK224" s="825"/>
      <c r="CL224" s="825"/>
      <c r="CM224" s="825"/>
      <c r="CN224" s="825"/>
      <c r="CO224" s="825"/>
      <c r="CP224" s="825"/>
      <c r="CQ224" s="825"/>
      <c r="CR224" s="825"/>
      <c r="CS224" s="825"/>
      <c r="CT224" s="825"/>
      <c r="CU224" s="825"/>
      <c r="CV224" s="825"/>
      <c r="CW224" s="825"/>
      <c r="CX224" s="825"/>
      <c r="CY224" s="825"/>
      <c r="CZ224" s="825"/>
      <c r="DA224" s="825"/>
      <c r="DB224" s="825"/>
      <c r="DC224" s="825"/>
      <c r="DD224" s="825"/>
      <c r="DE224" s="825"/>
      <c r="DF224" s="825"/>
      <c r="DG224" s="866"/>
      <c r="DH224" s="867" t="s">
        <v>668</v>
      </c>
      <c r="DI224" s="868"/>
      <c r="DJ224" s="868"/>
      <c r="DK224" s="868"/>
      <c r="DL224" s="869"/>
      <c r="DM224" s="870">
        <f t="shared" si="41"/>
        <v>100</v>
      </c>
      <c r="DN224" s="871"/>
      <c r="DO224" s="871"/>
      <c r="DP224" s="871"/>
      <c r="DQ224" s="259"/>
      <c r="DR224" s="260" t="s">
        <v>393</v>
      </c>
      <c r="DS224" s="431"/>
      <c r="DT224" s="431"/>
      <c r="DU224" s="431"/>
      <c r="DV224" s="431"/>
    </row>
    <row r="225" spans="3:126" ht="12" customHeight="1">
      <c r="C225" s="942"/>
      <c r="D225" s="943"/>
      <c r="E225" s="396"/>
      <c r="F225" s="396"/>
      <c r="G225" s="396"/>
      <c r="H225" s="397"/>
      <c r="I225" s="835" t="s">
        <v>337</v>
      </c>
      <c r="J225" s="836"/>
      <c r="K225" s="836"/>
      <c r="L225" s="837"/>
      <c r="M225" s="436"/>
      <c r="N225" s="436"/>
      <c r="O225" s="436"/>
      <c r="P225" s="436"/>
      <c r="Q225" s="436"/>
      <c r="R225" s="436"/>
      <c r="S225" s="436"/>
      <c r="T225" s="835" t="s">
        <v>419</v>
      </c>
      <c r="U225" s="836"/>
      <c r="V225" s="836"/>
      <c r="W225" s="836"/>
      <c r="X225" s="836"/>
      <c r="Y225" s="837"/>
      <c r="Z225" s="872">
        <v>200</v>
      </c>
      <c r="AA225" s="873"/>
      <c r="AB225" s="873"/>
      <c r="AC225" s="873"/>
      <c r="AD225" s="873"/>
      <c r="AE225" s="873"/>
      <c r="AF225" s="873"/>
      <c r="AG225" s="889" t="s">
        <v>502</v>
      </c>
      <c r="AH225" s="889"/>
      <c r="AI225" s="889"/>
      <c r="AJ225" s="890"/>
      <c r="AK225" s="876" t="s">
        <v>337</v>
      </c>
      <c r="AL225" s="836"/>
      <c r="AM225" s="836"/>
      <c r="AN225" s="836"/>
      <c r="AO225" s="836"/>
      <c r="AP225" s="836"/>
      <c r="AQ225" s="837"/>
      <c r="AR225" s="1237">
        <v>200</v>
      </c>
      <c r="AS225" s="1238"/>
      <c r="AT225" s="1238"/>
      <c r="AU225" s="1238"/>
      <c r="AV225" s="1238"/>
      <c r="AW225" s="1238"/>
      <c r="AX225" s="1238"/>
      <c r="AY225" s="889" t="s">
        <v>502</v>
      </c>
      <c r="AZ225" s="889"/>
      <c r="BA225" s="889"/>
      <c r="BB225" s="890"/>
      <c r="BC225" s="883" t="s">
        <v>670</v>
      </c>
      <c r="BD225" s="839"/>
      <c r="BE225" s="839"/>
      <c r="BF225" s="839"/>
      <c r="BG225" s="839"/>
      <c r="BH225" s="839"/>
      <c r="BI225" s="839"/>
      <c r="BJ225" s="839"/>
      <c r="BK225" s="839"/>
      <c r="BL225" s="839"/>
      <c r="BM225" s="839"/>
      <c r="BN225" s="839"/>
      <c r="BO225" s="839"/>
      <c r="BP225" s="839"/>
      <c r="BQ225" s="839"/>
      <c r="BR225" s="839"/>
      <c r="BS225" s="839"/>
      <c r="BT225" s="839"/>
      <c r="BU225" s="839"/>
      <c r="BV225" s="839"/>
      <c r="BW225" s="839"/>
      <c r="BX225" s="846"/>
      <c r="BY225" s="845" t="s">
        <v>347</v>
      </c>
      <c r="BZ225" s="836"/>
      <c r="CA225" s="836"/>
      <c r="CB225" s="852"/>
      <c r="CC225" s="845" t="s">
        <v>336</v>
      </c>
      <c r="CD225" s="836"/>
      <c r="CE225" s="836"/>
      <c r="CF225" s="837"/>
      <c r="CG225" s="838" t="s">
        <v>706</v>
      </c>
      <c r="CH225" s="839"/>
      <c r="CI225" s="839"/>
      <c r="CJ225" s="839"/>
      <c r="CK225" s="839"/>
      <c r="CL225" s="839"/>
      <c r="CM225" s="839"/>
      <c r="CN225" s="839"/>
      <c r="CO225" s="839"/>
      <c r="CP225" s="839"/>
      <c r="CQ225" s="839"/>
      <c r="CR225" s="839"/>
      <c r="CS225" s="839"/>
      <c r="CT225" s="839"/>
      <c r="CU225" s="839"/>
      <c r="CV225" s="839"/>
      <c r="CW225" s="839"/>
      <c r="CX225" s="839"/>
      <c r="CY225" s="839"/>
      <c r="CZ225" s="839"/>
      <c r="DA225" s="839"/>
      <c r="DB225" s="839"/>
      <c r="DC225" s="839"/>
      <c r="DD225" s="839"/>
      <c r="DE225" s="839"/>
      <c r="DF225" s="839"/>
      <c r="DG225" s="846"/>
      <c r="DH225" s="847" t="s">
        <v>668</v>
      </c>
      <c r="DI225" s="848"/>
      <c r="DJ225" s="848"/>
      <c r="DK225" s="848"/>
      <c r="DL225" s="849"/>
      <c r="DM225" s="864">
        <f t="shared" si="41"/>
        <v>100</v>
      </c>
      <c r="DN225" s="865"/>
      <c r="DO225" s="865"/>
      <c r="DP225" s="865"/>
      <c r="DQ225" s="261"/>
      <c r="DR225" s="262" t="s">
        <v>393</v>
      </c>
      <c r="DS225" s="431"/>
      <c r="DT225" s="431"/>
      <c r="DU225" s="431"/>
      <c r="DV225" s="431"/>
    </row>
    <row r="226" spans="3:126" ht="12" customHeight="1" thickBot="1">
      <c r="C226" s="942"/>
      <c r="D226" s="943"/>
      <c r="E226" s="398"/>
      <c r="F226" s="398"/>
      <c r="G226" s="398"/>
      <c r="H226" s="831" t="s">
        <v>394</v>
      </c>
      <c r="I226" s="832"/>
      <c r="J226" s="832"/>
      <c r="K226" s="832"/>
      <c r="L226" s="832"/>
      <c r="M226" s="832"/>
      <c r="N226" s="832"/>
      <c r="O226" s="832"/>
      <c r="P226" s="832"/>
      <c r="Q226" s="832"/>
      <c r="R226" s="832"/>
      <c r="S226" s="832"/>
      <c r="T226" s="832"/>
      <c r="U226" s="398"/>
      <c r="V226" s="398"/>
      <c r="W226" s="398"/>
      <c r="X226" s="398"/>
      <c r="Y226" s="398"/>
      <c r="Z226" s="1233">
        <f>Z224+Z225+'[1]2枚目'!Z173:AF173+'[1]3枚目'!Z173:AF173+'[1]4枚目'!Z173:AF173+'[1]5枚目'!Z173:AF173</f>
        <v>300</v>
      </c>
      <c r="AA226" s="1234"/>
      <c r="AB226" s="1234"/>
      <c r="AC226" s="1234"/>
      <c r="AD226" s="1234"/>
      <c r="AE226" s="1234"/>
      <c r="AF226" s="1234"/>
      <c r="AG226" s="456" t="s">
        <v>502</v>
      </c>
      <c r="AH226" s="456"/>
      <c r="AI226" s="456"/>
      <c r="AJ226" s="456"/>
      <c r="AK226" s="438"/>
      <c r="AL226" s="439"/>
      <c r="AM226" s="439"/>
      <c r="AN226" s="439"/>
      <c r="AO226" s="439"/>
      <c r="AP226" s="439"/>
      <c r="AQ226" s="440"/>
      <c r="AR226" s="1233">
        <f>AR224+AR225+'[1]2枚目'!AR173:AX173+'[1]3枚目'!AR173:AX173+'[1]4枚目'!AR173:AX173+'[1]5枚目'!AR173:AX173</f>
        <v>300</v>
      </c>
      <c r="AS226" s="1234"/>
      <c r="AT226" s="1234"/>
      <c r="AU226" s="1234"/>
      <c r="AV226" s="1234"/>
      <c r="AW226" s="1234"/>
      <c r="AX226" s="1234"/>
      <c r="AY226" s="456" t="s">
        <v>502</v>
      </c>
      <c r="AZ226" s="456"/>
      <c r="BA226" s="456"/>
      <c r="BB226" s="457"/>
      <c r="BC226" s="450"/>
      <c r="BD226" s="450"/>
      <c r="BE226" s="450"/>
      <c r="BF226" s="450"/>
      <c r="BG226" s="450"/>
      <c r="BH226" s="450"/>
      <c r="BI226" s="450"/>
      <c r="BJ226" s="451"/>
      <c r="BK226" s="451"/>
      <c r="BL226" s="451"/>
      <c r="BM226" s="451"/>
      <c r="BN226" s="451"/>
      <c r="BO226" s="451"/>
      <c r="BP226" s="451"/>
      <c r="BQ226" s="451"/>
      <c r="BR226" s="451"/>
      <c r="BS226" s="451"/>
      <c r="BT226" s="451"/>
      <c r="BU226" s="451"/>
      <c r="BV226" s="451"/>
      <c r="BW226" s="451"/>
      <c r="BX226" s="451"/>
      <c r="BY226" s="452"/>
      <c r="BZ226" s="451"/>
      <c r="CA226" s="451"/>
      <c r="CB226" s="453"/>
      <c r="CC226" s="451"/>
      <c r="CD226" s="451"/>
      <c r="CE226" s="451"/>
      <c r="CF226" s="454"/>
      <c r="CG226" s="455"/>
      <c r="CH226" s="451"/>
      <c r="CI226" s="451"/>
      <c r="CJ226" s="451"/>
      <c r="CK226" s="451"/>
      <c r="CL226" s="451"/>
      <c r="CM226" s="451"/>
      <c r="CN226" s="451"/>
      <c r="CO226" s="451"/>
      <c r="CP226" s="451"/>
      <c r="CQ226" s="451"/>
      <c r="CR226" s="451"/>
      <c r="CS226" s="451"/>
      <c r="CT226" s="451"/>
      <c r="CU226" s="451"/>
      <c r="CV226" s="451"/>
      <c r="CW226" s="451"/>
      <c r="CX226" s="451"/>
      <c r="CY226" s="451"/>
      <c r="CZ226" s="451"/>
      <c r="DA226" s="451"/>
      <c r="DB226" s="451"/>
      <c r="DC226" s="451"/>
      <c r="DD226" s="451"/>
      <c r="DE226" s="451"/>
      <c r="DF226" s="451"/>
      <c r="DG226" s="451"/>
      <c r="DH226" s="451"/>
      <c r="DI226" s="451"/>
      <c r="DJ226" s="451"/>
      <c r="DK226" s="451"/>
      <c r="DL226" s="454"/>
      <c r="DM226" s="853">
        <f t="shared" si="41"/>
        <v>100</v>
      </c>
      <c r="DN226" s="854"/>
      <c r="DO226" s="854"/>
      <c r="DP226" s="854"/>
      <c r="DQ226" s="263"/>
      <c r="DR226" s="264" t="s">
        <v>393</v>
      </c>
      <c r="DS226" s="431"/>
      <c r="DT226" s="431"/>
      <c r="DU226" s="431"/>
      <c r="DV226" s="431"/>
    </row>
    <row r="227" spans="3:126" ht="12" customHeight="1" thickTop="1">
      <c r="C227" s="942"/>
      <c r="D227" s="943"/>
      <c r="E227" s="885" t="s">
        <v>399</v>
      </c>
      <c r="F227" s="819"/>
      <c r="G227" s="819"/>
      <c r="H227" s="820"/>
      <c r="I227" s="821"/>
      <c r="J227" s="822"/>
      <c r="K227" s="822"/>
      <c r="L227" s="823"/>
      <c r="M227" s="824"/>
      <c r="N227" s="825"/>
      <c r="O227" s="825"/>
      <c r="P227" s="825"/>
      <c r="Q227" s="825"/>
      <c r="R227" s="825"/>
      <c r="S227" s="826"/>
      <c r="T227" s="821"/>
      <c r="U227" s="822"/>
      <c r="V227" s="822"/>
      <c r="W227" s="822"/>
      <c r="X227" s="822"/>
      <c r="Y227" s="823"/>
      <c r="Z227" s="1235"/>
      <c r="AA227" s="1236"/>
      <c r="AB227" s="1236"/>
      <c r="AC227" s="1236"/>
      <c r="AD227" s="1236"/>
      <c r="AE227" s="1236"/>
      <c r="AF227" s="1236"/>
      <c r="AG227" s="895" t="s">
        <v>622</v>
      </c>
      <c r="AH227" s="895"/>
      <c r="AI227" s="895"/>
      <c r="AJ227" s="896"/>
      <c r="AK227" s="844"/>
      <c r="AL227" s="822"/>
      <c r="AM227" s="822"/>
      <c r="AN227" s="822"/>
      <c r="AO227" s="822"/>
      <c r="AP227" s="822"/>
      <c r="AQ227" s="823"/>
      <c r="AR227" s="1235"/>
      <c r="AS227" s="1236"/>
      <c r="AT227" s="1236"/>
      <c r="AU227" s="1236"/>
      <c r="AV227" s="1236"/>
      <c r="AW227" s="1236"/>
      <c r="AX227" s="1236"/>
      <c r="AY227" s="895" t="s">
        <v>622</v>
      </c>
      <c r="AZ227" s="895"/>
      <c r="BA227" s="895"/>
      <c r="BB227" s="896"/>
      <c r="BC227" s="884"/>
      <c r="BD227" s="825"/>
      <c r="BE227" s="825"/>
      <c r="BF227" s="825"/>
      <c r="BG227" s="825"/>
      <c r="BH227" s="825"/>
      <c r="BI227" s="825"/>
      <c r="BJ227" s="825"/>
      <c r="BK227" s="825"/>
      <c r="BL227" s="825"/>
      <c r="BM227" s="825"/>
      <c r="BN227" s="825"/>
      <c r="BO227" s="825"/>
      <c r="BP227" s="825"/>
      <c r="BQ227" s="825"/>
      <c r="BR227" s="825"/>
      <c r="BS227" s="825"/>
      <c r="BT227" s="825"/>
      <c r="BU227" s="825"/>
      <c r="BV227" s="825"/>
      <c r="BW227" s="825"/>
      <c r="BX227" s="866"/>
      <c r="BY227" s="880"/>
      <c r="BZ227" s="822"/>
      <c r="CA227" s="822"/>
      <c r="CB227" s="881"/>
      <c r="CC227" s="880"/>
      <c r="CD227" s="822"/>
      <c r="CE227" s="822"/>
      <c r="CF227" s="823"/>
      <c r="CG227" s="824"/>
      <c r="CH227" s="825"/>
      <c r="CI227" s="825"/>
      <c r="CJ227" s="825"/>
      <c r="CK227" s="825"/>
      <c r="CL227" s="825"/>
      <c r="CM227" s="825"/>
      <c r="CN227" s="825"/>
      <c r="CO227" s="825"/>
      <c r="CP227" s="825"/>
      <c r="CQ227" s="825"/>
      <c r="CR227" s="825"/>
      <c r="CS227" s="825"/>
      <c r="CT227" s="825"/>
      <c r="CU227" s="825"/>
      <c r="CV227" s="825"/>
      <c r="CW227" s="825"/>
      <c r="CX227" s="825"/>
      <c r="CY227" s="825"/>
      <c r="CZ227" s="825"/>
      <c r="DA227" s="825"/>
      <c r="DB227" s="825"/>
      <c r="DC227" s="825"/>
      <c r="DD227" s="825"/>
      <c r="DE227" s="825"/>
      <c r="DF227" s="825"/>
      <c r="DG227" s="866"/>
      <c r="DH227" s="867"/>
      <c r="DI227" s="868"/>
      <c r="DJ227" s="868"/>
      <c r="DK227" s="868"/>
      <c r="DL227" s="869"/>
      <c r="DM227" s="870">
        <f t="shared" si="41"/>
        <v>0</v>
      </c>
      <c r="DN227" s="871"/>
      <c r="DO227" s="871"/>
      <c r="DP227" s="871"/>
      <c r="DQ227" s="259"/>
      <c r="DR227" s="260" t="s">
        <v>393</v>
      </c>
      <c r="DS227" s="431"/>
      <c r="DT227" s="431"/>
      <c r="DU227" s="431"/>
      <c r="DV227" s="431"/>
    </row>
    <row r="228" spans="3:126" ht="12" customHeight="1">
      <c r="C228" s="942"/>
      <c r="D228" s="943"/>
      <c r="E228" s="396"/>
      <c r="F228" s="396"/>
      <c r="G228" s="396"/>
      <c r="H228" s="397"/>
      <c r="I228" s="835"/>
      <c r="J228" s="836"/>
      <c r="K228" s="836"/>
      <c r="L228" s="837"/>
      <c r="M228" s="838"/>
      <c r="N228" s="839"/>
      <c r="O228" s="839"/>
      <c r="P228" s="839"/>
      <c r="Q228" s="839"/>
      <c r="R228" s="839"/>
      <c r="S228" s="840"/>
      <c r="T228" s="835"/>
      <c r="U228" s="836"/>
      <c r="V228" s="836"/>
      <c r="W228" s="836"/>
      <c r="X228" s="836"/>
      <c r="Y228" s="837"/>
      <c r="Z228" s="1237"/>
      <c r="AA228" s="1238"/>
      <c r="AB228" s="1238"/>
      <c r="AC228" s="1238"/>
      <c r="AD228" s="1238"/>
      <c r="AE228" s="1238"/>
      <c r="AF228" s="1238"/>
      <c r="AG228" s="893" t="s">
        <v>622</v>
      </c>
      <c r="AH228" s="893"/>
      <c r="AI228" s="893"/>
      <c r="AJ228" s="894"/>
      <c r="AK228" s="876"/>
      <c r="AL228" s="836"/>
      <c r="AM228" s="836"/>
      <c r="AN228" s="836"/>
      <c r="AO228" s="836"/>
      <c r="AP228" s="836"/>
      <c r="AQ228" s="837"/>
      <c r="AR228" s="1237"/>
      <c r="AS228" s="1238"/>
      <c r="AT228" s="1238"/>
      <c r="AU228" s="1238"/>
      <c r="AV228" s="1238"/>
      <c r="AW228" s="1238"/>
      <c r="AX228" s="1238"/>
      <c r="AY228" s="893" t="s">
        <v>622</v>
      </c>
      <c r="AZ228" s="893"/>
      <c r="BA228" s="893"/>
      <c r="BB228" s="894"/>
      <c r="BC228" s="883"/>
      <c r="BD228" s="839"/>
      <c r="BE228" s="839"/>
      <c r="BF228" s="839"/>
      <c r="BG228" s="839"/>
      <c r="BH228" s="839"/>
      <c r="BI228" s="839"/>
      <c r="BJ228" s="839"/>
      <c r="BK228" s="839"/>
      <c r="BL228" s="839"/>
      <c r="BM228" s="839"/>
      <c r="BN228" s="839"/>
      <c r="BO228" s="839"/>
      <c r="BP228" s="839"/>
      <c r="BQ228" s="839"/>
      <c r="BR228" s="839"/>
      <c r="BS228" s="839"/>
      <c r="BT228" s="839"/>
      <c r="BU228" s="839"/>
      <c r="BV228" s="839"/>
      <c r="BW228" s="839"/>
      <c r="BX228" s="846"/>
      <c r="BY228" s="845"/>
      <c r="BZ228" s="836"/>
      <c r="CA228" s="836"/>
      <c r="CB228" s="852"/>
      <c r="CC228" s="845"/>
      <c r="CD228" s="836"/>
      <c r="CE228" s="836"/>
      <c r="CF228" s="837"/>
      <c r="CG228" s="838"/>
      <c r="CH228" s="839"/>
      <c r="CI228" s="839"/>
      <c r="CJ228" s="839"/>
      <c r="CK228" s="839"/>
      <c r="CL228" s="839"/>
      <c r="CM228" s="839"/>
      <c r="CN228" s="839"/>
      <c r="CO228" s="839"/>
      <c r="CP228" s="839"/>
      <c r="CQ228" s="839"/>
      <c r="CR228" s="839"/>
      <c r="CS228" s="839"/>
      <c r="CT228" s="839"/>
      <c r="CU228" s="839"/>
      <c r="CV228" s="839"/>
      <c r="CW228" s="839"/>
      <c r="CX228" s="839"/>
      <c r="CY228" s="839"/>
      <c r="CZ228" s="839"/>
      <c r="DA228" s="839"/>
      <c r="DB228" s="839"/>
      <c r="DC228" s="839"/>
      <c r="DD228" s="839"/>
      <c r="DE228" s="839"/>
      <c r="DF228" s="839"/>
      <c r="DG228" s="846"/>
      <c r="DH228" s="847"/>
      <c r="DI228" s="848"/>
      <c r="DJ228" s="848"/>
      <c r="DK228" s="848"/>
      <c r="DL228" s="849"/>
      <c r="DM228" s="864">
        <f t="shared" si="41"/>
        <v>0</v>
      </c>
      <c r="DN228" s="865"/>
      <c r="DO228" s="865"/>
      <c r="DP228" s="865"/>
      <c r="DQ228" s="261"/>
      <c r="DR228" s="262" t="s">
        <v>393</v>
      </c>
      <c r="DS228" s="431"/>
      <c r="DT228" s="431"/>
      <c r="DU228" s="431"/>
      <c r="DV228" s="431"/>
    </row>
    <row r="229" spans="3:126" ht="12" customHeight="1" thickBot="1">
      <c r="C229" s="942"/>
      <c r="D229" s="943"/>
      <c r="E229" s="398"/>
      <c r="F229" s="398"/>
      <c r="G229" s="398"/>
      <c r="H229" s="831" t="s">
        <v>394</v>
      </c>
      <c r="I229" s="832"/>
      <c r="J229" s="832"/>
      <c r="K229" s="832"/>
      <c r="L229" s="832"/>
      <c r="M229" s="832"/>
      <c r="N229" s="832"/>
      <c r="O229" s="832"/>
      <c r="P229" s="832"/>
      <c r="Q229" s="832"/>
      <c r="R229" s="832"/>
      <c r="S229" s="832"/>
      <c r="T229" s="832"/>
      <c r="U229" s="398"/>
      <c r="V229" s="398"/>
      <c r="W229" s="398"/>
      <c r="X229" s="398"/>
      <c r="Y229" s="398"/>
      <c r="Z229" s="1233">
        <f>Z227+Z228+'[1]2枚目'!Z176:AF176+'[1]3枚目'!Z176:AF176+'[1]4枚目'!Z176:AF176+'[1]5枚目'!Z176:AF176</f>
        <v>0</v>
      </c>
      <c r="AA229" s="1234"/>
      <c r="AB229" s="1234"/>
      <c r="AC229" s="1234"/>
      <c r="AD229" s="1234"/>
      <c r="AE229" s="1234"/>
      <c r="AF229" s="1234"/>
      <c r="AG229" s="899" t="s">
        <v>622</v>
      </c>
      <c r="AH229" s="899"/>
      <c r="AI229" s="899"/>
      <c r="AJ229" s="900"/>
      <c r="AK229" s="438"/>
      <c r="AL229" s="439"/>
      <c r="AM229" s="439"/>
      <c r="AN229" s="439"/>
      <c r="AO229" s="439"/>
      <c r="AP229" s="439"/>
      <c r="AQ229" s="440"/>
      <c r="AR229" s="1233">
        <f>AR227+AR228+'[1]2枚目'!AR176:AX176+'[1]3枚目'!AR176:AX176+'[1]4枚目'!AR176:AX176+'[1]5枚目'!AR176:AX176</f>
        <v>0</v>
      </c>
      <c r="AS229" s="1234"/>
      <c r="AT229" s="1234"/>
      <c r="AU229" s="1234"/>
      <c r="AV229" s="1234"/>
      <c r="AW229" s="1234"/>
      <c r="AX229" s="1234"/>
      <c r="AY229" s="899" t="s">
        <v>622</v>
      </c>
      <c r="AZ229" s="899"/>
      <c r="BA229" s="899"/>
      <c r="BB229" s="900"/>
      <c r="BC229" s="450"/>
      <c r="BD229" s="450"/>
      <c r="BE229" s="450"/>
      <c r="BF229" s="450"/>
      <c r="BG229" s="450"/>
      <c r="BH229" s="450"/>
      <c r="BI229" s="450"/>
      <c r="BJ229" s="451"/>
      <c r="BK229" s="451"/>
      <c r="BL229" s="451"/>
      <c r="BM229" s="451"/>
      <c r="BN229" s="451"/>
      <c r="BO229" s="451"/>
      <c r="BP229" s="451"/>
      <c r="BQ229" s="451"/>
      <c r="BR229" s="451"/>
      <c r="BS229" s="451"/>
      <c r="BT229" s="451"/>
      <c r="BU229" s="451"/>
      <c r="BV229" s="451"/>
      <c r="BW229" s="451"/>
      <c r="BX229" s="451"/>
      <c r="BY229" s="452"/>
      <c r="BZ229" s="451"/>
      <c r="CA229" s="451"/>
      <c r="CB229" s="453"/>
      <c r="CC229" s="451"/>
      <c r="CD229" s="451"/>
      <c r="CE229" s="451"/>
      <c r="CF229" s="454"/>
      <c r="CG229" s="455"/>
      <c r="CH229" s="451"/>
      <c r="CI229" s="451"/>
      <c r="CJ229" s="451"/>
      <c r="CK229" s="451"/>
      <c r="CL229" s="451"/>
      <c r="CM229" s="451"/>
      <c r="CN229" s="451"/>
      <c r="CO229" s="451"/>
      <c r="CP229" s="451"/>
      <c r="CQ229" s="451"/>
      <c r="CR229" s="451"/>
      <c r="CS229" s="451"/>
      <c r="CT229" s="451"/>
      <c r="CU229" s="451"/>
      <c r="CV229" s="451"/>
      <c r="CW229" s="451"/>
      <c r="CX229" s="451"/>
      <c r="CY229" s="451"/>
      <c r="CZ229" s="451"/>
      <c r="DA229" s="451"/>
      <c r="DB229" s="451"/>
      <c r="DC229" s="451"/>
      <c r="DD229" s="451"/>
      <c r="DE229" s="451"/>
      <c r="DF229" s="451"/>
      <c r="DG229" s="451"/>
      <c r="DH229" s="451"/>
      <c r="DI229" s="451"/>
      <c r="DJ229" s="451"/>
      <c r="DK229" s="451"/>
      <c r="DL229" s="454"/>
      <c r="DM229" s="853">
        <f t="shared" si="41"/>
        <v>0</v>
      </c>
      <c r="DN229" s="854"/>
      <c r="DO229" s="854"/>
      <c r="DP229" s="854"/>
      <c r="DQ229" s="263"/>
      <c r="DR229" s="264" t="s">
        <v>393</v>
      </c>
      <c r="DS229" s="431"/>
      <c r="DT229" s="431"/>
      <c r="DU229" s="431"/>
      <c r="DV229" s="431"/>
    </row>
    <row r="230" spans="3:126" ht="12" customHeight="1" thickTop="1">
      <c r="C230" s="942"/>
      <c r="D230" s="943"/>
      <c r="E230" s="818" t="s">
        <v>503</v>
      </c>
      <c r="F230" s="897"/>
      <c r="G230" s="897"/>
      <c r="H230" s="898"/>
      <c r="I230" s="821"/>
      <c r="J230" s="822"/>
      <c r="K230" s="822"/>
      <c r="L230" s="823"/>
      <c r="M230" s="824"/>
      <c r="N230" s="825"/>
      <c r="O230" s="825"/>
      <c r="P230" s="825"/>
      <c r="Q230" s="825"/>
      <c r="R230" s="825"/>
      <c r="S230" s="826"/>
      <c r="T230" s="821"/>
      <c r="U230" s="822"/>
      <c r="V230" s="822"/>
      <c r="W230" s="822"/>
      <c r="X230" s="822"/>
      <c r="Y230" s="823"/>
      <c r="Z230" s="1235"/>
      <c r="AA230" s="1236"/>
      <c r="AB230" s="1236"/>
      <c r="AC230" s="1236"/>
      <c r="AD230" s="1236"/>
      <c r="AE230" s="1236"/>
      <c r="AF230" s="1236"/>
      <c r="AG230" s="829" t="s">
        <v>392</v>
      </c>
      <c r="AH230" s="829"/>
      <c r="AI230" s="829"/>
      <c r="AJ230" s="830"/>
      <c r="AK230" s="844"/>
      <c r="AL230" s="822"/>
      <c r="AM230" s="822"/>
      <c r="AN230" s="822"/>
      <c r="AO230" s="822"/>
      <c r="AP230" s="822"/>
      <c r="AQ230" s="823"/>
      <c r="AR230" s="1235"/>
      <c r="AS230" s="1236"/>
      <c r="AT230" s="1236"/>
      <c r="AU230" s="1236"/>
      <c r="AV230" s="1236"/>
      <c r="AW230" s="1236"/>
      <c r="AX230" s="1236"/>
      <c r="AY230" s="829" t="s">
        <v>392</v>
      </c>
      <c r="AZ230" s="829"/>
      <c r="BA230" s="829"/>
      <c r="BB230" s="830"/>
      <c r="BC230" s="884"/>
      <c r="BD230" s="825"/>
      <c r="BE230" s="825"/>
      <c r="BF230" s="825"/>
      <c r="BG230" s="825"/>
      <c r="BH230" s="825"/>
      <c r="BI230" s="825"/>
      <c r="BJ230" s="825"/>
      <c r="BK230" s="825"/>
      <c r="BL230" s="825"/>
      <c r="BM230" s="825"/>
      <c r="BN230" s="825"/>
      <c r="BO230" s="825"/>
      <c r="BP230" s="825"/>
      <c r="BQ230" s="825"/>
      <c r="BR230" s="825"/>
      <c r="BS230" s="825"/>
      <c r="BT230" s="825"/>
      <c r="BU230" s="825"/>
      <c r="BV230" s="825"/>
      <c r="BW230" s="825"/>
      <c r="BX230" s="866"/>
      <c r="BY230" s="880"/>
      <c r="BZ230" s="822"/>
      <c r="CA230" s="822"/>
      <c r="CB230" s="881"/>
      <c r="CC230" s="880"/>
      <c r="CD230" s="822"/>
      <c r="CE230" s="822"/>
      <c r="CF230" s="823"/>
      <c r="CG230" s="824"/>
      <c r="CH230" s="825"/>
      <c r="CI230" s="825"/>
      <c r="CJ230" s="825"/>
      <c r="CK230" s="825"/>
      <c r="CL230" s="825"/>
      <c r="CM230" s="825"/>
      <c r="CN230" s="825"/>
      <c r="CO230" s="825"/>
      <c r="CP230" s="825"/>
      <c r="CQ230" s="825"/>
      <c r="CR230" s="825"/>
      <c r="CS230" s="825"/>
      <c r="CT230" s="825"/>
      <c r="CU230" s="825"/>
      <c r="CV230" s="825"/>
      <c r="CW230" s="825"/>
      <c r="CX230" s="825"/>
      <c r="CY230" s="825"/>
      <c r="CZ230" s="825"/>
      <c r="DA230" s="825"/>
      <c r="DB230" s="825"/>
      <c r="DC230" s="825"/>
      <c r="DD230" s="825"/>
      <c r="DE230" s="825"/>
      <c r="DF230" s="825"/>
      <c r="DG230" s="866"/>
      <c r="DH230" s="867"/>
      <c r="DI230" s="868"/>
      <c r="DJ230" s="868"/>
      <c r="DK230" s="868"/>
      <c r="DL230" s="869"/>
      <c r="DM230" s="870">
        <f t="shared" si="41"/>
        <v>0</v>
      </c>
      <c r="DN230" s="871"/>
      <c r="DO230" s="871"/>
      <c r="DP230" s="871"/>
      <c r="DQ230" s="259"/>
      <c r="DR230" s="260" t="s">
        <v>393</v>
      </c>
      <c r="DS230" s="431"/>
    </row>
    <row r="231" spans="3:126" ht="12" customHeight="1">
      <c r="C231" s="942"/>
      <c r="D231" s="943"/>
      <c r="E231" s="623" t="s">
        <v>400</v>
      </c>
      <c r="F231" s="764"/>
      <c r="G231" s="764"/>
      <c r="H231" s="815"/>
      <c r="I231" s="835"/>
      <c r="J231" s="836"/>
      <c r="K231" s="836"/>
      <c r="L231" s="837"/>
      <c r="M231" s="838"/>
      <c r="N231" s="839"/>
      <c r="O231" s="839"/>
      <c r="P231" s="839"/>
      <c r="Q231" s="839"/>
      <c r="R231" s="839"/>
      <c r="S231" s="840"/>
      <c r="T231" s="835"/>
      <c r="U231" s="836"/>
      <c r="V231" s="836"/>
      <c r="W231" s="836"/>
      <c r="X231" s="836"/>
      <c r="Y231" s="837"/>
      <c r="Z231" s="1237"/>
      <c r="AA231" s="1238"/>
      <c r="AB231" s="1238"/>
      <c r="AC231" s="1238"/>
      <c r="AD231" s="1238"/>
      <c r="AE231" s="1238"/>
      <c r="AF231" s="1238"/>
      <c r="AG231" s="874" t="s">
        <v>392</v>
      </c>
      <c r="AH231" s="874"/>
      <c r="AI231" s="874"/>
      <c r="AJ231" s="875"/>
      <c r="AK231" s="876"/>
      <c r="AL231" s="836"/>
      <c r="AM231" s="836"/>
      <c r="AN231" s="836"/>
      <c r="AO231" s="836"/>
      <c r="AP231" s="836"/>
      <c r="AQ231" s="837"/>
      <c r="AR231" s="1237"/>
      <c r="AS231" s="1238"/>
      <c r="AT231" s="1238"/>
      <c r="AU231" s="1238"/>
      <c r="AV231" s="1238"/>
      <c r="AW231" s="1238"/>
      <c r="AX231" s="1238"/>
      <c r="AY231" s="874" t="s">
        <v>392</v>
      </c>
      <c r="AZ231" s="874"/>
      <c r="BA231" s="874"/>
      <c r="BB231" s="875"/>
      <c r="BC231" s="883"/>
      <c r="BD231" s="839"/>
      <c r="BE231" s="839"/>
      <c r="BF231" s="839"/>
      <c r="BG231" s="839"/>
      <c r="BH231" s="839"/>
      <c r="BI231" s="839"/>
      <c r="BJ231" s="839"/>
      <c r="BK231" s="839"/>
      <c r="BL231" s="839"/>
      <c r="BM231" s="839"/>
      <c r="BN231" s="839"/>
      <c r="BO231" s="839"/>
      <c r="BP231" s="839"/>
      <c r="BQ231" s="839"/>
      <c r="BR231" s="839"/>
      <c r="BS231" s="839"/>
      <c r="BT231" s="839"/>
      <c r="BU231" s="839"/>
      <c r="BV231" s="839"/>
      <c r="BW231" s="839"/>
      <c r="BX231" s="846"/>
      <c r="BY231" s="845"/>
      <c r="BZ231" s="836"/>
      <c r="CA231" s="836"/>
      <c r="CB231" s="852"/>
      <c r="CC231" s="845"/>
      <c r="CD231" s="836"/>
      <c r="CE231" s="836"/>
      <c r="CF231" s="837"/>
      <c r="CG231" s="838"/>
      <c r="CH231" s="839"/>
      <c r="CI231" s="839"/>
      <c r="CJ231" s="839"/>
      <c r="CK231" s="839"/>
      <c r="CL231" s="839"/>
      <c r="CM231" s="839"/>
      <c r="CN231" s="839"/>
      <c r="CO231" s="839"/>
      <c r="CP231" s="839"/>
      <c r="CQ231" s="839"/>
      <c r="CR231" s="839"/>
      <c r="CS231" s="839"/>
      <c r="CT231" s="839"/>
      <c r="CU231" s="839"/>
      <c r="CV231" s="839"/>
      <c r="CW231" s="839"/>
      <c r="CX231" s="839"/>
      <c r="CY231" s="839"/>
      <c r="CZ231" s="839"/>
      <c r="DA231" s="839"/>
      <c r="DB231" s="839"/>
      <c r="DC231" s="839"/>
      <c r="DD231" s="839"/>
      <c r="DE231" s="839"/>
      <c r="DF231" s="839"/>
      <c r="DG231" s="846"/>
      <c r="DH231" s="847"/>
      <c r="DI231" s="848"/>
      <c r="DJ231" s="848"/>
      <c r="DK231" s="848"/>
      <c r="DL231" s="849"/>
      <c r="DM231" s="864">
        <f t="shared" si="41"/>
        <v>0</v>
      </c>
      <c r="DN231" s="865"/>
      <c r="DO231" s="865"/>
      <c r="DP231" s="865"/>
      <c r="DQ231" s="261"/>
      <c r="DR231" s="262" t="s">
        <v>393</v>
      </c>
      <c r="DS231" s="431"/>
    </row>
    <row r="232" spans="3:126" ht="12" customHeight="1" thickBot="1">
      <c r="C232" s="942"/>
      <c r="D232" s="943"/>
      <c r="E232" s="398"/>
      <c r="F232" s="398"/>
      <c r="G232" s="398"/>
      <c r="H232" s="831" t="s">
        <v>394</v>
      </c>
      <c r="I232" s="832"/>
      <c r="J232" s="832"/>
      <c r="K232" s="832"/>
      <c r="L232" s="832"/>
      <c r="M232" s="832"/>
      <c r="N232" s="832"/>
      <c r="O232" s="832"/>
      <c r="P232" s="832"/>
      <c r="Q232" s="832"/>
      <c r="R232" s="832"/>
      <c r="S232" s="832"/>
      <c r="T232" s="832"/>
      <c r="U232" s="398"/>
      <c r="V232" s="398"/>
      <c r="W232" s="398"/>
      <c r="X232" s="398"/>
      <c r="Y232" s="398"/>
      <c r="Z232" s="1233">
        <f>Z230+Z231+'[1]2枚目'!Z179:AF179+'[1]3枚目'!Z179:AF179+'[1]4枚目'!Z179:AF179+'[1]5枚目'!Z179:AF179</f>
        <v>0</v>
      </c>
      <c r="AA232" s="1234"/>
      <c r="AB232" s="1234"/>
      <c r="AC232" s="1234"/>
      <c r="AD232" s="1234"/>
      <c r="AE232" s="1234"/>
      <c r="AF232" s="1234"/>
      <c r="AG232" s="882" t="s">
        <v>392</v>
      </c>
      <c r="AH232" s="882"/>
      <c r="AI232" s="882"/>
      <c r="AJ232" s="901"/>
      <c r="AK232" s="438"/>
      <c r="AL232" s="439"/>
      <c r="AM232" s="439"/>
      <c r="AN232" s="439"/>
      <c r="AO232" s="439"/>
      <c r="AP232" s="439"/>
      <c r="AQ232" s="440"/>
      <c r="AR232" s="1233">
        <f>AR230+AR231+'[1]2枚目'!AR179:AX179+'[1]3枚目'!AR179:AX179+'[1]4枚目'!AR179:AX179+'[1]5枚目'!AR179:AX179</f>
        <v>0</v>
      </c>
      <c r="AS232" s="1234"/>
      <c r="AT232" s="1234"/>
      <c r="AU232" s="1234"/>
      <c r="AV232" s="1234"/>
      <c r="AW232" s="1234"/>
      <c r="AX232" s="1234"/>
      <c r="AY232" s="263" t="s">
        <v>392</v>
      </c>
      <c r="AZ232" s="255"/>
      <c r="BA232" s="255"/>
      <c r="BB232" s="441"/>
      <c r="BC232" s="450"/>
      <c r="BD232" s="450"/>
      <c r="BE232" s="450"/>
      <c r="BF232" s="450"/>
      <c r="BG232" s="450"/>
      <c r="BH232" s="450"/>
      <c r="BI232" s="450"/>
      <c r="BJ232" s="451"/>
      <c r="BK232" s="451"/>
      <c r="BL232" s="451"/>
      <c r="BM232" s="451"/>
      <c r="BN232" s="451"/>
      <c r="BO232" s="451"/>
      <c r="BP232" s="451"/>
      <c r="BQ232" s="451"/>
      <c r="BR232" s="451"/>
      <c r="BS232" s="451"/>
      <c r="BT232" s="451"/>
      <c r="BU232" s="451"/>
      <c r="BV232" s="451"/>
      <c r="BW232" s="451"/>
      <c r="BX232" s="451"/>
      <c r="BY232" s="452"/>
      <c r="BZ232" s="451"/>
      <c r="CA232" s="451"/>
      <c r="CB232" s="453"/>
      <c r="CC232" s="451"/>
      <c r="CD232" s="451"/>
      <c r="CE232" s="451"/>
      <c r="CF232" s="454"/>
      <c r="CG232" s="455"/>
      <c r="CH232" s="451"/>
      <c r="CI232" s="451"/>
      <c r="CJ232" s="451"/>
      <c r="CK232" s="451"/>
      <c r="CL232" s="451"/>
      <c r="CM232" s="451"/>
      <c r="CN232" s="451"/>
      <c r="CO232" s="451"/>
      <c r="CP232" s="451"/>
      <c r="CQ232" s="451"/>
      <c r="CR232" s="451"/>
      <c r="CS232" s="451"/>
      <c r="CT232" s="451"/>
      <c r="CU232" s="451"/>
      <c r="CV232" s="451"/>
      <c r="CW232" s="451"/>
      <c r="CX232" s="451"/>
      <c r="CY232" s="451"/>
      <c r="CZ232" s="451"/>
      <c r="DA232" s="451"/>
      <c r="DB232" s="451"/>
      <c r="DC232" s="451"/>
      <c r="DD232" s="451"/>
      <c r="DE232" s="451"/>
      <c r="DF232" s="451"/>
      <c r="DG232" s="451"/>
      <c r="DH232" s="451"/>
      <c r="DI232" s="451"/>
      <c r="DJ232" s="451"/>
      <c r="DK232" s="451"/>
      <c r="DL232" s="454"/>
      <c r="DM232" s="853">
        <f t="shared" si="41"/>
        <v>0</v>
      </c>
      <c r="DN232" s="854"/>
      <c r="DO232" s="854"/>
      <c r="DP232" s="854"/>
      <c r="DQ232" s="263"/>
      <c r="DR232" s="264" t="s">
        <v>393</v>
      </c>
      <c r="DS232" s="431"/>
    </row>
    <row r="233" spans="3:126" ht="12" customHeight="1" thickTop="1">
      <c r="C233" s="942"/>
      <c r="D233" s="943"/>
      <c r="E233" s="818" t="s">
        <v>504</v>
      </c>
      <c r="F233" s="902"/>
      <c r="G233" s="902"/>
      <c r="H233" s="903"/>
      <c r="I233" s="821"/>
      <c r="J233" s="822"/>
      <c r="K233" s="822"/>
      <c r="L233" s="823"/>
      <c r="M233" s="824"/>
      <c r="N233" s="825"/>
      <c r="O233" s="825"/>
      <c r="P233" s="825"/>
      <c r="Q233" s="825"/>
      <c r="R233" s="825"/>
      <c r="S233" s="826"/>
      <c r="T233" s="821"/>
      <c r="U233" s="822"/>
      <c r="V233" s="822"/>
      <c r="W233" s="822"/>
      <c r="X233" s="822"/>
      <c r="Y233" s="823"/>
      <c r="Z233" s="1235"/>
      <c r="AA233" s="1236"/>
      <c r="AB233" s="1236"/>
      <c r="AC233" s="1236"/>
      <c r="AD233" s="1236"/>
      <c r="AE233" s="1236"/>
      <c r="AF233" s="1236"/>
      <c r="AG233" s="829" t="s">
        <v>392</v>
      </c>
      <c r="AH233" s="829"/>
      <c r="AI233" s="829"/>
      <c r="AJ233" s="830"/>
      <c r="AK233" s="458"/>
      <c r="AL233" s="459"/>
      <c r="AM233" s="459"/>
      <c r="AN233" s="459"/>
      <c r="AO233" s="459"/>
      <c r="AP233" s="459"/>
      <c r="AQ233" s="460"/>
      <c r="AR233" s="1235"/>
      <c r="AS233" s="1236"/>
      <c r="AT233" s="1236"/>
      <c r="AU233" s="1236"/>
      <c r="AV233" s="1236"/>
      <c r="AW233" s="1236"/>
      <c r="AX233" s="1236"/>
      <c r="AY233" s="829" t="s">
        <v>392</v>
      </c>
      <c r="AZ233" s="829"/>
      <c r="BA233" s="829"/>
      <c r="BB233" s="830"/>
      <c r="BC233" s="884"/>
      <c r="BD233" s="825"/>
      <c r="BE233" s="825"/>
      <c r="BF233" s="825"/>
      <c r="BG233" s="825"/>
      <c r="BH233" s="825"/>
      <c r="BI233" s="825"/>
      <c r="BJ233" s="825"/>
      <c r="BK233" s="825"/>
      <c r="BL233" s="825"/>
      <c r="BM233" s="825"/>
      <c r="BN233" s="825"/>
      <c r="BO233" s="825"/>
      <c r="BP233" s="825"/>
      <c r="BQ233" s="825"/>
      <c r="BR233" s="825"/>
      <c r="BS233" s="825"/>
      <c r="BT233" s="825"/>
      <c r="BU233" s="825"/>
      <c r="BV233" s="825"/>
      <c r="BW233" s="825"/>
      <c r="BX233" s="866"/>
      <c r="BY233" s="880"/>
      <c r="BZ233" s="822"/>
      <c r="CA233" s="822"/>
      <c r="CB233" s="881"/>
      <c r="CC233" s="880"/>
      <c r="CD233" s="822"/>
      <c r="CE233" s="822"/>
      <c r="CF233" s="823"/>
      <c r="CG233" s="824"/>
      <c r="CH233" s="825"/>
      <c r="CI233" s="825"/>
      <c r="CJ233" s="825"/>
      <c r="CK233" s="825"/>
      <c r="CL233" s="825"/>
      <c r="CM233" s="825"/>
      <c r="CN233" s="825"/>
      <c r="CO233" s="825"/>
      <c r="CP233" s="825"/>
      <c r="CQ233" s="825"/>
      <c r="CR233" s="825"/>
      <c r="CS233" s="825"/>
      <c r="CT233" s="825"/>
      <c r="CU233" s="825"/>
      <c r="CV233" s="825"/>
      <c r="CW233" s="825"/>
      <c r="CX233" s="825"/>
      <c r="CY233" s="825"/>
      <c r="CZ233" s="825"/>
      <c r="DA233" s="825"/>
      <c r="DB233" s="825"/>
      <c r="DC233" s="825"/>
      <c r="DD233" s="825"/>
      <c r="DE233" s="825"/>
      <c r="DF233" s="825"/>
      <c r="DG233" s="866"/>
      <c r="DH233" s="867"/>
      <c r="DI233" s="868"/>
      <c r="DJ233" s="868"/>
      <c r="DK233" s="868"/>
      <c r="DL233" s="869"/>
      <c r="DM233" s="870">
        <f t="shared" si="41"/>
        <v>0</v>
      </c>
      <c r="DN233" s="871"/>
      <c r="DO233" s="871"/>
      <c r="DP233" s="871"/>
      <c r="DQ233" s="259"/>
      <c r="DR233" s="260" t="s">
        <v>393</v>
      </c>
      <c r="DS233" s="431"/>
    </row>
    <row r="234" spans="3:126" ht="12" customHeight="1">
      <c r="C234" s="942"/>
      <c r="D234" s="943"/>
      <c r="E234" s="396"/>
      <c r="F234" s="396"/>
      <c r="G234" s="396"/>
      <c r="H234" s="397"/>
      <c r="I234" s="835"/>
      <c r="J234" s="836"/>
      <c r="K234" s="836"/>
      <c r="L234" s="837"/>
      <c r="M234" s="838"/>
      <c r="N234" s="839"/>
      <c r="O234" s="839"/>
      <c r="P234" s="839"/>
      <c r="Q234" s="839"/>
      <c r="R234" s="839"/>
      <c r="S234" s="840"/>
      <c r="T234" s="835"/>
      <c r="U234" s="836"/>
      <c r="V234" s="836"/>
      <c r="W234" s="836"/>
      <c r="X234" s="836"/>
      <c r="Y234" s="837"/>
      <c r="Z234" s="1237"/>
      <c r="AA234" s="1238"/>
      <c r="AB234" s="1238"/>
      <c r="AC234" s="1238"/>
      <c r="AD234" s="1238"/>
      <c r="AE234" s="1238"/>
      <c r="AF234" s="1238"/>
      <c r="AG234" s="874" t="s">
        <v>392</v>
      </c>
      <c r="AH234" s="874"/>
      <c r="AI234" s="874"/>
      <c r="AJ234" s="875"/>
      <c r="AK234" s="461"/>
      <c r="AL234" s="462"/>
      <c r="AM234" s="462"/>
      <c r="AN234" s="462"/>
      <c r="AO234" s="462"/>
      <c r="AP234" s="462"/>
      <c r="AQ234" s="463"/>
      <c r="AR234" s="1237"/>
      <c r="AS234" s="1238"/>
      <c r="AT234" s="1238"/>
      <c r="AU234" s="1238"/>
      <c r="AV234" s="1238"/>
      <c r="AW234" s="1238"/>
      <c r="AX234" s="1238"/>
      <c r="AY234" s="874" t="s">
        <v>392</v>
      </c>
      <c r="AZ234" s="874"/>
      <c r="BA234" s="874"/>
      <c r="BB234" s="875"/>
      <c r="BC234" s="883"/>
      <c r="BD234" s="839"/>
      <c r="BE234" s="839"/>
      <c r="BF234" s="839"/>
      <c r="BG234" s="839"/>
      <c r="BH234" s="839"/>
      <c r="BI234" s="839"/>
      <c r="BJ234" s="839"/>
      <c r="BK234" s="839"/>
      <c r="BL234" s="839"/>
      <c r="BM234" s="839"/>
      <c r="BN234" s="839"/>
      <c r="BO234" s="839"/>
      <c r="BP234" s="839"/>
      <c r="BQ234" s="839"/>
      <c r="BR234" s="839"/>
      <c r="BS234" s="839"/>
      <c r="BT234" s="839"/>
      <c r="BU234" s="839"/>
      <c r="BV234" s="839"/>
      <c r="BW234" s="839"/>
      <c r="BX234" s="846"/>
      <c r="BY234" s="845"/>
      <c r="BZ234" s="836"/>
      <c r="CA234" s="836"/>
      <c r="CB234" s="852"/>
      <c r="CC234" s="845"/>
      <c r="CD234" s="836"/>
      <c r="CE234" s="836"/>
      <c r="CF234" s="837"/>
      <c r="CG234" s="838"/>
      <c r="CH234" s="839"/>
      <c r="CI234" s="839"/>
      <c r="CJ234" s="839"/>
      <c r="CK234" s="839"/>
      <c r="CL234" s="839"/>
      <c r="CM234" s="839"/>
      <c r="CN234" s="839"/>
      <c r="CO234" s="839"/>
      <c r="CP234" s="839"/>
      <c r="CQ234" s="839"/>
      <c r="CR234" s="839"/>
      <c r="CS234" s="839"/>
      <c r="CT234" s="839"/>
      <c r="CU234" s="839"/>
      <c r="CV234" s="839"/>
      <c r="CW234" s="839"/>
      <c r="CX234" s="839"/>
      <c r="CY234" s="839"/>
      <c r="CZ234" s="839"/>
      <c r="DA234" s="839"/>
      <c r="DB234" s="839"/>
      <c r="DC234" s="839"/>
      <c r="DD234" s="839"/>
      <c r="DE234" s="839"/>
      <c r="DF234" s="839"/>
      <c r="DG234" s="846"/>
      <c r="DH234" s="847"/>
      <c r="DI234" s="848"/>
      <c r="DJ234" s="848"/>
      <c r="DK234" s="848"/>
      <c r="DL234" s="849"/>
      <c r="DM234" s="864">
        <f t="shared" si="41"/>
        <v>0</v>
      </c>
      <c r="DN234" s="865"/>
      <c r="DO234" s="865"/>
      <c r="DP234" s="865"/>
      <c r="DQ234" s="261"/>
      <c r="DR234" s="262" t="s">
        <v>393</v>
      </c>
      <c r="DS234" s="431"/>
    </row>
    <row r="235" spans="3:126" ht="12" customHeight="1" thickBot="1">
      <c r="C235" s="942"/>
      <c r="D235" s="943"/>
      <c r="E235" s="398"/>
      <c r="F235" s="398"/>
      <c r="G235" s="398"/>
      <c r="H235" s="831" t="s">
        <v>394</v>
      </c>
      <c r="I235" s="832"/>
      <c r="J235" s="832"/>
      <c r="K235" s="832"/>
      <c r="L235" s="832"/>
      <c r="M235" s="832"/>
      <c r="N235" s="832"/>
      <c r="O235" s="832"/>
      <c r="P235" s="832"/>
      <c r="Q235" s="832"/>
      <c r="R235" s="832"/>
      <c r="S235" s="832"/>
      <c r="T235" s="832"/>
      <c r="U235" s="398"/>
      <c r="V235" s="398"/>
      <c r="W235" s="398"/>
      <c r="X235" s="398"/>
      <c r="Y235" s="398"/>
      <c r="Z235" s="1233">
        <f xml:space="preserve"> Z233+Z234+'[1]2枚目'!Z182:AF182+'[1]3枚目'!Z182:AF182+'[1]4枚目'!Z182:AF182+'[1]5枚目'!Z182:AF182</f>
        <v>0</v>
      </c>
      <c r="AA235" s="1234"/>
      <c r="AB235" s="1234"/>
      <c r="AC235" s="1234"/>
      <c r="AD235" s="1234"/>
      <c r="AE235" s="1234"/>
      <c r="AF235" s="1234"/>
      <c r="AG235" s="263" t="s">
        <v>392</v>
      </c>
      <c r="AH235" s="255"/>
      <c r="AI235" s="255"/>
      <c r="AJ235" s="255"/>
      <c r="AK235" s="438"/>
      <c r="AL235" s="439"/>
      <c r="AM235" s="439"/>
      <c r="AN235" s="439"/>
      <c r="AO235" s="439"/>
      <c r="AP235" s="439"/>
      <c r="AQ235" s="440"/>
      <c r="AR235" s="1233">
        <f>AR233+AR234+'[1]2枚目'!AR182:AX182+'[1]3枚目'!AR182:AX182+'[1]4枚目'!AR182:AX182+'[1]5枚目'!AR182:AX182</f>
        <v>0</v>
      </c>
      <c r="AS235" s="1234"/>
      <c r="AT235" s="1234"/>
      <c r="AU235" s="1234"/>
      <c r="AV235" s="1234"/>
      <c r="AW235" s="1234"/>
      <c r="AX235" s="1234"/>
      <c r="AY235" s="263" t="s">
        <v>392</v>
      </c>
      <c r="AZ235" s="263"/>
      <c r="BA235" s="263"/>
      <c r="BB235" s="441"/>
      <c r="BC235" s="450"/>
      <c r="BD235" s="450"/>
      <c r="BE235" s="450"/>
      <c r="BF235" s="450"/>
      <c r="BG235" s="450"/>
      <c r="BH235" s="450"/>
      <c r="BI235" s="450"/>
      <c r="BJ235" s="451"/>
      <c r="BK235" s="451"/>
      <c r="BL235" s="451"/>
      <c r="BM235" s="451"/>
      <c r="BN235" s="451"/>
      <c r="BO235" s="451"/>
      <c r="BP235" s="451"/>
      <c r="BQ235" s="451"/>
      <c r="BR235" s="451"/>
      <c r="BS235" s="451"/>
      <c r="BT235" s="451"/>
      <c r="BU235" s="451"/>
      <c r="BV235" s="451"/>
      <c r="BW235" s="451"/>
      <c r="BX235" s="451"/>
      <c r="BY235" s="452"/>
      <c r="BZ235" s="451"/>
      <c r="CA235" s="451"/>
      <c r="CB235" s="453"/>
      <c r="CC235" s="451"/>
      <c r="CD235" s="451"/>
      <c r="CE235" s="451"/>
      <c r="CF235" s="454"/>
      <c r="CG235" s="455"/>
      <c r="CH235" s="451"/>
      <c r="CI235" s="451"/>
      <c r="CJ235" s="451"/>
      <c r="CK235" s="451"/>
      <c r="CL235" s="451"/>
      <c r="CM235" s="451"/>
      <c r="CN235" s="451"/>
      <c r="CO235" s="451"/>
      <c r="CP235" s="451"/>
      <c r="CQ235" s="451"/>
      <c r="CR235" s="451"/>
      <c r="CS235" s="451"/>
      <c r="CT235" s="451"/>
      <c r="CU235" s="451"/>
      <c r="CV235" s="451"/>
      <c r="CW235" s="451"/>
      <c r="CX235" s="451"/>
      <c r="CY235" s="451"/>
      <c r="CZ235" s="451"/>
      <c r="DA235" s="451"/>
      <c r="DB235" s="451"/>
      <c r="DC235" s="451"/>
      <c r="DD235" s="451"/>
      <c r="DE235" s="451"/>
      <c r="DF235" s="451"/>
      <c r="DG235" s="451"/>
      <c r="DH235" s="451"/>
      <c r="DI235" s="451"/>
      <c r="DJ235" s="451"/>
      <c r="DK235" s="451"/>
      <c r="DL235" s="454"/>
      <c r="DM235" s="853">
        <f t="shared" si="41"/>
        <v>0</v>
      </c>
      <c r="DN235" s="854"/>
      <c r="DO235" s="854"/>
      <c r="DP235" s="854"/>
      <c r="DQ235" s="263"/>
      <c r="DR235" s="264" t="s">
        <v>393</v>
      </c>
      <c r="DS235" s="431"/>
    </row>
    <row r="236" spans="3:126" ht="12" customHeight="1" thickTop="1">
      <c r="C236" s="942"/>
      <c r="D236" s="943"/>
      <c r="E236" s="885" t="s">
        <v>623</v>
      </c>
      <c r="F236" s="819"/>
      <c r="G236" s="819"/>
      <c r="H236" s="820"/>
      <c r="I236" s="824"/>
      <c r="J236" s="825"/>
      <c r="K236" s="825"/>
      <c r="L236" s="826"/>
      <c r="M236" s="824"/>
      <c r="N236" s="825"/>
      <c r="O236" s="825"/>
      <c r="P236" s="825"/>
      <c r="Q236" s="825"/>
      <c r="R236" s="825"/>
      <c r="S236" s="826"/>
      <c r="T236" s="824"/>
      <c r="U236" s="825"/>
      <c r="V236" s="825"/>
      <c r="W236" s="825"/>
      <c r="X236" s="825"/>
      <c r="Y236" s="826"/>
      <c r="Z236" s="1235"/>
      <c r="AA236" s="1236"/>
      <c r="AB236" s="1236"/>
      <c r="AC236" s="1236"/>
      <c r="AD236" s="1236"/>
      <c r="AE236" s="1236"/>
      <c r="AF236" s="1236"/>
      <c r="AG236" s="829" t="s">
        <v>392</v>
      </c>
      <c r="AH236" s="829"/>
      <c r="AI236" s="829"/>
      <c r="AJ236" s="830"/>
      <c r="AK236" s="905"/>
      <c r="AL236" s="825"/>
      <c r="AM236" s="825"/>
      <c r="AN236" s="825"/>
      <c r="AO236" s="825"/>
      <c r="AP236" s="825"/>
      <c r="AQ236" s="826"/>
      <c r="AR236" s="1235"/>
      <c r="AS236" s="1236"/>
      <c r="AT236" s="1236"/>
      <c r="AU236" s="1236"/>
      <c r="AV236" s="1236"/>
      <c r="AW236" s="1236"/>
      <c r="AX236" s="1236"/>
      <c r="AY236" s="829" t="s">
        <v>392</v>
      </c>
      <c r="AZ236" s="829"/>
      <c r="BA236" s="829"/>
      <c r="BB236" s="830"/>
      <c r="BC236" s="884"/>
      <c r="BD236" s="825"/>
      <c r="BE236" s="825"/>
      <c r="BF236" s="825"/>
      <c r="BG236" s="825"/>
      <c r="BH236" s="825"/>
      <c r="BI236" s="825"/>
      <c r="BJ236" s="825"/>
      <c r="BK236" s="825"/>
      <c r="BL236" s="825"/>
      <c r="BM236" s="825"/>
      <c r="BN236" s="825"/>
      <c r="BO236" s="825"/>
      <c r="BP236" s="825"/>
      <c r="BQ236" s="825"/>
      <c r="BR236" s="825"/>
      <c r="BS236" s="825"/>
      <c r="BT236" s="825"/>
      <c r="BU236" s="825"/>
      <c r="BV236" s="825"/>
      <c r="BW236" s="825"/>
      <c r="BX236" s="866"/>
      <c r="BY236" s="880"/>
      <c r="BZ236" s="822"/>
      <c r="CA236" s="822"/>
      <c r="CB236" s="881"/>
      <c r="CC236" s="880"/>
      <c r="CD236" s="822"/>
      <c r="CE236" s="822"/>
      <c r="CF236" s="823"/>
      <c r="CG236" s="824"/>
      <c r="CH236" s="825"/>
      <c r="CI236" s="825"/>
      <c r="CJ236" s="825"/>
      <c r="CK236" s="825"/>
      <c r="CL236" s="825"/>
      <c r="CM236" s="825"/>
      <c r="CN236" s="825"/>
      <c r="CO236" s="825"/>
      <c r="CP236" s="825"/>
      <c r="CQ236" s="825"/>
      <c r="CR236" s="825"/>
      <c r="CS236" s="825"/>
      <c r="CT236" s="825"/>
      <c r="CU236" s="825"/>
      <c r="CV236" s="825"/>
      <c r="CW236" s="825"/>
      <c r="CX236" s="825"/>
      <c r="CY236" s="825"/>
      <c r="CZ236" s="825"/>
      <c r="DA236" s="825"/>
      <c r="DB236" s="825"/>
      <c r="DC236" s="825"/>
      <c r="DD236" s="825"/>
      <c r="DE236" s="825"/>
      <c r="DF236" s="825"/>
      <c r="DG236" s="866"/>
      <c r="DH236" s="867"/>
      <c r="DI236" s="868"/>
      <c r="DJ236" s="868"/>
      <c r="DK236" s="868"/>
      <c r="DL236" s="869"/>
      <c r="DM236" s="946">
        <f>IFERROR(AR236*100/Z236,0)</f>
        <v>0</v>
      </c>
      <c r="DN236" s="947"/>
      <c r="DO236" s="947"/>
      <c r="DP236" s="947"/>
      <c r="DQ236" s="212"/>
      <c r="DR236" s="265" t="s">
        <v>393</v>
      </c>
      <c r="DS236" s="431"/>
      <c r="DT236" s="431"/>
      <c r="DU236" s="431"/>
      <c r="DV236" s="431"/>
    </row>
    <row r="237" spans="3:126" ht="12" customHeight="1">
      <c r="C237" s="942"/>
      <c r="D237" s="943"/>
      <c r="E237" s="948" t="s">
        <v>505</v>
      </c>
      <c r="F237" s="949"/>
      <c r="G237" s="949"/>
      <c r="H237" s="950"/>
      <c r="I237" s="838"/>
      <c r="J237" s="839"/>
      <c r="K237" s="839"/>
      <c r="L237" s="840"/>
      <c r="M237" s="838"/>
      <c r="N237" s="839"/>
      <c r="O237" s="839"/>
      <c r="P237" s="839"/>
      <c r="Q237" s="839"/>
      <c r="R237" s="839"/>
      <c r="S237" s="840"/>
      <c r="T237" s="838"/>
      <c r="U237" s="839"/>
      <c r="V237" s="839"/>
      <c r="W237" s="839"/>
      <c r="X237" s="839"/>
      <c r="Y237" s="840"/>
      <c r="Z237" s="1237"/>
      <c r="AA237" s="1238"/>
      <c r="AB237" s="1238"/>
      <c r="AC237" s="1238"/>
      <c r="AD237" s="1238"/>
      <c r="AE237" s="1238"/>
      <c r="AF237" s="1238"/>
      <c r="AG237" s="874" t="s">
        <v>392</v>
      </c>
      <c r="AH237" s="874"/>
      <c r="AI237" s="874"/>
      <c r="AJ237" s="875"/>
      <c r="AK237" s="904"/>
      <c r="AL237" s="839"/>
      <c r="AM237" s="839"/>
      <c r="AN237" s="839"/>
      <c r="AO237" s="839"/>
      <c r="AP237" s="839"/>
      <c r="AQ237" s="840"/>
      <c r="AR237" s="1237"/>
      <c r="AS237" s="1238"/>
      <c r="AT237" s="1238"/>
      <c r="AU237" s="1238"/>
      <c r="AV237" s="1238"/>
      <c r="AW237" s="1238"/>
      <c r="AX237" s="1238"/>
      <c r="AY237" s="874" t="s">
        <v>392</v>
      </c>
      <c r="AZ237" s="874"/>
      <c r="BA237" s="874"/>
      <c r="BB237" s="875"/>
      <c r="BC237" s="883"/>
      <c r="BD237" s="839"/>
      <c r="BE237" s="839"/>
      <c r="BF237" s="839"/>
      <c r="BG237" s="839"/>
      <c r="BH237" s="839"/>
      <c r="BI237" s="839"/>
      <c r="BJ237" s="839"/>
      <c r="BK237" s="839"/>
      <c r="BL237" s="839"/>
      <c r="BM237" s="839"/>
      <c r="BN237" s="839"/>
      <c r="BO237" s="839"/>
      <c r="BP237" s="839"/>
      <c r="BQ237" s="839"/>
      <c r="BR237" s="839"/>
      <c r="BS237" s="839"/>
      <c r="BT237" s="839"/>
      <c r="BU237" s="839"/>
      <c r="BV237" s="839"/>
      <c r="BW237" s="839"/>
      <c r="BX237" s="846"/>
      <c r="BY237" s="845"/>
      <c r="BZ237" s="836"/>
      <c r="CA237" s="836"/>
      <c r="CB237" s="852"/>
      <c r="CC237" s="845"/>
      <c r="CD237" s="836"/>
      <c r="CE237" s="836"/>
      <c r="CF237" s="837"/>
      <c r="CG237" s="838"/>
      <c r="CH237" s="839"/>
      <c r="CI237" s="839"/>
      <c r="CJ237" s="839"/>
      <c r="CK237" s="839"/>
      <c r="CL237" s="839"/>
      <c r="CM237" s="839"/>
      <c r="CN237" s="839"/>
      <c r="CO237" s="839"/>
      <c r="CP237" s="839"/>
      <c r="CQ237" s="839"/>
      <c r="CR237" s="839"/>
      <c r="CS237" s="839"/>
      <c r="CT237" s="839"/>
      <c r="CU237" s="839"/>
      <c r="CV237" s="839"/>
      <c r="CW237" s="839"/>
      <c r="CX237" s="839"/>
      <c r="CY237" s="839"/>
      <c r="CZ237" s="839"/>
      <c r="DA237" s="839"/>
      <c r="DB237" s="839"/>
      <c r="DC237" s="839"/>
      <c r="DD237" s="839"/>
      <c r="DE237" s="839"/>
      <c r="DF237" s="839"/>
      <c r="DG237" s="846"/>
      <c r="DH237" s="847"/>
      <c r="DI237" s="848"/>
      <c r="DJ237" s="848"/>
      <c r="DK237" s="848"/>
      <c r="DL237" s="849"/>
      <c r="DM237" s="934">
        <f>IFERROR(AR237*100/Z237,0)</f>
        <v>0</v>
      </c>
      <c r="DN237" s="935"/>
      <c r="DO237" s="935"/>
      <c r="DP237" s="935"/>
      <c r="DQ237" s="261"/>
      <c r="DR237" s="262" t="s">
        <v>393</v>
      </c>
      <c r="DS237" s="431"/>
      <c r="DT237" s="431"/>
      <c r="DU237" s="431"/>
      <c r="DV237" s="431"/>
    </row>
    <row r="238" spans="3:126" ht="12" customHeight="1" thickBot="1">
      <c r="C238" s="944"/>
      <c r="D238" s="945"/>
      <c r="E238" s="266"/>
      <c r="F238" s="266"/>
      <c r="G238" s="266"/>
      <c r="H238" s="266"/>
      <c r="I238" s="936" t="s">
        <v>394</v>
      </c>
      <c r="J238" s="936"/>
      <c r="K238" s="936"/>
      <c r="L238" s="936"/>
      <c r="M238" s="936"/>
      <c r="N238" s="936"/>
      <c r="O238" s="936"/>
      <c r="P238" s="936"/>
      <c r="Q238" s="936"/>
      <c r="R238" s="936"/>
      <c r="S238" s="936"/>
      <c r="T238" s="267"/>
      <c r="U238" s="400"/>
      <c r="V238" s="400"/>
      <c r="W238" s="400"/>
      <c r="X238" s="400"/>
      <c r="Y238" s="400"/>
      <c r="Z238" s="1239">
        <f>Z236+Z237+'[1]2枚目'!Z185:AF185+'[1]3枚目'!Z185:AF185+'[1]4枚目'!Z185:AF185+'[1]5枚目'!Z185:AF185</f>
        <v>0</v>
      </c>
      <c r="AA238" s="1240"/>
      <c r="AB238" s="1240"/>
      <c r="AC238" s="1240"/>
      <c r="AD238" s="1240"/>
      <c r="AE238" s="1240"/>
      <c r="AF238" s="1240"/>
      <c r="AG238" s="221" t="s">
        <v>392</v>
      </c>
      <c r="AH238" s="221"/>
      <c r="AI238" s="221"/>
      <c r="AJ238" s="221"/>
      <c r="AK238" s="268"/>
      <c r="AL238" s="269"/>
      <c r="AM238" s="269"/>
      <c r="AN238" s="269"/>
      <c r="AO238" s="269"/>
      <c r="AP238" s="269"/>
      <c r="AQ238" s="270"/>
      <c r="AR238" s="1239">
        <f>AR236+AR237+'[1]2枚目'!AR185:AX185+'[1]3枚目'!AR185:AX185+'[1]4枚目'!AR185:AX185+'[1]5枚目'!AR185:AX185</f>
        <v>0</v>
      </c>
      <c r="AS238" s="1240"/>
      <c r="AT238" s="1240"/>
      <c r="AU238" s="1240"/>
      <c r="AV238" s="1240"/>
      <c r="AW238" s="1240"/>
      <c r="AX238" s="1240"/>
      <c r="AY238" s="271" t="s">
        <v>392</v>
      </c>
      <c r="AZ238" s="271"/>
      <c r="BA238" s="271"/>
      <c r="BB238" s="272"/>
      <c r="BC238" s="273"/>
      <c r="BD238" s="273"/>
      <c r="BE238" s="273"/>
      <c r="BF238" s="273"/>
      <c r="BG238" s="273"/>
      <c r="BH238" s="273"/>
      <c r="BI238" s="273"/>
      <c r="BJ238" s="274"/>
      <c r="BK238" s="274"/>
      <c r="BL238" s="274"/>
      <c r="BM238" s="274"/>
      <c r="BN238" s="274"/>
      <c r="BO238" s="274"/>
      <c r="BP238" s="274"/>
      <c r="BQ238" s="274"/>
      <c r="BR238" s="274"/>
      <c r="BS238" s="274"/>
      <c r="BT238" s="274"/>
      <c r="BU238" s="274"/>
      <c r="BV238" s="274"/>
      <c r="BW238" s="274"/>
      <c r="BX238" s="274"/>
      <c r="BY238" s="275"/>
      <c r="BZ238" s="276"/>
      <c r="CA238" s="276"/>
      <c r="CB238" s="277"/>
      <c r="CC238" s="276"/>
      <c r="CD238" s="276"/>
      <c r="CE238" s="276"/>
      <c r="CF238" s="278"/>
      <c r="CG238" s="279"/>
      <c r="CH238" s="274"/>
      <c r="CI238" s="274"/>
      <c r="CJ238" s="274"/>
      <c r="CK238" s="274"/>
      <c r="CL238" s="274"/>
      <c r="CM238" s="274"/>
      <c r="CN238" s="274"/>
      <c r="CO238" s="274"/>
      <c r="CP238" s="274"/>
      <c r="CQ238" s="274"/>
      <c r="CR238" s="274"/>
      <c r="CS238" s="274"/>
      <c r="CT238" s="274"/>
      <c r="CU238" s="274"/>
      <c r="CV238" s="274"/>
      <c r="CW238" s="274"/>
      <c r="CX238" s="274"/>
      <c r="CY238" s="274"/>
      <c r="CZ238" s="274"/>
      <c r="DA238" s="274"/>
      <c r="DB238" s="274"/>
      <c r="DC238" s="274"/>
      <c r="DD238" s="274"/>
      <c r="DE238" s="274"/>
      <c r="DF238" s="274"/>
      <c r="DG238" s="274"/>
      <c r="DH238" s="276"/>
      <c r="DI238" s="276"/>
      <c r="DJ238" s="276"/>
      <c r="DK238" s="276"/>
      <c r="DL238" s="278"/>
      <c r="DM238" s="939">
        <f>IFERROR(AR238*100/Z238,0)</f>
        <v>0</v>
      </c>
      <c r="DN238" s="940"/>
      <c r="DO238" s="940"/>
      <c r="DP238" s="940"/>
      <c r="DQ238" s="271"/>
      <c r="DR238" s="280" t="s">
        <v>393</v>
      </c>
      <c r="DS238" s="431"/>
      <c r="DT238" s="431"/>
      <c r="DU238" s="431"/>
      <c r="DV238" s="431"/>
    </row>
    <row r="239" spans="3:126" ht="3" customHeight="1">
      <c r="C239" s="218"/>
      <c r="D239" s="218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81"/>
      <c r="AA239" s="281"/>
      <c r="AB239" s="281"/>
      <c r="AC239" s="281"/>
      <c r="AD239" s="281"/>
      <c r="AE239" s="281"/>
      <c r="AF239" s="281"/>
      <c r="AG239" s="218"/>
      <c r="AH239" s="218"/>
      <c r="AI239" s="212"/>
      <c r="AJ239" s="212"/>
      <c r="AK239" s="212"/>
      <c r="AL239" s="212"/>
      <c r="AM239" s="212"/>
      <c r="AN239" s="212"/>
      <c r="AO239" s="212"/>
      <c r="AP239" s="212"/>
      <c r="AQ239" s="212"/>
      <c r="AR239" s="531"/>
      <c r="AS239" s="531"/>
      <c r="AT239" s="531"/>
      <c r="AU239" s="531"/>
      <c r="AV239" s="531"/>
      <c r="AW239" s="531"/>
      <c r="AX239" s="531"/>
      <c r="AY239" s="212"/>
      <c r="AZ239" s="212"/>
      <c r="BA239" s="212"/>
      <c r="BB239" s="212"/>
      <c r="BC239" s="212"/>
      <c r="BD239" s="212"/>
      <c r="BE239" s="212"/>
      <c r="BF239" s="212"/>
      <c r="BG239" s="212"/>
      <c r="BH239" s="212"/>
      <c r="BI239" s="212"/>
      <c r="BJ239" s="212"/>
      <c r="BK239" s="212"/>
      <c r="BL239" s="212"/>
      <c r="BM239" s="212"/>
      <c r="BN239" s="212"/>
      <c r="BO239" s="212"/>
      <c r="BP239" s="212"/>
      <c r="BQ239" s="212"/>
      <c r="BR239" s="212"/>
      <c r="BS239" s="212"/>
      <c r="BT239" s="212"/>
      <c r="BU239" s="212"/>
      <c r="BV239" s="212"/>
      <c r="BW239" s="212"/>
      <c r="BX239" s="212"/>
      <c r="BY239" s="212"/>
      <c r="BZ239" s="212"/>
      <c r="CA239" s="212"/>
      <c r="CB239" s="212"/>
      <c r="CC239" s="212"/>
      <c r="CD239" s="212"/>
      <c r="CE239" s="212"/>
      <c r="CF239" s="212"/>
      <c r="CG239" s="212"/>
      <c r="CH239" s="212"/>
      <c r="CI239" s="212"/>
      <c r="CJ239" s="212"/>
      <c r="CK239" s="212"/>
      <c r="CL239" s="212"/>
      <c r="CM239" s="212"/>
      <c r="CN239" s="212"/>
      <c r="CO239" s="212"/>
      <c r="CP239" s="212"/>
      <c r="CQ239" s="212"/>
      <c r="CR239" s="212"/>
      <c r="CS239" s="212"/>
      <c r="CT239" s="212"/>
      <c r="CU239" s="212"/>
      <c r="CV239" s="212"/>
      <c r="CW239" s="212"/>
      <c r="CX239" s="212"/>
      <c r="CY239" s="212"/>
      <c r="CZ239" s="212"/>
      <c r="DA239" s="212"/>
      <c r="DB239" s="212"/>
      <c r="DC239" s="218"/>
      <c r="DD239" s="218"/>
      <c r="DE239" s="218"/>
      <c r="DF239" s="218"/>
      <c r="DG239" s="218"/>
      <c r="DH239" s="218"/>
      <c r="DI239" s="218"/>
      <c r="DJ239" s="212"/>
      <c r="DK239" s="212"/>
      <c r="DL239" s="212"/>
      <c r="DM239" s="212"/>
      <c r="DN239" s="212"/>
      <c r="DO239" s="212"/>
      <c r="DP239" s="212"/>
      <c r="DQ239" s="212"/>
    </row>
    <row r="240" spans="3:126" ht="8.1" customHeight="1">
      <c r="C240" s="212" t="s">
        <v>401</v>
      </c>
      <c r="D240" s="212"/>
      <c r="E240" s="212"/>
      <c r="F240" s="212"/>
      <c r="G240" s="212"/>
      <c r="H240" s="212"/>
      <c r="I240" s="212"/>
      <c r="J240" s="212"/>
      <c r="L240" s="212"/>
      <c r="M240" s="212"/>
      <c r="N240" s="212"/>
      <c r="O240" s="212"/>
      <c r="P240" s="212"/>
      <c r="Q240" s="212"/>
      <c r="R240" s="212"/>
      <c r="S240" s="212"/>
      <c r="T240" s="212"/>
      <c r="U240" s="212"/>
      <c r="V240" s="212"/>
      <c r="W240" s="212"/>
      <c r="X240" s="212"/>
      <c r="Y240" s="212"/>
      <c r="Z240" s="212"/>
      <c r="AA240" s="212"/>
      <c r="AB240" s="212"/>
      <c r="AC240" s="212"/>
      <c r="AD240" s="212"/>
      <c r="AE240" s="212"/>
      <c r="AP240" s="212" t="s">
        <v>388</v>
      </c>
      <c r="AQ240" s="212"/>
      <c r="AR240" s="212"/>
      <c r="AS240" s="212"/>
      <c r="AT240" s="212"/>
      <c r="AU240" s="212"/>
      <c r="AV240" s="212"/>
      <c r="AW240" s="212"/>
      <c r="AX240" s="212"/>
      <c r="AY240" s="212"/>
      <c r="AZ240" s="212"/>
      <c r="BA240" s="212"/>
      <c r="BC240" s="212"/>
      <c r="BD240" s="212"/>
      <c r="BE240" s="212"/>
      <c r="BI240" s="212" t="s">
        <v>506</v>
      </c>
      <c r="BJ240" s="212"/>
      <c r="BK240" s="212"/>
      <c r="BO240" s="212"/>
      <c r="BP240" s="212"/>
      <c r="BQ240" s="212"/>
      <c r="BR240" s="212"/>
      <c r="BS240" s="212"/>
      <c r="BT240" s="212"/>
      <c r="BU240" s="212"/>
      <c r="BV240" s="212"/>
      <c r="BW240" s="212"/>
      <c r="BX240" s="212"/>
      <c r="BY240" s="212"/>
      <c r="BZ240" s="212"/>
      <c r="CA240" s="212"/>
      <c r="CB240" s="212"/>
      <c r="CC240" s="212"/>
      <c r="CD240" s="212"/>
      <c r="CE240" s="212"/>
      <c r="CF240" s="212"/>
      <c r="CG240" s="212"/>
      <c r="CH240" s="212"/>
      <c r="CI240" s="212"/>
      <c r="CJ240" s="212"/>
      <c r="CP240" s="212"/>
      <c r="CS240" s="212" t="s">
        <v>500</v>
      </c>
      <c r="CT240" s="212"/>
      <c r="CU240" s="212"/>
      <c r="CV240" s="212"/>
      <c r="CW240" s="212"/>
      <c r="CX240" s="212"/>
      <c r="CY240" s="212"/>
      <c r="CZ240" s="212"/>
      <c r="DA240" s="212"/>
      <c r="DB240" s="212"/>
      <c r="DC240" s="212"/>
      <c r="DE240" s="212" t="s">
        <v>501</v>
      </c>
      <c r="DF240" s="212"/>
      <c r="DH240" s="212"/>
      <c r="DJ240" s="212"/>
      <c r="DK240" s="212"/>
      <c r="DL240" s="212"/>
      <c r="DM240" s="212"/>
      <c r="DN240" s="212"/>
      <c r="DO240" s="212"/>
    </row>
    <row r="241" spans="3:122" ht="9.6" customHeight="1">
      <c r="C241" s="231" t="s">
        <v>402</v>
      </c>
      <c r="D241" s="394"/>
      <c r="E241" s="394"/>
      <c r="F241" s="394"/>
      <c r="G241" s="394"/>
      <c r="H241" s="394"/>
      <c r="I241" s="394"/>
      <c r="J241" s="394"/>
      <c r="K241" s="394"/>
      <c r="L241" s="394"/>
      <c r="M241" s="394"/>
      <c r="N241" s="394"/>
      <c r="O241" s="394"/>
      <c r="P241" s="394"/>
      <c r="Q241" s="394"/>
      <c r="R241" s="394"/>
      <c r="S241" s="394"/>
      <c r="T241" s="394"/>
      <c r="U241" s="394"/>
      <c r="V241" s="394"/>
      <c r="W241" s="394"/>
      <c r="X241" s="394"/>
      <c r="Y241" s="394"/>
      <c r="Z241" s="394"/>
      <c r="AA241" s="394"/>
      <c r="AB241" s="394"/>
      <c r="AC241" s="394"/>
      <c r="AD241" s="394"/>
      <c r="AE241" s="394"/>
      <c r="AF241" s="394"/>
      <c r="AG241" s="394"/>
      <c r="AH241" s="394"/>
      <c r="AI241" s="394"/>
      <c r="AJ241" s="394"/>
      <c r="AK241" s="394"/>
      <c r="AL241" s="394"/>
      <c r="AM241" s="394"/>
      <c r="AN241" s="394"/>
      <c r="AO241" s="236"/>
      <c r="AP241" s="282" t="s">
        <v>624</v>
      </c>
      <c r="AQ241" s="394"/>
      <c r="AR241" s="394"/>
      <c r="AS241" s="394"/>
      <c r="AT241" s="394"/>
      <c r="AU241" s="394"/>
      <c r="AV241" s="394"/>
      <c r="AW241" s="394"/>
      <c r="AX241" s="394"/>
      <c r="AY241" s="394"/>
      <c r="AZ241" s="394"/>
      <c r="BA241" s="394"/>
      <c r="BB241" s="394"/>
      <c r="BC241" s="394"/>
      <c r="BD241" s="394"/>
      <c r="BE241" s="394"/>
      <c r="BF241" s="394"/>
      <c r="BG241" s="223"/>
      <c r="BI241" s="231" t="s">
        <v>402</v>
      </c>
      <c r="BJ241" s="394"/>
      <c r="BK241" s="394"/>
      <c r="BL241" s="394"/>
      <c r="BM241" s="394"/>
      <c r="BN241" s="394"/>
      <c r="BO241" s="394"/>
      <c r="BP241" s="394"/>
      <c r="BQ241" s="394"/>
      <c r="BR241" s="394"/>
      <c r="BS241" s="394"/>
      <c r="BT241" s="394"/>
      <c r="BU241" s="394"/>
      <c r="BV241" s="394"/>
      <c r="BW241" s="394"/>
      <c r="BX241" s="394"/>
      <c r="BY241" s="394"/>
      <c r="BZ241" s="394"/>
      <c r="CA241" s="394"/>
      <c r="CB241" s="394"/>
      <c r="CC241" s="394"/>
      <c r="CD241" s="394"/>
      <c r="CE241" s="394"/>
      <c r="CF241" s="394"/>
      <c r="CG241" s="394"/>
      <c r="CH241" s="394"/>
      <c r="CI241" s="394"/>
      <c r="CJ241" s="394"/>
      <c r="CK241" s="394"/>
      <c r="CL241" s="394"/>
      <c r="CM241" s="394"/>
      <c r="CN241" s="394"/>
      <c r="CO241" s="394"/>
      <c r="CP241" s="394"/>
      <c r="CQ241" s="223"/>
      <c r="CS241" s="231" t="s">
        <v>403</v>
      </c>
      <c r="CT241" s="394"/>
      <c r="CU241" s="394"/>
      <c r="CV241" s="394"/>
      <c r="CW241" s="394"/>
      <c r="CX241" s="394"/>
      <c r="CY241" s="394"/>
      <c r="CZ241" s="394"/>
      <c r="DA241" s="394"/>
      <c r="DB241" s="394"/>
      <c r="DC241" s="223"/>
      <c r="DE241" s="231" t="s">
        <v>404</v>
      </c>
      <c r="DF241" s="394"/>
      <c r="DG241" s="394"/>
      <c r="DH241" s="394"/>
      <c r="DI241" s="394"/>
      <c r="DJ241" s="394"/>
      <c r="DK241" s="394"/>
      <c r="DL241" s="394"/>
      <c r="DM241" s="394"/>
      <c r="DN241" s="394"/>
      <c r="DO241" s="394"/>
      <c r="DP241" s="223"/>
    </row>
    <row r="242" spans="3:122" ht="9.6" customHeight="1">
      <c r="C242" s="236"/>
      <c r="D242" s="212" t="s">
        <v>507</v>
      </c>
      <c r="E242" s="212"/>
      <c r="F242" s="212"/>
      <c r="G242" s="212"/>
      <c r="H242" s="212"/>
      <c r="I242" s="212"/>
      <c r="J242" s="212"/>
      <c r="K242" s="212"/>
      <c r="L242" s="212"/>
      <c r="N242" s="212"/>
      <c r="O242" s="212"/>
      <c r="P242" s="212"/>
      <c r="Q242" s="212"/>
      <c r="R242" s="212"/>
      <c r="V242" s="212" t="s">
        <v>508</v>
      </c>
      <c r="W242" s="212"/>
      <c r="X242" s="212"/>
      <c r="Y242" s="212"/>
      <c r="Z242" s="212"/>
      <c r="AA242" s="212"/>
      <c r="AB242" s="212"/>
      <c r="AC242" s="212"/>
      <c r="AD242" s="212"/>
      <c r="AE242" s="212"/>
      <c r="AF242" s="212"/>
      <c r="AG242" s="212"/>
      <c r="AH242" s="212"/>
      <c r="AI242" s="212"/>
      <c r="AJ242" s="212"/>
      <c r="AK242" s="212"/>
      <c r="AL242" s="212"/>
      <c r="AM242" s="212"/>
      <c r="AN242" s="212"/>
      <c r="AO242" s="236"/>
      <c r="AP242" s="236"/>
      <c r="AQ242" s="212" t="s">
        <v>405</v>
      </c>
      <c r="AR242" s="212"/>
      <c r="AS242" s="212"/>
      <c r="AT242" s="212"/>
      <c r="AU242" s="212"/>
      <c r="AV242" s="212"/>
      <c r="AW242" s="212"/>
      <c r="AX242" s="212" t="s">
        <v>406</v>
      </c>
      <c r="AY242" s="212"/>
      <c r="AZ242" s="212"/>
      <c r="BA242" s="212"/>
      <c r="BB242" s="212"/>
      <c r="BC242" s="212"/>
      <c r="BD242" s="212"/>
      <c r="BE242" s="212"/>
      <c r="BF242" s="212"/>
      <c r="BG242" s="224"/>
      <c r="BI242" s="236"/>
      <c r="BJ242" s="212" t="s">
        <v>509</v>
      </c>
      <c r="BK242" s="212"/>
      <c r="BL242" s="212"/>
      <c r="BM242" s="212"/>
      <c r="BN242" s="212"/>
      <c r="BO242" s="212"/>
      <c r="BP242" s="212"/>
      <c r="BQ242" s="212"/>
      <c r="BR242" s="212"/>
      <c r="BS242" s="212"/>
      <c r="BT242" s="212"/>
      <c r="BU242" s="212"/>
      <c r="BV242" s="212"/>
      <c r="BW242" s="212"/>
      <c r="BX242" s="212"/>
      <c r="BY242" s="212"/>
      <c r="CA242" s="212" t="s">
        <v>510</v>
      </c>
      <c r="CB242" s="212"/>
      <c r="CC242" s="212"/>
      <c r="CD242" s="212"/>
      <c r="CE242" s="212"/>
      <c r="CF242" s="212"/>
      <c r="CG242" s="212"/>
      <c r="CH242" s="212"/>
      <c r="CI242" s="212"/>
      <c r="CJ242" s="212"/>
      <c r="CK242" s="212"/>
      <c r="CL242" s="212"/>
      <c r="CM242" s="212"/>
      <c r="CN242" s="212"/>
      <c r="CO242" s="212"/>
      <c r="CP242" s="212"/>
      <c r="CQ242" s="224"/>
      <c r="CS242" s="236"/>
      <c r="CT242" s="212" t="s">
        <v>407</v>
      </c>
      <c r="CU242" s="212"/>
      <c r="CV242" s="212"/>
      <c r="CW242" s="212"/>
      <c r="CX242" s="212"/>
      <c r="CY242" s="212"/>
      <c r="CZ242" s="212"/>
      <c r="DA242" s="212"/>
      <c r="DB242" s="212"/>
      <c r="DC242" s="224"/>
      <c r="DE242" s="236"/>
      <c r="DF242" s="212" t="s">
        <v>408</v>
      </c>
      <c r="DG242" s="212"/>
      <c r="DH242" s="212"/>
      <c r="DI242" s="212"/>
      <c r="DJ242" s="212"/>
      <c r="DK242" s="212"/>
      <c r="DL242" s="212"/>
      <c r="DM242" s="212"/>
      <c r="DN242" s="212"/>
      <c r="DO242" s="212"/>
      <c r="DP242" s="224"/>
    </row>
    <row r="243" spans="3:122" ht="9.6" customHeight="1">
      <c r="C243" s="236"/>
      <c r="D243" s="212" t="s">
        <v>511</v>
      </c>
      <c r="E243" s="212"/>
      <c r="F243" s="212"/>
      <c r="G243" s="212"/>
      <c r="H243" s="212"/>
      <c r="I243" s="212"/>
      <c r="J243" s="212"/>
      <c r="K243" s="212"/>
      <c r="L243" s="212"/>
      <c r="N243" s="212"/>
      <c r="O243" s="212"/>
      <c r="P243" s="212"/>
      <c r="Q243" s="212"/>
      <c r="R243" s="212"/>
      <c r="V243" s="212" t="s">
        <v>512</v>
      </c>
      <c r="W243" s="212"/>
      <c r="X243" s="212"/>
      <c r="Y243" s="212"/>
      <c r="Z243" s="212"/>
      <c r="AA243" s="212"/>
      <c r="AB243" s="212"/>
      <c r="AC243" s="212"/>
      <c r="AD243" s="212"/>
      <c r="AE243" s="212"/>
      <c r="AF243" s="212"/>
      <c r="AG243" s="212"/>
      <c r="AH243" s="212"/>
      <c r="AI243" s="212"/>
      <c r="AJ243" s="212"/>
      <c r="AK243" s="212"/>
      <c r="AL243" s="212"/>
      <c r="AM243" s="212"/>
      <c r="AN243" s="212"/>
      <c r="AO243" s="236"/>
      <c r="AP243" s="236"/>
      <c r="AQ243" s="212" t="s">
        <v>409</v>
      </c>
      <c r="AR243" s="212"/>
      <c r="AS243" s="212"/>
      <c r="AT243" s="212"/>
      <c r="AU243" s="212"/>
      <c r="AV243" s="212"/>
      <c r="AW243" s="212"/>
      <c r="AX243" s="212" t="s">
        <v>410</v>
      </c>
      <c r="AY243" s="212"/>
      <c r="AZ243" s="212"/>
      <c r="BA243" s="212"/>
      <c r="BB243" s="212"/>
      <c r="BC243" s="212"/>
      <c r="BD243" s="212"/>
      <c r="BE243" s="212"/>
      <c r="BF243" s="212"/>
      <c r="BG243" s="224"/>
      <c r="BI243" s="236"/>
      <c r="BJ243" s="212" t="s">
        <v>513</v>
      </c>
      <c r="BK243" s="212"/>
      <c r="BL243" s="212"/>
      <c r="BM243" s="212"/>
      <c r="BN243" s="212"/>
      <c r="BO243" s="212"/>
      <c r="BP243" s="212"/>
      <c r="BQ243" s="212"/>
      <c r="BR243" s="212"/>
      <c r="BS243" s="212"/>
      <c r="BT243" s="212"/>
      <c r="BU243" s="212"/>
      <c r="BV243" s="212"/>
      <c r="BW243" s="212"/>
      <c r="BX243" s="212"/>
      <c r="BY243" s="212"/>
      <c r="CA243" s="283" t="s">
        <v>514</v>
      </c>
      <c r="CB243" s="212"/>
      <c r="CC243" s="212"/>
      <c r="CD243" s="212"/>
      <c r="CE243" s="212"/>
      <c r="CF243" s="212"/>
      <c r="CG243" s="212"/>
      <c r="CH243" s="212"/>
      <c r="CI243" s="212"/>
      <c r="CJ243" s="212"/>
      <c r="CK243" s="212"/>
      <c r="CL243" s="212"/>
      <c r="CM243" s="212"/>
      <c r="CN243" s="212"/>
      <c r="CO243" s="212"/>
      <c r="CP243" s="212"/>
      <c r="CQ243" s="284"/>
      <c r="CS243" s="236"/>
      <c r="CT243" s="212" t="s">
        <v>515</v>
      </c>
      <c r="CU243" s="212"/>
      <c r="CV243" s="212"/>
      <c r="CW243" s="212"/>
      <c r="CX243" s="212"/>
      <c r="CY243" s="212"/>
      <c r="CZ243" s="212"/>
      <c r="DA243" s="212"/>
      <c r="DB243" s="212"/>
      <c r="DC243" s="224"/>
      <c r="DE243" s="245"/>
      <c r="DF243" s="395" t="s">
        <v>411</v>
      </c>
      <c r="DG243" s="395"/>
      <c r="DH243" s="395"/>
      <c r="DI243" s="395"/>
      <c r="DJ243" s="395"/>
      <c r="DK243" s="395"/>
      <c r="DL243" s="395"/>
      <c r="DM243" s="395"/>
      <c r="DN243" s="395"/>
      <c r="DO243" s="395"/>
      <c r="DP243" s="241"/>
    </row>
    <row r="244" spans="3:122" ht="9.6" customHeight="1">
      <c r="C244" s="236"/>
      <c r="D244" s="283" t="s">
        <v>516</v>
      </c>
      <c r="E244" s="212"/>
      <c r="F244" s="212"/>
      <c r="G244" s="212"/>
      <c r="H244" s="212"/>
      <c r="I244" s="212"/>
      <c r="J244" s="212"/>
      <c r="K244" s="212"/>
      <c r="L244" s="212"/>
      <c r="M244" s="212"/>
      <c r="N244" s="212"/>
      <c r="O244" s="212"/>
      <c r="P244" s="212"/>
      <c r="Q244" s="212"/>
      <c r="R244" s="212"/>
      <c r="V244" s="283" t="s">
        <v>517</v>
      </c>
      <c r="W244" s="212"/>
      <c r="X244" s="212"/>
      <c r="Y244" s="212"/>
      <c r="Z244" s="212"/>
      <c r="AA244" s="212"/>
      <c r="AB244" s="212"/>
      <c r="AC244" s="212"/>
      <c r="AD244" s="212"/>
      <c r="AE244" s="212"/>
      <c r="AF244" s="212"/>
      <c r="AG244" s="212"/>
      <c r="AH244" s="212"/>
      <c r="AI244" s="212"/>
      <c r="AJ244" s="212"/>
      <c r="AK244" s="212"/>
      <c r="AL244" s="212"/>
      <c r="AM244" s="212"/>
      <c r="AN244" s="212"/>
      <c r="AO244" s="236"/>
      <c r="AP244" s="236"/>
      <c r="AQ244" s="212" t="s">
        <v>412</v>
      </c>
      <c r="AR244" s="212"/>
      <c r="AS244" s="212"/>
      <c r="AT244" s="212"/>
      <c r="AU244" s="212"/>
      <c r="AV244" s="212"/>
      <c r="AW244" s="212"/>
      <c r="AX244" s="212"/>
      <c r="AY244" s="212"/>
      <c r="AZ244" s="212"/>
      <c r="BA244" s="212"/>
      <c r="BB244" s="212"/>
      <c r="BC244" s="212"/>
      <c r="BD244" s="212"/>
      <c r="BE244" s="212"/>
      <c r="BF244" s="212"/>
      <c r="BG244" s="224"/>
      <c r="BI244" s="236"/>
      <c r="BJ244" s="283" t="s">
        <v>518</v>
      </c>
      <c r="BK244" s="212"/>
      <c r="BL244" s="212"/>
      <c r="BM244" s="212"/>
      <c r="BN244" s="212"/>
      <c r="BO244" s="212"/>
      <c r="BP244" s="212"/>
      <c r="BQ244" s="212"/>
      <c r="BR244" s="212"/>
      <c r="BS244" s="212"/>
      <c r="BT244" s="212"/>
      <c r="BU244" s="212"/>
      <c r="BV244" s="212"/>
      <c r="BW244" s="212"/>
      <c r="BX244" s="212"/>
      <c r="BY244" s="212"/>
      <c r="CA244" s="283" t="s">
        <v>519</v>
      </c>
      <c r="CB244" s="212"/>
      <c r="CC244" s="212"/>
      <c r="CD244" s="212"/>
      <c r="CE244" s="212"/>
      <c r="CF244" s="212"/>
      <c r="CG244" s="212"/>
      <c r="CH244" s="212"/>
      <c r="CI244" s="212"/>
      <c r="CJ244" s="212"/>
      <c r="CK244" s="212"/>
      <c r="CL244" s="212"/>
      <c r="CM244" s="212"/>
      <c r="CN244" s="212"/>
      <c r="CO244" s="212"/>
      <c r="CP244" s="212"/>
      <c r="CQ244" s="285"/>
      <c r="CS244" s="236"/>
      <c r="CT244" s="212" t="s">
        <v>520</v>
      </c>
      <c r="CU244" s="212"/>
      <c r="CV244" s="212"/>
      <c r="CW244" s="212"/>
      <c r="CX244" s="212"/>
      <c r="CY244" s="212"/>
      <c r="CZ244" s="212"/>
      <c r="DA244" s="212"/>
      <c r="DB244" s="212"/>
      <c r="DC244" s="224"/>
    </row>
    <row r="245" spans="3:122" ht="9.6" customHeight="1">
      <c r="C245" s="236"/>
      <c r="D245" s="283" t="s">
        <v>521</v>
      </c>
      <c r="E245" s="212"/>
      <c r="F245" s="212"/>
      <c r="G245" s="212"/>
      <c r="H245" s="212"/>
      <c r="I245" s="212"/>
      <c r="J245" s="212"/>
      <c r="K245" s="212"/>
      <c r="L245" s="212"/>
      <c r="M245" s="212"/>
      <c r="N245" s="212"/>
      <c r="O245" s="212"/>
      <c r="P245" s="212"/>
      <c r="Q245" s="212"/>
      <c r="R245" s="212"/>
      <c r="V245" s="283" t="s">
        <v>522</v>
      </c>
      <c r="W245" s="212"/>
      <c r="X245" s="212"/>
      <c r="Y245" s="212"/>
      <c r="Z245" s="212"/>
      <c r="AA245" s="212"/>
      <c r="AB245" s="212"/>
      <c r="AC245" s="212"/>
      <c r="AD245" s="212"/>
      <c r="AE245" s="212"/>
      <c r="AF245" s="212"/>
      <c r="AG245" s="212"/>
      <c r="AH245" s="212"/>
      <c r="AI245" s="212"/>
      <c r="AJ245" s="212"/>
      <c r="AK245" s="212"/>
      <c r="AL245" s="212"/>
      <c r="AM245" s="212"/>
      <c r="AN245" s="212"/>
      <c r="AO245" s="236"/>
      <c r="AP245" s="236" t="s">
        <v>413</v>
      </c>
      <c r="AQ245" s="212"/>
      <c r="AR245" s="212"/>
      <c r="AS245" s="212"/>
      <c r="AT245" s="212"/>
      <c r="AU245" s="212"/>
      <c r="AV245" s="212"/>
      <c r="AW245" s="212"/>
      <c r="AX245" s="212"/>
      <c r="AY245" s="212"/>
      <c r="AZ245" s="212"/>
      <c r="BA245" s="212"/>
      <c r="BB245" s="212"/>
      <c r="BC245" s="212"/>
      <c r="BD245" s="212"/>
      <c r="BE245" s="212"/>
      <c r="BF245" s="212"/>
      <c r="BG245" s="224"/>
      <c r="BI245" s="236"/>
      <c r="BJ245" s="283" t="s">
        <v>523</v>
      </c>
      <c r="BK245" s="212"/>
      <c r="BL245" s="212"/>
      <c r="BM245" s="212"/>
      <c r="BN245" s="212"/>
      <c r="BO245" s="212"/>
      <c r="BP245" s="212"/>
      <c r="BQ245" s="212"/>
      <c r="BR245" s="212"/>
      <c r="BS245" s="212"/>
      <c r="BT245" s="212"/>
      <c r="BU245" s="212"/>
      <c r="BV245" s="212"/>
      <c r="BX245" s="212"/>
      <c r="BY245" s="212"/>
      <c r="CA245" s="212" t="s">
        <v>524</v>
      </c>
      <c r="CB245" s="212"/>
      <c r="CC245" s="212"/>
      <c r="CD245" s="212"/>
      <c r="CE245" s="212"/>
      <c r="CF245" s="212"/>
      <c r="CG245" s="212"/>
      <c r="CH245" s="212"/>
      <c r="CI245" s="212"/>
      <c r="CJ245" s="212"/>
      <c r="CK245" s="212"/>
      <c r="CL245" s="212"/>
      <c r="CM245" s="212"/>
      <c r="CN245" s="212"/>
      <c r="CO245" s="212"/>
      <c r="CP245" s="212"/>
      <c r="CQ245" s="224"/>
      <c r="CS245" s="236"/>
      <c r="CT245" s="212" t="s">
        <v>414</v>
      </c>
      <c r="CU245" s="212"/>
      <c r="CV245" s="212"/>
      <c r="CW245" s="212"/>
      <c r="CX245" s="212"/>
      <c r="CY245" s="212"/>
      <c r="CZ245" s="212"/>
      <c r="DA245" s="212"/>
      <c r="DB245" s="212"/>
      <c r="DC245" s="224"/>
      <c r="DR245" s="212"/>
    </row>
    <row r="246" spans="3:122" ht="9.6" customHeight="1">
      <c r="C246" s="236"/>
      <c r="D246" s="283" t="s">
        <v>525</v>
      </c>
      <c r="E246" s="212"/>
      <c r="F246" s="212"/>
      <c r="G246" s="212"/>
      <c r="H246" s="212"/>
      <c r="I246" s="212"/>
      <c r="J246" s="212"/>
      <c r="K246" s="212"/>
      <c r="L246" s="212"/>
      <c r="M246" s="212"/>
      <c r="N246" s="212"/>
      <c r="O246" s="212"/>
      <c r="P246" s="212"/>
      <c r="Q246" s="212"/>
      <c r="R246" s="212"/>
      <c r="V246" s="212" t="s">
        <v>526</v>
      </c>
      <c r="W246" s="212"/>
      <c r="X246" s="212"/>
      <c r="Y246" s="212"/>
      <c r="Z246" s="212"/>
      <c r="AA246" s="212"/>
      <c r="AB246" s="212"/>
      <c r="AC246" s="212"/>
      <c r="AD246" s="212"/>
      <c r="AE246" s="212"/>
      <c r="AF246" s="212"/>
      <c r="AG246" s="212"/>
      <c r="AH246" s="212"/>
      <c r="AI246" s="212"/>
      <c r="AJ246" s="212"/>
      <c r="AL246" s="212"/>
      <c r="AM246" s="212"/>
      <c r="AN246" s="212"/>
      <c r="AO246" s="236"/>
      <c r="AP246" s="236"/>
      <c r="AQ246" s="212" t="s">
        <v>415</v>
      </c>
      <c r="AR246" s="212"/>
      <c r="AS246" s="212"/>
      <c r="AT246" s="212"/>
      <c r="AU246" s="212"/>
      <c r="AV246" s="212"/>
      <c r="AW246" s="212" t="s">
        <v>416</v>
      </c>
      <c r="AX246" s="212"/>
      <c r="AY246" s="212"/>
      <c r="AZ246" s="212"/>
      <c r="BA246" s="212" t="s">
        <v>417</v>
      </c>
      <c r="BB246" s="212"/>
      <c r="BC246" s="212"/>
      <c r="BD246" s="212"/>
      <c r="BE246" s="212"/>
      <c r="BF246" s="212"/>
      <c r="BG246" s="224"/>
      <c r="BI246" s="236" t="s">
        <v>418</v>
      </c>
      <c r="BJ246" s="212"/>
      <c r="BK246" s="212"/>
      <c r="BL246" s="212"/>
      <c r="BM246" s="212"/>
      <c r="BN246" s="212"/>
      <c r="BO246" s="212"/>
      <c r="BP246" s="212"/>
      <c r="BQ246" s="212"/>
      <c r="BR246" s="212"/>
      <c r="BS246" s="212"/>
      <c r="BT246" s="212"/>
      <c r="BU246" s="212"/>
      <c r="BV246" s="212"/>
      <c r="BW246" s="212"/>
      <c r="BX246" s="212"/>
      <c r="BY246" s="212"/>
      <c r="BZ246" s="212"/>
      <c r="CA246" s="212"/>
      <c r="CB246" s="212"/>
      <c r="CC246" s="212"/>
      <c r="CD246" s="212"/>
      <c r="CE246" s="212"/>
      <c r="CF246" s="212"/>
      <c r="CG246" s="212"/>
      <c r="CH246" s="212"/>
      <c r="CI246" s="212"/>
      <c r="CJ246" s="212"/>
      <c r="CK246" s="212"/>
      <c r="CL246" s="212"/>
      <c r="CM246" s="212"/>
      <c r="CN246" s="212"/>
      <c r="CO246" s="212"/>
      <c r="CP246" s="212"/>
      <c r="CQ246" s="224"/>
      <c r="CS246" s="236"/>
      <c r="CT246" s="212" t="s">
        <v>527</v>
      </c>
      <c r="CU246" s="212"/>
      <c r="CV246" s="212"/>
      <c r="CW246" s="212"/>
      <c r="CX246" s="212"/>
      <c r="CY246" s="212"/>
      <c r="CZ246" s="212"/>
      <c r="DA246" s="212"/>
      <c r="DB246" s="212"/>
      <c r="DC246" s="224"/>
      <c r="DR246" s="212"/>
    </row>
    <row r="247" spans="3:122" ht="9.6" customHeight="1">
      <c r="C247" s="236" t="s">
        <v>418</v>
      </c>
      <c r="D247" s="212"/>
      <c r="E247" s="212"/>
      <c r="F247" s="212"/>
      <c r="G247" s="212"/>
      <c r="H247" s="212"/>
      <c r="I247" s="212"/>
      <c r="J247" s="212"/>
      <c r="K247" s="212"/>
      <c r="L247" s="212"/>
      <c r="M247" s="212"/>
      <c r="N247" s="212"/>
      <c r="O247" s="212"/>
      <c r="P247" s="212"/>
      <c r="Q247" s="212"/>
      <c r="R247" s="212"/>
      <c r="S247" s="212"/>
      <c r="T247" s="212"/>
      <c r="U247" s="212"/>
      <c r="W247" s="212"/>
      <c r="X247" s="212"/>
      <c r="Y247" s="212"/>
      <c r="Z247" s="212"/>
      <c r="AA247" s="212"/>
      <c r="AB247" s="212"/>
      <c r="AC247" s="212"/>
      <c r="AD247" s="212"/>
      <c r="AE247" s="212"/>
      <c r="AF247" s="212"/>
      <c r="AG247" s="212"/>
      <c r="AH247" s="212"/>
      <c r="AI247" s="212"/>
      <c r="AJ247" s="212"/>
      <c r="AK247" s="212"/>
      <c r="AL247" s="212"/>
      <c r="AM247" s="212"/>
      <c r="AN247" s="212"/>
      <c r="AO247" s="236"/>
      <c r="AP247" s="236"/>
      <c r="AQ247" s="212" t="s">
        <v>419</v>
      </c>
      <c r="AR247" s="212"/>
      <c r="AS247" s="212"/>
      <c r="AT247" s="212"/>
      <c r="AU247" s="212"/>
      <c r="AV247" s="212"/>
      <c r="AW247" s="212"/>
      <c r="AX247" s="212"/>
      <c r="AY247" s="212"/>
      <c r="AZ247" s="212"/>
      <c r="BA247" s="212"/>
      <c r="BB247" s="212"/>
      <c r="BC247" s="212"/>
      <c r="BD247" s="212"/>
      <c r="BE247" s="212"/>
      <c r="BF247" s="212"/>
      <c r="BG247" s="224"/>
      <c r="BI247" s="236"/>
      <c r="BJ247" s="212" t="s">
        <v>528</v>
      </c>
      <c r="BK247" s="212"/>
      <c r="BL247" s="212"/>
      <c r="BM247" s="212"/>
      <c r="BN247" s="212"/>
      <c r="BO247" s="212"/>
      <c r="BP247" s="212"/>
      <c r="BQ247" s="212"/>
      <c r="BR247" s="212"/>
      <c r="BS247" s="212"/>
      <c r="BT247" s="212"/>
      <c r="BU247" s="212"/>
      <c r="BV247" s="212"/>
      <c r="BX247" s="212"/>
      <c r="CA247" s="212" t="s">
        <v>529</v>
      </c>
      <c r="CB247" s="212"/>
      <c r="CC247" s="212"/>
      <c r="CD247" s="212"/>
      <c r="CE247" s="212"/>
      <c r="CF247" s="212"/>
      <c r="CG247" s="212"/>
      <c r="CH247" s="212"/>
      <c r="CI247" s="212"/>
      <c r="CJ247" s="212"/>
      <c r="CK247" s="212"/>
      <c r="CL247" s="212"/>
      <c r="CM247" s="212"/>
      <c r="CN247" s="212"/>
      <c r="CO247" s="212"/>
      <c r="CP247" s="212"/>
      <c r="CQ247" s="224"/>
      <c r="CS247" s="245"/>
      <c r="CT247" s="395" t="s">
        <v>420</v>
      </c>
      <c r="CU247" s="395"/>
      <c r="CV247" s="395"/>
      <c r="CW247" s="395"/>
      <c r="CX247" s="395"/>
      <c r="CY247" s="395"/>
      <c r="CZ247" s="395"/>
      <c r="DA247" s="395"/>
      <c r="DB247" s="395"/>
      <c r="DC247" s="241"/>
      <c r="DR247" s="212"/>
    </row>
    <row r="248" spans="3:122" ht="9.6" customHeight="1">
      <c r="C248" s="236"/>
      <c r="D248" s="212" t="s">
        <v>530</v>
      </c>
      <c r="E248" s="212"/>
      <c r="F248" s="212"/>
      <c r="G248" s="212"/>
      <c r="H248" s="212"/>
      <c r="I248" s="212"/>
      <c r="J248" s="212"/>
      <c r="K248" s="212"/>
      <c r="L248" s="212"/>
      <c r="M248" s="212"/>
      <c r="O248" s="212"/>
      <c r="P248" s="212"/>
      <c r="Q248" s="212"/>
      <c r="R248" s="212"/>
      <c r="U248" s="212"/>
      <c r="V248" s="212" t="s">
        <v>531</v>
      </c>
      <c r="W248" s="212"/>
      <c r="Z248" s="212"/>
      <c r="AA248" s="212"/>
      <c r="AC248" s="212"/>
      <c r="AD248" s="212"/>
      <c r="AE248" s="212"/>
      <c r="AF248" s="212"/>
      <c r="AG248" s="212"/>
      <c r="AH248" s="212"/>
      <c r="AI248" s="212"/>
      <c r="AJ248" s="212"/>
      <c r="AL248" s="212"/>
      <c r="AM248" s="212"/>
      <c r="AN248" s="212"/>
      <c r="AO248" s="236"/>
      <c r="AP248" s="236"/>
      <c r="AQ248" s="212" t="s">
        <v>421</v>
      </c>
      <c r="AR248" s="212"/>
      <c r="AS248" s="212"/>
      <c r="AT248" s="212"/>
      <c r="AU248" s="212"/>
      <c r="AV248" s="212"/>
      <c r="AW248" s="212"/>
      <c r="AX248" s="212"/>
      <c r="AY248" s="212"/>
      <c r="AZ248" s="212"/>
      <c r="BA248" s="212" t="s">
        <v>422</v>
      </c>
      <c r="BB248" s="212"/>
      <c r="BC248" s="212"/>
      <c r="BD248" s="212"/>
      <c r="BE248" s="212"/>
      <c r="BF248" s="212"/>
      <c r="BG248" s="224"/>
      <c r="BI248" s="236"/>
      <c r="BJ248" s="212" t="s">
        <v>532</v>
      </c>
      <c r="BK248" s="212"/>
      <c r="BL248" s="212"/>
      <c r="BM248" s="212"/>
      <c r="BN248" s="212"/>
      <c r="BO248" s="212"/>
      <c r="BP248" s="212"/>
      <c r="BQ248" s="212"/>
      <c r="BR248" s="212"/>
      <c r="BS248" s="212"/>
      <c r="BT248" s="212"/>
      <c r="BU248" s="212"/>
      <c r="BV248" s="212"/>
      <c r="BX248" s="212"/>
      <c r="BZ248" s="212"/>
      <c r="CA248" s="212" t="s">
        <v>533</v>
      </c>
      <c r="CB248" s="212"/>
      <c r="CC248" s="212"/>
      <c r="CD248" s="212"/>
      <c r="CE248" s="212"/>
      <c r="CF248" s="212"/>
      <c r="CG248" s="212"/>
      <c r="CH248" s="212"/>
      <c r="CI248" s="212"/>
      <c r="CJ248" s="212"/>
      <c r="CK248" s="212"/>
      <c r="CL248" s="212"/>
      <c r="CM248" s="212"/>
      <c r="CN248" s="212"/>
      <c r="CO248" s="212"/>
      <c r="CP248" s="212"/>
      <c r="CQ248" s="224"/>
      <c r="CX248" s="394"/>
      <c r="CY248" s="394"/>
      <c r="CZ248" s="394"/>
      <c r="DR248" s="212"/>
    </row>
    <row r="249" spans="3:122" ht="9.6" customHeight="1">
      <c r="C249" s="236"/>
      <c r="D249" s="212" t="s">
        <v>534</v>
      </c>
      <c r="E249" s="212"/>
      <c r="F249" s="212"/>
      <c r="G249" s="212"/>
      <c r="H249" s="212"/>
      <c r="I249" s="212"/>
      <c r="J249" s="212"/>
      <c r="K249" s="212"/>
      <c r="L249" s="212"/>
      <c r="M249" s="212"/>
      <c r="O249" s="212"/>
      <c r="P249" s="212"/>
      <c r="Q249" s="212"/>
      <c r="R249" s="212"/>
      <c r="U249" s="212"/>
      <c r="V249" s="212" t="s">
        <v>535</v>
      </c>
      <c r="W249" s="212"/>
      <c r="Z249" s="212"/>
      <c r="AA249" s="212"/>
      <c r="AC249" s="212"/>
      <c r="AD249" s="212"/>
      <c r="AE249" s="212"/>
      <c r="AF249" s="212"/>
      <c r="AG249" s="212"/>
      <c r="AH249" s="212"/>
      <c r="AI249" s="212"/>
      <c r="AJ249" s="212"/>
      <c r="AM249" s="212"/>
      <c r="AN249" s="212"/>
      <c r="AO249" s="236"/>
      <c r="AP249" s="236"/>
      <c r="AQ249" s="212" t="s">
        <v>423</v>
      </c>
      <c r="AR249" s="212"/>
      <c r="AS249" s="212"/>
      <c r="AT249" s="212"/>
      <c r="AU249" s="212"/>
      <c r="AV249" s="212"/>
      <c r="AW249" s="212"/>
      <c r="AX249" s="212"/>
      <c r="AY249" s="212"/>
      <c r="AZ249" s="212"/>
      <c r="BA249" s="212"/>
      <c r="BB249" s="212"/>
      <c r="BC249" s="212"/>
      <c r="BD249" s="212"/>
      <c r="BE249" s="212"/>
      <c r="BF249" s="212"/>
      <c r="BG249" s="224"/>
      <c r="BI249" s="236" t="s">
        <v>424</v>
      </c>
      <c r="BJ249" s="212"/>
      <c r="BK249" s="212"/>
      <c r="BL249" s="212"/>
      <c r="BM249" s="212"/>
      <c r="BN249" s="212"/>
      <c r="BO249" s="212"/>
      <c r="BP249" s="212"/>
      <c r="BQ249" s="212"/>
      <c r="BR249" s="212"/>
      <c r="BS249" s="212"/>
      <c r="BT249" s="212"/>
      <c r="BU249" s="212"/>
      <c r="BV249" s="212"/>
      <c r="BW249" s="212"/>
      <c r="BX249" s="212"/>
      <c r="BY249" s="212"/>
      <c r="BZ249" s="212"/>
      <c r="CA249" s="212"/>
      <c r="CB249" s="212"/>
      <c r="CC249" s="212"/>
      <c r="CD249" s="212"/>
      <c r="CE249" s="212"/>
      <c r="CF249" s="212"/>
      <c r="CG249" s="212"/>
      <c r="CH249" s="212"/>
      <c r="CI249" s="212"/>
      <c r="CJ249" s="212"/>
      <c r="CK249" s="212"/>
      <c r="CL249" s="212"/>
      <c r="CM249" s="212"/>
      <c r="CN249" s="212"/>
      <c r="CO249" s="212"/>
      <c r="CP249" s="212"/>
      <c r="CQ249" s="224"/>
      <c r="CS249" s="212"/>
      <c r="CT249" s="212"/>
      <c r="CU249" s="212"/>
      <c r="CV249" s="212"/>
      <c r="CW249" s="212"/>
      <c r="CX249" s="212"/>
      <c r="CY249" s="212"/>
      <c r="CZ249" s="212"/>
      <c r="DA249" s="212"/>
      <c r="DB249" s="212"/>
      <c r="DC249" s="212"/>
      <c r="DR249" s="212"/>
    </row>
    <row r="250" spans="3:122" ht="9.6" customHeight="1">
      <c r="C250" s="236"/>
      <c r="D250" s="212" t="s">
        <v>536</v>
      </c>
      <c r="E250" s="212"/>
      <c r="F250" s="212"/>
      <c r="G250" s="212"/>
      <c r="H250" s="212"/>
      <c r="I250" s="212"/>
      <c r="J250" s="212"/>
      <c r="K250" s="212"/>
      <c r="L250" s="212"/>
      <c r="M250" s="212"/>
      <c r="O250" s="212"/>
      <c r="P250" s="212"/>
      <c r="Q250" s="212"/>
      <c r="R250" s="212"/>
      <c r="U250" s="212"/>
      <c r="V250" s="212"/>
      <c r="W250" s="212"/>
      <c r="Z250" s="212"/>
      <c r="AA250" s="212"/>
      <c r="AC250" s="212"/>
      <c r="AD250" s="212"/>
      <c r="AE250" s="212"/>
      <c r="AF250" s="212"/>
      <c r="AG250" s="212"/>
      <c r="AH250" s="212"/>
      <c r="AI250" s="212"/>
      <c r="AJ250" s="212"/>
      <c r="AL250" s="212"/>
      <c r="AM250" s="212"/>
      <c r="AN250" s="212"/>
      <c r="AO250" s="236"/>
      <c r="AP250" s="236"/>
      <c r="AQ250" s="212" t="s">
        <v>708</v>
      </c>
      <c r="AR250" s="212"/>
      <c r="AS250" s="212"/>
      <c r="AT250" s="212"/>
      <c r="AU250" s="212"/>
      <c r="AV250" s="212"/>
      <c r="AW250" s="212"/>
      <c r="AX250" s="212"/>
      <c r="AY250" s="212"/>
      <c r="AZ250" s="212"/>
      <c r="BA250" s="212"/>
      <c r="BB250" s="212"/>
      <c r="BC250" s="212"/>
      <c r="BD250" s="212"/>
      <c r="BE250" s="212"/>
      <c r="BF250" s="212"/>
      <c r="BG250" s="224"/>
      <c r="BI250" s="236"/>
      <c r="BJ250" s="212" t="s">
        <v>425</v>
      </c>
      <c r="BK250" s="212"/>
      <c r="BL250" s="212"/>
      <c r="BM250" s="212"/>
      <c r="BN250" s="212"/>
      <c r="BO250" s="212"/>
      <c r="BP250" s="212"/>
      <c r="BQ250" s="212"/>
      <c r="BR250" s="212"/>
      <c r="BS250" s="212"/>
      <c r="BT250" s="212"/>
      <c r="BU250" s="212"/>
      <c r="BV250" s="212" t="s">
        <v>426</v>
      </c>
      <c r="BW250" s="212"/>
      <c r="BX250" s="212"/>
      <c r="BY250" s="212"/>
      <c r="BZ250" s="212"/>
      <c r="CA250" s="212"/>
      <c r="CB250" s="212"/>
      <c r="CC250" s="212"/>
      <c r="CD250" s="212"/>
      <c r="CE250" s="212"/>
      <c r="CF250" s="212"/>
      <c r="CG250" s="212"/>
      <c r="CH250" s="212"/>
      <c r="CI250" s="212"/>
      <c r="CJ250" s="212"/>
      <c r="CK250" s="212"/>
      <c r="CL250" s="212"/>
      <c r="CM250" s="212"/>
      <c r="CN250" s="212"/>
      <c r="CO250" s="212"/>
      <c r="CP250" s="212"/>
      <c r="CQ250" s="224"/>
      <c r="CX250" s="212"/>
      <c r="CY250" s="212"/>
      <c r="CZ250" s="212"/>
      <c r="DA250" s="212"/>
      <c r="DB250" s="212"/>
      <c r="DR250" s="212"/>
    </row>
    <row r="251" spans="3:122" ht="9.6" customHeight="1">
      <c r="C251" s="236" t="s">
        <v>424</v>
      </c>
      <c r="D251" s="212"/>
      <c r="E251" s="212"/>
      <c r="F251" s="212"/>
      <c r="G251" s="212"/>
      <c r="H251" s="212"/>
      <c r="I251" s="212"/>
      <c r="J251" s="212"/>
      <c r="K251" s="212"/>
      <c r="L251" s="212"/>
      <c r="M251" s="212"/>
      <c r="N251" s="212"/>
      <c r="O251" s="212"/>
      <c r="P251" s="212"/>
      <c r="Q251" s="212"/>
      <c r="R251" s="212"/>
      <c r="S251" s="212"/>
      <c r="T251" s="212"/>
      <c r="U251" s="212"/>
      <c r="W251" s="212"/>
      <c r="X251" s="212"/>
      <c r="Y251" s="212"/>
      <c r="Z251" s="212"/>
      <c r="AA251" s="212"/>
      <c r="AB251" s="212"/>
      <c r="AC251" s="212"/>
      <c r="AD251" s="212"/>
      <c r="AE251" s="212"/>
      <c r="AF251" s="212"/>
      <c r="AG251" s="212"/>
      <c r="AH251" s="212"/>
      <c r="AI251" s="212"/>
      <c r="AJ251" s="212"/>
      <c r="AK251" s="212"/>
      <c r="AL251" s="212"/>
      <c r="AM251" s="212"/>
      <c r="AN251" s="212"/>
      <c r="AO251" s="236"/>
      <c r="AP251" s="236" t="s">
        <v>427</v>
      </c>
      <c r="AQ251" s="212"/>
      <c r="AR251" s="212"/>
      <c r="AS251" s="212"/>
      <c r="AT251" s="212"/>
      <c r="AU251" s="212"/>
      <c r="AV251" s="212"/>
      <c r="AW251" s="212"/>
      <c r="AX251" s="212"/>
      <c r="AY251" s="212"/>
      <c r="AZ251" s="212"/>
      <c r="BA251" s="212"/>
      <c r="BB251" s="212"/>
      <c r="BC251" s="212"/>
      <c r="BD251" s="212"/>
      <c r="BE251" s="212"/>
      <c r="BF251" s="212"/>
      <c r="BG251" s="224"/>
      <c r="BI251" s="286" t="s">
        <v>624</v>
      </c>
      <c r="BJ251" s="212"/>
      <c r="BK251" s="212"/>
      <c r="BL251" s="212"/>
      <c r="BM251" s="212"/>
      <c r="BN251" s="212"/>
      <c r="BO251" s="212"/>
      <c r="BP251" s="212"/>
      <c r="BQ251" s="212"/>
      <c r="BR251" s="212"/>
      <c r="BS251" s="212"/>
      <c r="BT251" s="212"/>
      <c r="BU251" s="212"/>
      <c r="BV251" s="212"/>
      <c r="BW251" s="212"/>
      <c r="BX251" s="212"/>
      <c r="BY251" s="212"/>
      <c r="BZ251" s="212"/>
      <c r="CA251" s="212"/>
      <c r="CB251" s="212"/>
      <c r="CC251" s="212"/>
      <c r="CD251" s="212"/>
      <c r="CE251" s="212"/>
      <c r="CF251" s="212"/>
      <c r="CG251" s="212"/>
      <c r="CH251" s="212"/>
      <c r="CI251" s="212"/>
      <c r="CJ251" s="212"/>
      <c r="CK251" s="212"/>
      <c r="CL251" s="212"/>
      <c r="CM251" s="212"/>
      <c r="CN251" s="212"/>
      <c r="CO251" s="212"/>
      <c r="CP251" s="212"/>
      <c r="CQ251" s="224"/>
      <c r="CX251" s="212"/>
      <c r="CY251" s="212"/>
      <c r="CZ251" s="212"/>
      <c r="DR251" s="212"/>
    </row>
    <row r="252" spans="3:122" ht="9.6" customHeight="1">
      <c r="C252" s="236"/>
      <c r="D252" s="212" t="s">
        <v>428</v>
      </c>
      <c r="E252" s="212"/>
      <c r="F252" s="212"/>
      <c r="G252" s="212"/>
      <c r="H252" s="212"/>
      <c r="I252" s="212"/>
      <c r="J252" s="212"/>
      <c r="K252" s="212"/>
      <c r="L252" s="212"/>
      <c r="M252" s="212"/>
      <c r="N252" s="212" t="s">
        <v>429</v>
      </c>
      <c r="O252" s="212"/>
      <c r="P252" s="212"/>
      <c r="Q252" s="212"/>
      <c r="R252" s="212"/>
      <c r="S252" s="212"/>
      <c r="T252" s="212"/>
      <c r="U252" s="212"/>
      <c r="V252" s="212"/>
      <c r="W252" s="212"/>
      <c r="X252" s="212"/>
      <c r="Y252" s="212"/>
      <c r="Z252" s="212"/>
      <c r="AA252" s="212"/>
      <c r="AB252" s="212"/>
      <c r="AC252" s="212"/>
      <c r="AD252" s="212"/>
      <c r="AE252" s="212"/>
      <c r="AF252" s="212"/>
      <c r="AG252" s="212"/>
      <c r="AH252" s="212"/>
      <c r="AI252" s="212"/>
      <c r="AJ252" s="212"/>
      <c r="AK252" s="212"/>
      <c r="AL252" s="212"/>
      <c r="AM252" s="212"/>
      <c r="AN252" s="212"/>
      <c r="AO252" s="236"/>
      <c r="AP252" s="236"/>
      <c r="AQ252" s="212" t="s">
        <v>430</v>
      </c>
      <c r="AR252" s="212"/>
      <c r="AS252" s="212"/>
      <c r="AT252" s="212"/>
      <c r="AU252" s="212"/>
      <c r="AV252" s="212"/>
      <c r="AW252" s="212"/>
      <c r="AX252" s="212"/>
      <c r="AY252" s="212"/>
      <c r="AZ252" s="212"/>
      <c r="BA252" s="212"/>
      <c r="BB252" s="212"/>
      <c r="BC252" s="212"/>
      <c r="BD252" s="212"/>
      <c r="BE252" s="212"/>
      <c r="BF252" s="212"/>
      <c r="BG252" s="224"/>
      <c r="BI252" s="236"/>
      <c r="BJ252" s="212" t="s">
        <v>537</v>
      </c>
      <c r="BK252" s="212"/>
      <c r="BL252" s="212"/>
      <c r="BM252" s="212"/>
      <c r="BN252" s="212"/>
      <c r="BO252" s="212"/>
      <c r="BP252" s="212"/>
      <c r="BQ252" s="212"/>
      <c r="BR252" s="212"/>
      <c r="BS252" s="212"/>
      <c r="BT252" s="212"/>
      <c r="BU252" s="212"/>
      <c r="BV252" s="212" t="s">
        <v>538</v>
      </c>
      <c r="BW252" s="212"/>
      <c r="BX252" s="212"/>
      <c r="BZ252" s="212"/>
      <c r="CA252" s="212"/>
      <c r="CB252" s="212"/>
      <c r="CC252" s="212"/>
      <c r="CD252" s="212"/>
      <c r="CE252" s="212"/>
      <c r="CF252" s="212" t="s">
        <v>539</v>
      </c>
      <c r="CH252" s="212"/>
      <c r="CI252" s="212"/>
      <c r="CJ252" s="212"/>
      <c r="CK252" s="212"/>
      <c r="CL252" s="212"/>
      <c r="CM252" s="212"/>
      <c r="CN252" s="212"/>
      <c r="CO252" s="212"/>
      <c r="CP252" s="212"/>
      <c r="CQ252" s="287"/>
      <c r="DR252" s="212"/>
    </row>
    <row r="253" spans="3:122" ht="9.6" customHeight="1">
      <c r="C253" s="286" t="s">
        <v>624</v>
      </c>
      <c r="D253" s="288"/>
      <c r="E253" s="288"/>
      <c r="F253" s="288"/>
      <c r="G253" s="288"/>
      <c r="H253" s="288"/>
      <c r="I253" s="288"/>
      <c r="J253" s="288"/>
      <c r="K253" s="288"/>
      <c r="L253" s="288"/>
      <c r="M253" s="288"/>
      <c r="N253" s="288"/>
      <c r="O253" s="288"/>
      <c r="P253" s="212"/>
      <c r="Q253" s="212"/>
      <c r="R253" s="212"/>
      <c r="S253" s="212"/>
      <c r="T253" s="212"/>
      <c r="U253" s="212"/>
      <c r="V253" s="212"/>
      <c r="W253" s="212"/>
      <c r="X253" s="212"/>
      <c r="Y253" s="212"/>
      <c r="Z253" s="212"/>
      <c r="AA253" s="212"/>
      <c r="AB253" s="212"/>
      <c r="AC253" s="212"/>
      <c r="AD253" s="212"/>
      <c r="AE253" s="212"/>
      <c r="AF253" s="212"/>
      <c r="AG253" s="212"/>
      <c r="AH253" s="212"/>
      <c r="AI253" s="212"/>
      <c r="AJ253" s="212"/>
      <c r="AK253" s="212"/>
      <c r="AL253" s="212"/>
      <c r="AM253" s="212"/>
      <c r="AN253" s="212"/>
      <c r="AO253" s="236"/>
      <c r="AP253" s="236"/>
      <c r="AQ253" s="212" t="s">
        <v>431</v>
      </c>
      <c r="AR253" s="212"/>
      <c r="AS253" s="212"/>
      <c r="AT253" s="212"/>
      <c r="AU253" s="212"/>
      <c r="AV253" s="212"/>
      <c r="AW253" s="212"/>
      <c r="AX253" s="212"/>
      <c r="AY253" s="212"/>
      <c r="AZ253" s="212"/>
      <c r="BA253" s="212"/>
      <c r="BB253" s="212"/>
      <c r="BC253" s="212"/>
      <c r="BD253" s="212"/>
      <c r="BE253" s="212"/>
      <c r="BF253" s="212"/>
      <c r="BG253" s="224"/>
      <c r="BI253" s="236"/>
      <c r="BJ253" s="212" t="s">
        <v>540</v>
      </c>
      <c r="BK253" s="212"/>
      <c r="BL253" s="212"/>
      <c r="BM253" s="212"/>
      <c r="BN253" s="212"/>
      <c r="BO253" s="212"/>
      <c r="BP253" s="212"/>
      <c r="BQ253" s="212"/>
      <c r="BR253" s="212"/>
      <c r="BS253" s="212"/>
      <c r="BT253" s="212"/>
      <c r="BU253" s="212"/>
      <c r="BV253" s="212" t="s">
        <v>541</v>
      </c>
      <c r="BW253" s="212"/>
      <c r="BX253" s="212"/>
      <c r="BZ253" s="212"/>
      <c r="CA253" s="212"/>
      <c r="CB253" s="212"/>
      <c r="CC253" s="212"/>
      <c r="CD253" s="212"/>
      <c r="CE253" s="212"/>
      <c r="CF253" s="212" t="s">
        <v>542</v>
      </c>
      <c r="CH253" s="212"/>
      <c r="CI253" s="212"/>
      <c r="CJ253" s="212"/>
      <c r="CK253" s="212"/>
      <c r="CL253" s="212"/>
      <c r="CM253" s="212"/>
      <c r="CN253" s="212"/>
      <c r="CO253" s="212"/>
      <c r="CP253" s="212"/>
      <c r="CQ253" s="287"/>
      <c r="DR253" s="212"/>
    </row>
    <row r="254" spans="3:122" ht="9.6" customHeight="1">
      <c r="C254" s="236"/>
      <c r="D254" s="212" t="s">
        <v>432</v>
      </c>
      <c r="E254" s="212"/>
      <c r="F254" s="212"/>
      <c r="G254" s="212"/>
      <c r="H254" s="212"/>
      <c r="I254" s="212"/>
      <c r="J254" s="212"/>
      <c r="K254" s="212"/>
      <c r="L254" s="212"/>
      <c r="M254" s="212" t="s">
        <v>625</v>
      </c>
      <c r="N254" s="212"/>
      <c r="S254" s="212"/>
      <c r="T254" s="212"/>
      <c r="U254" s="212"/>
      <c r="W254" s="212"/>
      <c r="X254" s="212" t="s">
        <v>433</v>
      </c>
      <c r="Z254" s="212"/>
      <c r="AA254" s="212"/>
      <c r="AB254" s="212"/>
      <c r="AC254" s="212"/>
      <c r="AD254" s="212"/>
      <c r="AE254" s="212"/>
      <c r="AF254" s="212"/>
      <c r="AG254" s="212"/>
      <c r="AH254" s="212"/>
      <c r="AI254" s="212"/>
      <c r="AJ254" s="212"/>
      <c r="AK254" s="212"/>
      <c r="AL254" s="212"/>
      <c r="AM254" s="212"/>
      <c r="AN254" s="212"/>
      <c r="AO254" s="236"/>
      <c r="AP254" s="236"/>
      <c r="AQ254" s="212" t="s">
        <v>434</v>
      </c>
      <c r="AR254" s="212"/>
      <c r="AS254" s="212"/>
      <c r="AT254" s="212"/>
      <c r="AU254" s="212"/>
      <c r="AV254" s="212"/>
      <c r="AW254" s="212"/>
      <c r="AX254" s="212"/>
      <c r="AY254" s="212"/>
      <c r="AZ254" s="212"/>
      <c r="BA254" s="212"/>
      <c r="BB254" s="212"/>
      <c r="BC254" s="212"/>
      <c r="BD254" s="212"/>
      <c r="BE254" s="212"/>
      <c r="BF254" s="212"/>
      <c r="BG254" s="224"/>
      <c r="BI254" s="236"/>
      <c r="BJ254" s="212" t="s">
        <v>543</v>
      </c>
      <c r="BK254" s="212"/>
      <c r="BL254" s="212"/>
      <c r="BM254" s="212"/>
      <c r="BN254" s="212"/>
      <c r="BO254" s="212"/>
      <c r="BP254" s="212"/>
      <c r="BQ254" s="212"/>
      <c r="BR254" s="212"/>
      <c r="BS254" s="212"/>
      <c r="BT254" s="212"/>
      <c r="BU254" s="212"/>
      <c r="BV254" s="212"/>
      <c r="BW254" s="212"/>
      <c r="BX254" s="212"/>
      <c r="BZ254" s="212"/>
      <c r="CA254" s="212"/>
      <c r="CB254" s="212"/>
      <c r="CC254" s="212"/>
      <c r="CD254" s="212"/>
      <c r="CE254" s="212"/>
      <c r="CF254" s="212" t="s">
        <v>524</v>
      </c>
      <c r="CG254" s="212"/>
      <c r="CH254" s="212"/>
      <c r="CI254" s="212"/>
      <c r="CJ254" s="212"/>
      <c r="CK254" s="212"/>
      <c r="CL254" s="212"/>
      <c r="CM254" s="212"/>
      <c r="CN254" s="212"/>
      <c r="CO254" s="212"/>
      <c r="CP254" s="212"/>
      <c r="CQ254" s="287"/>
    </row>
    <row r="255" spans="3:122" ht="9.6" customHeight="1">
      <c r="C255" s="236"/>
      <c r="D255" s="212" t="s">
        <v>544</v>
      </c>
      <c r="E255" s="212"/>
      <c r="F255" s="212"/>
      <c r="G255" s="212"/>
      <c r="H255" s="212"/>
      <c r="I255" s="212"/>
      <c r="J255" s="212"/>
      <c r="K255" s="212"/>
      <c r="L255" s="212"/>
      <c r="M255" s="212" t="s">
        <v>545</v>
      </c>
      <c r="N255" s="212"/>
      <c r="S255" s="212"/>
      <c r="T255" s="212"/>
      <c r="U255" s="212"/>
      <c r="W255" s="212"/>
      <c r="X255" s="212" t="s">
        <v>626</v>
      </c>
      <c r="Z255" s="212"/>
      <c r="AA255" s="212"/>
      <c r="AB255" s="212"/>
      <c r="AC255" s="212"/>
      <c r="AD255" s="212"/>
      <c r="AE255" s="212"/>
      <c r="AF255" s="212"/>
      <c r="AG255" s="212"/>
      <c r="AH255" s="212"/>
      <c r="AI255" s="212"/>
      <c r="AJ255" s="212"/>
      <c r="AK255" s="212"/>
      <c r="AL255" s="212"/>
      <c r="AM255" s="212"/>
      <c r="AN255" s="212"/>
      <c r="AO255" s="236"/>
      <c r="AP255" s="236"/>
      <c r="AQ255" s="212" t="s">
        <v>709</v>
      </c>
      <c r="AR255" s="212"/>
      <c r="AS255" s="212"/>
      <c r="AT255" s="212"/>
      <c r="AU255" s="212"/>
      <c r="AV255" s="212"/>
      <c r="AW255" s="212"/>
      <c r="AX255" s="212"/>
      <c r="AY255" s="212"/>
      <c r="AZ255" s="212"/>
      <c r="BA255" s="212"/>
      <c r="BB255" s="212"/>
      <c r="BC255" s="212"/>
      <c r="BD255" s="212"/>
      <c r="BE255" s="212"/>
      <c r="BF255" s="212"/>
      <c r="BG255" s="224"/>
      <c r="BI255" s="236" t="s">
        <v>413</v>
      </c>
      <c r="BJ255" s="212"/>
      <c r="BK255" s="212"/>
      <c r="BL255" s="212"/>
      <c r="BM255" s="212"/>
      <c r="BN255" s="212"/>
      <c r="BO255" s="212"/>
      <c r="BP255" s="212"/>
      <c r="BQ255" s="212"/>
      <c r="BR255" s="212"/>
      <c r="BS255" s="212"/>
      <c r="BT255" s="212"/>
      <c r="BU255" s="212"/>
      <c r="BV255" s="212"/>
      <c r="BW255" s="212"/>
      <c r="BX255" s="212"/>
      <c r="BY255" s="212"/>
      <c r="BZ255" s="212"/>
      <c r="CA255" s="212"/>
      <c r="CB255" s="212"/>
      <c r="CC255" s="212"/>
      <c r="CD255" s="212"/>
      <c r="CE255" s="212"/>
      <c r="CF255" s="212"/>
      <c r="CG255" s="212"/>
      <c r="CH255" s="212"/>
      <c r="CI255" s="212"/>
      <c r="CJ255" s="212"/>
      <c r="CK255" s="212"/>
      <c r="CL255" s="212"/>
      <c r="CM255" s="212"/>
      <c r="CN255" s="212"/>
      <c r="CO255" s="212"/>
      <c r="CP255" s="212"/>
      <c r="CQ255" s="287"/>
    </row>
    <row r="256" spans="3:122" ht="9.6" customHeight="1">
      <c r="C256" s="236"/>
      <c r="D256" s="212" t="s">
        <v>627</v>
      </c>
      <c r="E256" s="212"/>
      <c r="F256" s="212"/>
      <c r="G256" s="212"/>
      <c r="H256" s="212"/>
      <c r="I256" s="212"/>
      <c r="J256" s="212"/>
      <c r="K256" s="212"/>
      <c r="L256" s="212"/>
      <c r="M256" s="212"/>
      <c r="N256" s="212"/>
      <c r="O256" s="212"/>
      <c r="P256" s="212"/>
      <c r="Q256" s="212"/>
      <c r="S256" s="212"/>
      <c r="T256" s="212"/>
      <c r="U256" s="212"/>
      <c r="W256" s="212"/>
      <c r="X256" s="212" t="s">
        <v>524</v>
      </c>
      <c r="Z256" s="212"/>
      <c r="AA256" s="212"/>
      <c r="AB256" s="212"/>
      <c r="AC256" s="212"/>
      <c r="AD256" s="212"/>
      <c r="AE256" s="212"/>
      <c r="AH256" s="212"/>
      <c r="AI256" s="212"/>
      <c r="AJ256" s="212"/>
      <c r="AK256" s="212"/>
      <c r="AL256" s="212"/>
      <c r="AM256" s="212"/>
      <c r="AN256" s="212"/>
      <c r="AO256" s="236"/>
      <c r="AP256" s="236" t="s">
        <v>435</v>
      </c>
      <c r="AQ256" s="212"/>
      <c r="AR256" s="212"/>
      <c r="AS256" s="212"/>
      <c r="AT256" s="212"/>
      <c r="AU256" s="212"/>
      <c r="AV256" s="212"/>
      <c r="AW256" s="212"/>
      <c r="AX256" s="212"/>
      <c r="AY256" s="212"/>
      <c r="AZ256" s="212"/>
      <c r="BA256" s="212"/>
      <c r="BB256" s="212"/>
      <c r="BC256" s="212"/>
      <c r="BD256" s="212"/>
      <c r="BE256" s="212"/>
      <c r="BF256" s="212"/>
      <c r="BG256" s="224"/>
      <c r="BI256" s="236"/>
      <c r="BJ256" s="212" t="s">
        <v>436</v>
      </c>
      <c r="BK256" s="212"/>
      <c r="BL256" s="212"/>
      <c r="BM256" s="212"/>
      <c r="BN256" s="212"/>
      <c r="BO256" s="212"/>
      <c r="BP256" s="212"/>
      <c r="BQ256" s="212"/>
      <c r="BR256" s="212"/>
      <c r="BS256" s="212" t="s">
        <v>437</v>
      </c>
      <c r="BT256" s="212"/>
      <c r="BU256" s="212"/>
      <c r="BV256" s="212"/>
      <c r="BW256" s="212"/>
      <c r="BX256" s="212"/>
      <c r="BY256" s="212"/>
      <c r="BZ256" s="212"/>
      <c r="CA256" s="212"/>
      <c r="CB256" s="212" t="s">
        <v>438</v>
      </c>
      <c r="CC256" s="212"/>
      <c r="CD256" s="212"/>
      <c r="CE256" s="212"/>
      <c r="CF256" s="212"/>
      <c r="CG256" s="212"/>
      <c r="CH256" s="212"/>
      <c r="CI256" s="212"/>
      <c r="CJ256" s="212"/>
      <c r="CK256" s="212"/>
      <c r="CL256" s="212"/>
      <c r="CM256" s="212"/>
      <c r="CN256" s="212"/>
      <c r="CO256" s="212"/>
      <c r="CP256" s="212"/>
      <c r="CQ256" s="289"/>
    </row>
    <row r="257" spans="3:105" ht="9.6" customHeight="1">
      <c r="C257" s="236" t="s">
        <v>413</v>
      </c>
      <c r="D257" s="212"/>
      <c r="E257" s="212"/>
      <c r="F257" s="212"/>
      <c r="G257" s="212"/>
      <c r="H257" s="212"/>
      <c r="I257" s="212"/>
      <c r="J257" s="212"/>
      <c r="K257" s="212"/>
      <c r="L257" s="212"/>
      <c r="M257" s="212"/>
      <c r="N257" s="212"/>
      <c r="O257" s="212"/>
      <c r="P257" s="212"/>
      <c r="Q257" s="212"/>
      <c r="R257" s="212"/>
      <c r="S257" s="212"/>
      <c r="T257" s="212"/>
      <c r="U257" s="212"/>
      <c r="V257" s="212"/>
      <c r="W257" s="212"/>
      <c r="X257" s="212"/>
      <c r="Y257" s="212"/>
      <c r="Z257" s="212"/>
      <c r="AA257" s="212"/>
      <c r="AB257" s="212"/>
      <c r="AC257" s="212"/>
      <c r="AD257" s="212"/>
      <c r="AE257" s="212"/>
      <c r="AF257" s="212"/>
      <c r="AG257" s="212"/>
      <c r="AH257" s="212"/>
      <c r="AI257" s="212"/>
      <c r="AJ257" s="212"/>
      <c r="AK257" s="212"/>
      <c r="AL257" s="212"/>
      <c r="AM257" s="212"/>
      <c r="AN257" s="212"/>
      <c r="AO257" s="236"/>
      <c r="AP257" s="236"/>
      <c r="AQ257" s="212" t="s">
        <v>546</v>
      </c>
      <c r="AR257" s="212"/>
      <c r="AS257" s="212"/>
      <c r="AT257" s="212"/>
      <c r="AU257" s="212"/>
      <c r="AV257" s="212"/>
      <c r="AW257" s="212"/>
      <c r="AX257" s="212" t="s">
        <v>547</v>
      </c>
      <c r="AY257" s="212"/>
      <c r="AZ257" s="212"/>
      <c r="BA257" s="212"/>
      <c r="BB257" s="212"/>
      <c r="BC257" s="212" t="s">
        <v>548</v>
      </c>
      <c r="BD257" s="212"/>
      <c r="BE257" s="212"/>
      <c r="BF257" s="212"/>
      <c r="BG257" s="224"/>
      <c r="BI257" s="236"/>
      <c r="BJ257" s="212" t="s">
        <v>439</v>
      </c>
      <c r="BK257" s="212"/>
      <c r="BL257" s="212"/>
      <c r="BM257" s="212"/>
      <c r="BN257" s="212"/>
      <c r="BO257" s="212"/>
      <c r="BP257" s="212"/>
      <c r="BQ257" s="212"/>
      <c r="BR257" s="212"/>
      <c r="BS257" s="212" t="s">
        <v>549</v>
      </c>
      <c r="BT257" s="212"/>
      <c r="BU257" s="212"/>
      <c r="BV257" s="212"/>
      <c r="BW257" s="212"/>
      <c r="BX257" s="212"/>
      <c r="BY257" s="212"/>
      <c r="BZ257" s="212"/>
      <c r="CA257" s="212"/>
      <c r="CB257" s="212" t="s">
        <v>628</v>
      </c>
      <c r="CC257" s="212"/>
      <c r="CD257" s="212"/>
      <c r="CE257" s="212"/>
      <c r="CF257" s="212"/>
      <c r="CG257" s="212"/>
      <c r="CH257" s="212"/>
      <c r="CI257" s="212"/>
      <c r="CJ257" s="212"/>
      <c r="CK257" s="212"/>
      <c r="CL257" s="212"/>
      <c r="CM257" s="212"/>
      <c r="CN257" s="212"/>
      <c r="CO257" s="212"/>
      <c r="CP257" s="212"/>
      <c r="CQ257" s="289"/>
    </row>
    <row r="258" spans="3:105" ht="9.6" customHeight="1">
      <c r="C258" s="236"/>
      <c r="D258" s="212" t="s">
        <v>436</v>
      </c>
      <c r="E258" s="212"/>
      <c r="F258" s="212"/>
      <c r="G258" s="212"/>
      <c r="H258" s="212"/>
      <c r="I258" s="212"/>
      <c r="J258" s="212"/>
      <c r="K258" s="212"/>
      <c r="M258" s="212" t="s">
        <v>437</v>
      </c>
      <c r="N258" s="212"/>
      <c r="O258" s="212"/>
      <c r="P258" s="212"/>
      <c r="Q258" s="212"/>
      <c r="R258" s="212"/>
      <c r="S258" s="212"/>
      <c r="U258" s="212"/>
      <c r="V258" s="212" t="s">
        <v>438</v>
      </c>
      <c r="W258" s="212"/>
      <c r="Y258" s="212"/>
      <c r="Z258" s="212"/>
      <c r="AA258" s="212"/>
      <c r="AB258" s="212"/>
      <c r="AC258" s="212"/>
      <c r="AD258" s="212"/>
      <c r="AE258" s="212" t="s">
        <v>439</v>
      </c>
      <c r="AF258" s="212"/>
      <c r="AG258" s="212"/>
      <c r="AH258" s="212"/>
      <c r="AI258" s="212"/>
      <c r="AJ258" s="212"/>
      <c r="AK258" s="212"/>
      <c r="AL258" s="212"/>
      <c r="AM258" s="212"/>
      <c r="AN258" s="212"/>
      <c r="AO258" s="236"/>
      <c r="AP258" s="236"/>
      <c r="AQ258" s="212" t="s">
        <v>550</v>
      </c>
      <c r="AR258" s="212"/>
      <c r="AS258" s="212"/>
      <c r="AT258" s="212"/>
      <c r="AU258" s="212"/>
      <c r="AW258" s="212"/>
      <c r="AX258" s="212" t="s">
        <v>551</v>
      </c>
      <c r="AY258" s="212"/>
      <c r="AZ258" s="212"/>
      <c r="BA258" s="212"/>
      <c r="BB258" s="212"/>
      <c r="BC258" s="212" t="s">
        <v>552</v>
      </c>
      <c r="BD258" s="212"/>
      <c r="BE258" s="212"/>
      <c r="BF258" s="212"/>
      <c r="BG258" s="224"/>
      <c r="BI258" s="236"/>
      <c r="BJ258" s="212" t="s">
        <v>629</v>
      </c>
      <c r="BK258" s="212"/>
      <c r="BL258" s="212"/>
      <c r="BM258" s="212"/>
      <c r="BN258" s="212"/>
      <c r="BO258" s="212"/>
      <c r="BP258" s="212"/>
      <c r="BQ258" s="212"/>
      <c r="BR258" s="212"/>
      <c r="BS258" s="212" t="s">
        <v>553</v>
      </c>
      <c r="BT258" s="212"/>
      <c r="BU258" s="212"/>
      <c r="BV258" s="212"/>
      <c r="BW258" s="212"/>
      <c r="BX258" s="212"/>
      <c r="BY258" s="212"/>
      <c r="BZ258" s="212"/>
      <c r="CA258" s="212"/>
      <c r="CB258" s="212" t="s">
        <v>630</v>
      </c>
      <c r="CC258" s="212"/>
      <c r="CD258" s="212"/>
      <c r="CE258" s="212"/>
      <c r="CF258" s="212"/>
      <c r="CG258" s="212"/>
      <c r="CH258" s="212"/>
      <c r="CI258" s="212"/>
      <c r="CJ258" s="212"/>
      <c r="CK258" s="212"/>
      <c r="CL258" s="212"/>
      <c r="CM258" s="212"/>
      <c r="CN258" s="212"/>
      <c r="CO258" s="212"/>
      <c r="CP258" s="212"/>
      <c r="CQ258" s="224"/>
    </row>
    <row r="259" spans="3:105" ht="9.6" customHeight="1">
      <c r="C259" s="236"/>
      <c r="D259" s="212" t="s">
        <v>549</v>
      </c>
      <c r="E259" s="212"/>
      <c r="F259" s="212"/>
      <c r="G259" s="212"/>
      <c r="H259" s="212"/>
      <c r="I259" s="212"/>
      <c r="J259" s="212"/>
      <c r="K259" s="212"/>
      <c r="M259" s="212" t="s">
        <v>628</v>
      </c>
      <c r="N259" s="212"/>
      <c r="O259" s="212"/>
      <c r="P259" s="212"/>
      <c r="Q259" s="212"/>
      <c r="R259" s="212"/>
      <c r="S259" s="212"/>
      <c r="U259" s="212"/>
      <c r="V259" s="212" t="s">
        <v>629</v>
      </c>
      <c r="W259" s="212"/>
      <c r="Y259" s="212"/>
      <c r="Z259" s="212"/>
      <c r="AA259" s="212"/>
      <c r="AB259" s="212"/>
      <c r="AC259" s="212"/>
      <c r="AD259" s="212"/>
      <c r="AE259" s="212" t="s">
        <v>553</v>
      </c>
      <c r="AF259" s="212"/>
      <c r="AG259" s="212"/>
      <c r="AH259" s="212"/>
      <c r="AI259" s="212"/>
      <c r="AJ259" s="212"/>
      <c r="AK259" s="212"/>
      <c r="AL259" s="212"/>
      <c r="AM259" s="212"/>
      <c r="AN259" s="212"/>
      <c r="AO259" s="236"/>
      <c r="AP259" s="236" t="s">
        <v>554</v>
      </c>
      <c r="AQ259" s="212"/>
      <c r="AR259" s="212"/>
      <c r="AS259" s="212"/>
      <c r="AT259" s="212"/>
      <c r="AU259" s="212"/>
      <c r="AV259" s="212"/>
      <c r="AW259" s="212"/>
      <c r="AX259" s="212"/>
      <c r="AY259" s="212"/>
      <c r="AZ259" s="212"/>
      <c r="BA259" s="212"/>
      <c r="BB259" s="212"/>
      <c r="BC259" s="212"/>
      <c r="BD259" s="212"/>
      <c r="BE259" s="212"/>
      <c r="BF259" s="212"/>
      <c r="BG259" s="224"/>
      <c r="BI259" s="236" t="s">
        <v>427</v>
      </c>
      <c r="BJ259" s="212"/>
      <c r="BK259" s="212"/>
      <c r="BL259" s="212"/>
      <c r="BM259" s="212"/>
      <c r="BN259" s="212"/>
      <c r="BO259" s="212"/>
      <c r="BP259" s="212"/>
      <c r="BQ259" s="212"/>
      <c r="BR259" s="212"/>
      <c r="BS259" s="212"/>
      <c r="BT259" s="212"/>
      <c r="BU259" s="212"/>
      <c r="BV259" s="212"/>
      <c r="BW259" s="212"/>
      <c r="BX259" s="212"/>
      <c r="BY259" s="212"/>
      <c r="BZ259" s="212"/>
      <c r="CA259" s="212"/>
      <c r="CB259" s="212"/>
      <c r="CC259" s="212"/>
      <c r="CD259" s="212"/>
      <c r="CE259" s="212"/>
      <c r="CF259" s="212"/>
      <c r="CG259" s="212"/>
      <c r="CH259" s="212"/>
      <c r="CI259" s="212"/>
      <c r="CJ259" s="212"/>
      <c r="CK259" s="212"/>
      <c r="CL259" s="212"/>
      <c r="CM259" s="212"/>
      <c r="CN259" s="212"/>
      <c r="CO259" s="212"/>
      <c r="CP259" s="212"/>
      <c r="CQ259" s="224"/>
    </row>
    <row r="260" spans="3:105" ht="9.6" customHeight="1">
      <c r="C260" s="236"/>
      <c r="D260" s="212" t="s">
        <v>630</v>
      </c>
      <c r="E260" s="212"/>
      <c r="F260" s="212"/>
      <c r="G260" s="212"/>
      <c r="H260" s="212"/>
      <c r="I260" s="212"/>
      <c r="J260" s="212"/>
      <c r="K260" s="212"/>
      <c r="M260" s="212" t="s">
        <v>555</v>
      </c>
      <c r="N260" s="212"/>
      <c r="O260" s="212"/>
      <c r="P260" s="212"/>
      <c r="Q260" s="212"/>
      <c r="R260" s="212"/>
      <c r="S260" s="212"/>
      <c r="U260" s="212"/>
      <c r="W260" s="212"/>
      <c r="Y260" s="212"/>
      <c r="Z260" s="212"/>
      <c r="AA260" s="212"/>
      <c r="AB260" s="212"/>
      <c r="AC260" s="212"/>
      <c r="AD260" s="212"/>
      <c r="AE260" s="212"/>
      <c r="AF260" s="212"/>
      <c r="AG260" s="212"/>
      <c r="AH260" s="212"/>
      <c r="AI260" s="212"/>
      <c r="AJ260" s="212"/>
      <c r="AK260" s="212"/>
      <c r="AL260" s="212"/>
      <c r="AM260" s="212"/>
      <c r="AN260" s="212"/>
      <c r="AO260" s="236"/>
      <c r="AP260" s="236"/>
      <c r="AQ260" s="212" t="s">
        <v>556</v>
      </c>
      <c r="AR260" s="212"/>
      <c r="AS260" s="212"/>
      <c r="AT260" s="212"/>
      <c r="AU260" s="212" t="s">
        <v>557</v>
      </c>
      <c r="AV260" s="212"/>
      <c r="AW260" s="212"/>
      <c r="AX260" s="212"/>
      <c r="AY260" s="212"/>
      <c r="AZ260" s="212" t="s">
        <v>558</v>
      </c>
      <c r="BA260" s="212"/>
      <c r="BB260" s="212"/>
      <c r="BC260" s="212"/>
      <c r="BD260" s="212"/>
      <c r="BE260" s="212"/>
      <c r="BF260" s="212"/>
      <c r="BG260" s="224"/>
      <c r="BI260" s="236"/>
      <c r="BJ260" s="212" t="s">
        <v>440</v>
      </c>
      <c r="BK260" s="212"/>
      <c r="BL260" s="212"/>
      <c r="BM260" s="212"/>
      <c r="BN260" s="212"/>
      <c r="BO260" s="212"/>
      <c r="BP260" s="212"/>
      <c r="BQ260" s="212"/>
      <c r="BR260" s="212"/>
      <c r="BS260" s="212" t="s">
        <v>441</v>
      </c>
      <c r="BT260" s="212"/>
      <c r="BU260" s="212"/>
      <c r="BV260" s="212"/>
      <c r="BW260" s="212"/>
      <c r="BX260" s="212"/>
      <c r="BY260" s="212"/>
      <c r="BZ260" s="212"/>
      <c r="CA260" s="212"/>
      <c r="CB260" s="212" t="s">
        <v>442</v>
      </c>
      <c r="CC260" s="212"/>
      <c r="CD260" s="212"/>
      <c r="CE260" s="212"/>
      <c r="CF260" s="212"/>
      <c r="CG260" s="212" t="s">
        <v>443</v>
      </c>
      <c r="CH260" s="212"/>
      <c r="CI260" s="212"/>
      <c r="CJ260" s="212"/>
      <c r="CK260" s="212"/>
      <c r="CL260" s="212"/>
      <c r="CM260" s="212"/>
      <c r="CN260" s="212"/>
      <c r="CO260" s="212"/>
      <c r="CP260" s="212"/>
      <c r="CQ260" s="224"/>
    </row>
    <row r="261" spans="3:105" ht="9.6" customHeight="1">
      <c r="C261" s="236" t="s">
        <v>427</v>
      </c>
      <c r="D261" s="212"/>
      <c r="E261" s="212"/>
      <c r="F261" s="212"/>
      <c r="G261" s="212"/>
      <c r="H261" s="212"/>
      <c r="I261" s="212"/>
      <c r="J261" s="212"/>
      <c r="K261" s="212"/>
      <c r="L261" s="212"/>
      <c r="M261" s="212"/>
      <c r="N261" s="212"/>
      <c r="O261" s="212"/>
      <c r="P261" s="212"/>
      <c r="Q261" s="212"/>
      <c r="R261" s="212"/>
      <c r="S261" s="212"/>
      <c r="T261" s="212"/>
      <c r="U261" s="212"/>
      <c r="V261" s="212"/>
      <c r="W261" s="212"/>
      <c r="X261" s="212"/>
      <c r="Y261" s="212"/>
      <c r="Z261" s="212"/>
      <c r="AA261" s="212"/>
      <c r="AB261" s="212"/>
      <c r="AC261" s="212"/>
      <c r="AE261" s="212"/>
      <c r="AF261" s="212"/>
      <c r="AG261" s="212"/>
      <c r="AH261" s="212"/>
      <c r="AI261" s="212"/>
      <c r="AJ261" s="212"/>
      <c r="AK261" s="212"/>
      <c r="AL261" s="212"/>
      <c r="AM261" s="212"/>
      <c r="AN261" s="212"/>
      <c r="AO261" s="236"/>
      <c r="AP261" s="236" t="s">
        <v>559</v>
      </c>
      <c r="AQ261" s="212"/>
      <c r="AR261" s="212"/>
      <c r="AS261" s="212"/>
      <c r="AT261" s="212"/>
      <c r="AU261" s="212"/>
      <c r="AV261" s="212"/>
      <c r="AW261" s="212"/>
      <c r="AX261" s="212"/>
      <c r="AY261" s="212"/>
      <c r="AZ261" s="212"/>
      <c r="BA261" s="212"/>
      <c r="BB261" s="212"/>
      <c r="BC261" s="212"/>
      <c r="BD261" s="212"/>
      <c r="BE261" s="212"/>
      <c r="BF261" s="212"/>
      <c r="BG261" s="224"/>
      <c r="BI261" s="236" t="s">
        <v>435</v>
      </c>
      <c r="BJ261" s="212"/>
      <c r="BK261" s="212"/>
      <c r="BL261" s="212"/>
      <c r="BM261" s="212"/>
      <c r="BN261" s="212"/>
      <c r="BO261" s="212"/>
      <c r="BP261" s="212"/>
      <c r="BQ261" s="212"/>
      <c r="BR261" s="212"/>
      <c r="BS261" s="212"/>
      <c r="BT261" s="212"/>
      <c r="BU261" s="212"/>
      <c r="BV261" s="212"/>
      <c r="BW261" s="212"/>
      <c r="BX261" s="212"/>
      <c r="BY261" s="212"/>
      <c r="BZ261" s="212"/>
      <c r="CA261" s="212"/>
      <c r="CB261" s="212"/>
      <c r="CC261" s="212"/>
      <c r="CD261" s="212"/>
      <c r="CE261" s="212"/>
      <c r="CF261" s="212"/>
      <c r="CG261" s="212"/>
      <c r="CH261" s="212"/>
      <c r="CI261" s="212"/>
      <c r="CJ261" s="212"/>
      <c r="CK261" s="212"/>
      <c r="CL261" s="212"/>
      <c r="CM261" s="212"/>
      <c r="CN261" s="212"/>
      <c r="CO261" s="212"/>
      <c r="CP261" s="212"/>
      <c r="CQ261" s="224"/>
    </row>
    <row r="262" spans="3:105" ht="9.6" customHeight="1">
      <c r="C262" s="236"/>
      <c r="D262" s="212" t="s">
        <v>444</v>
      </c>
      <c r="E262" s="212"/>
      <c r="F262" s="212"/>
      <c r="G262" s="212"/>
      <c r="H262" s="212"/>
      <c r="I262" s="212"/>
      <c r="J262" s="212"/>
      <c r="K262" s="212"/>
      <c r="L262" s="212"/>
      <c r="O262" s="212" t="s">
        <v>445</v>
      </c>
      <c r="P262" s="212"/>
      <c r="Q262" s="212"/>
      <c r="R262" s="212"/>
      <c r="S262" s="212"/>
      <c r="T262" s="212"/>
      <c r="W262" s="212"/>
      <c r="X262" s="212" t="s">
        <v>442</v>
      </c>
      <c r="AA262" s="212"/>
      <c r="AB262" s="212"/>
      <c r="AC262" s="212"/>
      <c r="AD262" s="212" t="s">
        <v>446</v>
      </c>
      <c r="AE262" s="212"/>
      <c r="AF262" s="212"/>
      <c r="AG262" s="212"/>
      <c r="AH262" s="212"/>
      <c r="AI262" s="212"/>
      <c r="AJ262" s="212"/>
      <c r="AK262" s="212"/>
      <c r="AL262" s="212"/>
      <c r="AM262" s="212"/>
      <c r="AN262" s="212"/>
      <c r="AO262" s="236"/>
      <c r="AP262" s="245"/>
      <c r="AQ262" s="395" t="s">
        <v>560</v>
      </c>
      <c r="AR262" s="395"/>
      <c r="AS262" s="395"/>
      <c r="AT262" s="395"/>
      <c r="AU262" s="395"/>
      <c r="AV262" s="395"/>
      <c r="AW262" s="395"/>
      <c r="AX262" s="395"/>
      <c r="AY262" s="395"/>
      <c r="AZ262" s="395"/>
      <c r="BA262" s="395"/>
      <c r="BB262" s="395"/>
      <c r="BC262" s="395"/>
      <c r="BD262" s="395"/>
      <c r="BE262" s="395"/>
      <c r="BF262" s="395"/>
      <c r="BG262" s="241"/>
      <c r="BI262" s="236"/>
      <c r="BJ262" s="212" t="s">
        <v>561</v>
      </c>
      <c r="BK262" s="212"/>
      <c r="BL262" s="212"/>
      <c r="BM262" s="212"/>
      <c r="BN262" s="212"/>
      <c r="BO262" s="212"/>
      <c r="BP262" s="212"/>
      <c r="BQ262" s="212"/>
      <c r="BR262" s="212"/>
      <c r="BS262" s="212"/>
      <c r="BT262" s="212"/>
      <c r="BU262" s="212"/>
      <c r="BV262" s="212" t="s">
        <v>562</v>
      </c>
      <c r="BW262" s="212"/>
      <c r="BX262" s="212"/>
      <c r="BY262" s="212"/>
      <c r="BZ262" s="212"/>
      <c r="CA262" s="212"/>
      <c r="CB262" s="212"/>
      <c r="CC262" s="212"/>
      <c r="CD262" s="212"/>
      <c r="CE262" s="212"/>
      <c r="CF262" s="212"/>
      <c r="CG262" s="212"/>
      <c r="CH262" s="212"/>
      <c r="CI262" s="212"/>
      <c r="CJ262" s="212"/>
      <c r="CK262" s="212"/>
      <c r="CL262" s="212"/>
      <c r="CM262" s="212"/>
      <c r="CN262" s="212"/>
      <c r="CO262" s="212"/>
      <c r="CP262" s="212"/>
      <c r="CQ262" s="224"/>
    </row>
    <row r="263" spans="3:105" ht="9.6" customHeight="1">
      <c r="C263" s="236"/>
      <c r="D263" s="212" t="s">
        <v>563</v>
      </c>
      <c r="E263" s="212"/>
      <c r="F263" s="212"/>
      <c r="G263" s="212"/>
      <c r="H263" s="212"/>
      <c r="I263" s="212"/>
      <c r="J263" s="212"/>
      <c r="K263" s="212"/>
      <c r="L263" s="212"/>
      <c r="O263" s="212" t="s">
        <v>631</v>
      </c>
      <c r="P263" s="212"/>
      <c r="Q263" s="212"/>
      <c r="R263" s="212"/>
      <c r="S263" s="212"/>
      <c r="T263" s="212"/>
      <c r="U263" s="212"/>
      <c r="W263" s="212"/>
      <c r="Z263" s="212"/>
      <c r="AA263" s="212"/>
      <c r="AB263" s="212"/>
      <c r="AC263" s="212"/>
      <c r="AD263" s="212"/>
      <c r="AE263" s="212"/>
      <c r="AF263" s="212"/>
      <c r="AG263" s="212"/>
      <c r="AH263" s="212"/>
      <c r="AI263" s="212"/>
      <c r="AJ263" s="212"/>
      <c r="AK263" s="212"/>
      <c r="AL263" s="212"/>
      <c r="AM263" s="212"/>
      <c r="AN263" s="212"/>
      <c r="AO263" s="236"/>
      <c r="BI263" s="236" t="s">
        <v>559</v>
      </c>
      <c r="BJ263" s="212"/>
      <c r="BK263" s="212"/>
      <c r="BL263" s="212"/>
      <c r="BM263" s="212"/>
      <c r="BN263" s="212"/>
      <c r="BO263" s="212"/>
      <c r="BP263" s="212"/>
      <c r="BQ263" s="212"/>
      <c r="BR263" s="212"/>
      <c r="BS263" s="212"/>
      <c r="BT263" s="212"/>
      <c r="BU263" s="212"/>
      <c r="BV263" s="212"/>
      <c r="BW263" s="212"/>
      <c r="BX263" s="212"/>
      <c r="BY263" s="212"/>
      <c r="BZ263" s="212"/>
      <c r="CA263" s="212"/>
      <c r="CB263" s="212"/>
      <c r="CC263" s="212"/>
      <c r="CD263" s="212"/>
      <c r="CE263" s="212"/>
      <c r="CF263" s="212"/>
      <c r="CG263" s="212"/>
      <c r="CH263" s="212"/>
      <c r="CI263" s="212"/>
      <c r="CJ263" s="212"/>
      <c r="CK263" s="212"/>
      <c r="CL263" s="212"/>
      <c r="CM263" s="212"/>
      <c r="CN263" s="212"/>
      <c r="CO263" s="212"/>
      <c r="CP263" s="212"/>
      <c r="CQ263" s="224"/>
    </row>
    <row r="264" spans="3:105" ht="9.6" customHeight="1">
      <c r="C264" s="236" t="s">
        <v>564</v>
      </c>
      <c r="D264" s="212"/>
      <c r="E264" s="212"/>
      <c r="F264" s="212"/>
      <c r="G264" s="212"/>
      <c r="H264" s="212"/>
      <c r="I264" s="212"/>
      <c r="J264" s="212"/>
      <c r="K264" s="212"/>
      <c r="L264" s="212"/>
      <c r="M264" s="212"/>
      <c r="N264" s="212"/>
      <c r="O264" s="212"/>
      <c r="P264" s="212"/>
      <c r="Q264" s="212"/>
      <c r="R264" s="212"/>
      <c r="S264" s="212"/>
      <c r="T264" s="212"/>
      <c r="U264" s="212"/>
      <c r="V264" s="212"/>
      <c r="W264" s="212"/>
      <c r="X264" s="212"/>
      <c r="Y264" s="212"/>
      <c r="Z264" s="212"/>
      <c r="AA264" s="212"/>
      <c r="AB264" s="212"/>
      <c r="AC264" s="212"/>
      <c r="AD264" s="212"/>
      <c r="AE264" s="212"/>
      <c r="AF264" s="212"/>
      <c r="AG264" s="212"/>
      <c r="AH264" s="212"/>
      <c r="AI264" s="212"/>
      <c r="AJ264" s="212"/>
      <c r="AK264" s="212"/>
      <c r="AL264" s="212"/>
      <c r="AM264" s="212"/>
      <c r="AN264" s="212"/>
      <c r="AO264" s="236"/>
      <c r="BI264" s="245"/>
      <c r="BJ264" s="395" t="s">
        <v>565</v>
      </c>
      <c r="BK264" s="395"/>
      <c r="BL264" s="395"/>
      <c r="BM264" s="395"/>
      <c r="BN264" s="395"/>
      <c r="BO264" s="395"/>
      <c r="BP264" s="395"/>
      <c r="BQ264" s="395"/>
      <c r="BR264" s="395"/>
      <c r="BS264" s="395"/>
      <c r="BT264" s="395"/>
      <c r="BU264" s="395"/>
      <c r="BV264" s="395"/>
      <c r="BW264" s="395"/>
      <c r="BX264" s="395"/>
      <c r="BY264" s="395"/>
      <c r="BZ264" s="395"/>
      <c r="CA264" s="395"/>
      <c r="CB264" s="395"/>
      <c r="CC264" s="395"/>
      <c r="CD264" s="395"/>
      <c r="CE264" s="395"/>
      <c r="CF264" s="395"/>
      <c r="CG264" s="395"/>
      <c r="CH264" s="395"/>
      <c r="CI264" s="395"/>
      <c r="CJ264" s="395"/>
      <c r="CK264" s="395"/>
      <c r="CL264" s="395"/>
      <c r="CM264" s="395"/>
      <c r="CN264" s="395"/>
      <c r="CO264" s="395"/>
      <c r="CP264" s="395"/>
      <c r="CQ264" s="241"/>
    </row>
    <row r="265" spans="3:105" ht="9.6" customHeight="1">
      <c r="C265" s="236"/>
      <c r="D265" s="212" t="s">
        <v>566</v>
      </c>
      <c r="E265" s="212"/>
      <c r="F265" s="212"/>
      <c r="G265" s="212"/>
      <c r="H265" s="212"/>
      <c r="I265" s="212"/>
      <c r="J265" s="212"/>
      <c r="K265" s="212"/>
      <c r="L265" s="212"/>
      <c r="M265" s="212" t="s">
        <v>562</v>
      </c>
      <c r="O265" s="212"/>
      <c r="P265" s="212"/>
      <c r="Q265" s="212"/>
      <c r="R265" s="212"/>
      <c r="S265" s="212"/>
      <c r="T265" s="212"/>
      <c r="U265" s="212"/>
      <c r="V265" s="212"/>
      <c r="W265" s="212"/>
      <c r="X265" s="212"/>
      <c r="Y265" s="212"/>
      <c r="Z265" s="212"/>
      <c r="AA265" s="212"/>
      <c r="AB265" s="212"/>
      <c r="AC265" s="212"/>
      <c r="AD265" s="212"/>
      <c r="AE265" s="212"/>
      <c r="AF265" s="212"/>
      <c r="AG265" s="212"/>
      <c r="AH265" s="212"/>
      <c r="AI265" s="212"/>
      <c r="AJ265" s="212"/>
      <c r="AK265" s="212"/>
      <c r="AL265" s="212"/>
      <c r="AM265" s="212"/>
      <c r="AN265" s="212"/>
      <c r="AO265" s="236"/>
      <c r="BK265" s="394"/>
      <c r="BL265" s="394"/>
      <c r="BM265" s="394"/>
      <c r="BN265" s="394"/>
      <c r="BO265" s="394"/>
      <c r="BP265" s="394"/>
      <c r="BQ265" s="394"/>
      <c r="BR265" s="394"/>
      <c r="BS265" s="394"/>
      <c r="BT265" s="394"/>
      <c r="BU265" s="394"/>
      <c r="BV265" s="394"/>
      <c r="BW265" s="394"/>
      <c r="BX265" s="394"/>
      <c r="BY265" s="394"/>
      <c r="BZ265" s="394"/>
      <c r="CA265" s="394"/>
      <c r="CB265" s="394"/>
    </row>
    <row r="266" spans="3:105" ht="9.6" customHeight="1">
      <c r="C266" s="236" t="s">
        <v>554</v>
      </c>
      <c r="D266" s="212"/>
      <c r="E266" s="212"/>
      <c r="F266" s="212"/>
      <c r="G266" s="212"/>
      <c r="H266" s="212"/>
      <c r="I266" s="212"/>
      <c r="J266" s="212"/>
      <c r="K266" s="212"/>
      <c r="L266" s="212"/>
      <c r="M266" s="212"/>
      <c r="N266" s="212"/>
      <c r="O266" s="212"/>
      <c r="P266" s="212"/>
      <c r="Q266" s="212"/>
      <c r="R266" s="212"/>
      <c r="S266" s="212"/>
      <c r="T266" s="212"/>
      <c r="U266" s="212"/>
      <c r="V266" s="212"/>
      <c r="W266" s="212"/>
      <c r="X266" s="212"/>
      <c r="Y266" s="212"/>
      <c r="Z266" s="212"/>
      <c r="AA266" s="212"/>
      <c r="AB266" s="212"/>
      <c r="AC266" s="212"/>
      <c r="AD266" s="212"/>
      <c r="AE266" s="212"/>
      <c r="AF266" s="212"/>
      <c r="AG266" s="212"/>
      <c r="AH266" s="212"/>
      <c r="AI266" s="212"/>
      <c r="AJ266" s="212"/>
      <c r="AK266" s="212"/>
      <c r="AL266" s="212"/>
      <c r="AM266" s="212"/>
      <c r="AN266" s="212"/>
      <c r="AO266" s="236"/>
      <c r="AP266" s="212"/>
      <c r="CJ266" s="212"/>
      <c r="CK266" s="212"/>
      <c r="CL266" s="212"/>
      <c r="CM266" s="212"/>
      <c r="CN266" s="212"/>
      <c r="CO266" s="212"/>
      <c r="CP266" s="212"/>
      <c r="CQ266" s="212"/>
      <c r="CR266" s="212"/>
      <c r="CS266" s="212"/>
      <c r="CT266" s="212"/>
      <c r="CU266" s="212"/>
      <c r="CV266" s="212"/>
      <c r="CW266" s="212"/>
      <c r="CX266" s="212"/>
      <c r="CY266" s="212"/>
      <c r="CZ266" s="212"/>
      <c r="DA266" s="212"/>
    </row>
    <row r="267" spans="3:105" ht="9.6" customHeight="1">
      <c r="C267" s="236"/>
      <c r="D267" s="212" t="s">
        <v>567</v>
      </c>
      <c r="E267" s="212"/>
      <c r="F267" s="212"/>
      <c r="G267" s="212"/>
      <c r="H267" s="212"/>
      <c r="I267" s="212"/>
      <c r="J267" s="212"/>
      <c r="K267" s="212"/>
      <c r="M267" s="212" t="s">
        <v>568</v>
      </c>
      <c r="N267" s="212"/>
      <c r="O267" s="212"/>
      <c r="P267" s="212"/>
      <c r="Q267" s="212"/>
      <c r="R267" s="212"/>
      <c r="S267" s="212"/>
      <c r="T267" s="212"/>
      <c r="U267" s="212"/>
      <c r="V267" s="212"/>
      <c r="X267" s="212" t="s">
        <v>569</v>
      </c>
      <c r="Y267" s="212"/>
      <c r="Z267" s="212"/>
      <c r="AA267" s="212"/>
      <c r="AB267" s="212"/>
      <c r="AC267" s="212"/>
      <c r="AD267" s="212"/>
      <c r="AE267" s="212"/>
      <c r="AF267" s="212"/>
      <c r="AG267" s="212"/>
      <c r="AH267" s="212"/>
      <c r="AI267" s="212"/>
      <c r="AJ267" s="212"/>
      <c r="AK267" s="212"/>
      <c r="AL267" s="212"/>
      <c r="AM267" s="212"/>
      <c r="AN267" s="212"/>
      <c r="AO267" s="236"/>
      <c r="AP267" s="212"/>
      <c r="AQ267" s="212"/>
      <c r="AR267" s="212"/>
      <c r="AS267" s="212"/>
      <c r="AT267" s="212"/>
      <c r="AU267" s="212"/>
      <c r="AV267" s="212"/>
      <c r="AW267" s="212"/>
      <c r="CJ267" s="212"/>
      <c r="CK267" s="212"/>
      <c r="CL267" s="212"/>
      <c r="CM267" s="212"/>
      <c r="CN267" s="212"/>
      <c r="CO267" s="212"/>
      <c r="CP267" s="212"/>
      <c r="CQ267" s="212"/>
      <c r="CR267" s="212"/>
      <c r="CS267" s="212"/>
      <c r="CT267" s="212"/>
      <c r="CU267" s="212"/>
      <c r="CV267" s="212"/>
      <c r="CW267" s="212"/>
      <c r="CX267" s="212"/>
      <c r="CY267" s="212"/>
      <c r="CZ267" s="212"/>
      <c r="DA267" s="212"/>
    </row>
    <row r="268" spans="3:105" ht="9.6" customHeight="1">
      <c r="C268" s="236"/>
      <c r="D268" s="212" t="s">
        <v>570</v>
      </c>
      <c r="E268" s="212"/>
      <c r="F268" s="212"/>
      <c r="G268" s="212"/>
      <c r="H268" s="212"/>
      <c r="I268" s="212"/>
      <c r="J268" s="212"/>
      <c r="K268" s="212"/>
      <c r="M268" s="212" t="s">
        <v>571</v>
      </c>
      <c r="N268" s="212"/>
      <c r="O268" s="212"/>
      <c r="P268" s="212"/>
      <c r="Q268" s="212"/>
      <c r="R268" s="212"/>
      <c r="S268" s="212"/>
      <c r="T268" s="212"/>
      <c r="U268" s="212"/>
      <c r="V268" s="212"/>
      <c r="X268" s="212" t="s">
        <v>552</v>
      </c>
      <c r="Y268" s="212"/>
      <c r="Z268" s="212"/>
      <c r="AA268" s="212"/>
      <c r="AB268" s="212"/>
      <c r="AC268" s="212"/>
      <c r="AD268" s="212"/>
      <c r="AE268" s="212"/>
      <c r="AF268" s="212"/>
      <c r="AG268" s="212"/>
      <c r="AH268" s="212"/>
      <c r="AI268" s="212"/>
      <c r="AJ268" s="212"/>
      <c r="AK268" s="212"/>
      <c r="AL268" s="212"/>
      <c r="AM268" s="212"/>
      <c r="AN268" s="212"/>
      <c r="AO268" s="236"/>
      <c r="AP268" s="212"/>
      <c r="AQ268" s="212"/>
      <c r="AR268" s="212"/>
      <c r="AS268" s="212"/>
      <c r="AT268" s="212"/>
      <c r="AU268" s="212"/>
      <c r="AV268" s="212"/>
      <c r="AW268" s="212"/>
      <c r="BT268" s="212"/>
      <c r="BU268" s="212"/>
      <c r="BV268" s="212"/>
      <c r="BW268" s="212"/>
      <c r="BX268" s="212"/>
      <c r="BY268" s="212"/>
      <c r="BZ268" s="212"/>
      <c r="CA268" s="212"/>
      <c r="CB268" s="212"/>
      <c r="CC268" s="212"/>
      <c r="CD268" s="212"/>
      <c r="CE268" s="212"/>
      <c r="CF268" s="212"/>
      <c r="CG268" s="212"/>
      <c r="CH268" s="212"/>
      <c r="CI268" s="212"/>
      <c r="CJ268" s="212"/>
      <c r="CK268" s="212"/>
      <c r="CL268" s="212"/>
      <c r="CM268" s="212"/>
      <c r="CN268" s="212"/>
      <c r="CO268" s="212"/>
      <c r="CP268" s="212"/>
      <c r="CQ268" s="212"/>
      <c r="CR268" s="212"/>
      <c r="CS268" s="212"/>
      <c r="CT268" s="212"/>
      <c r="CU268" s="212"/>
      <c r="CV268" s="212"/>
      <c r="CW268" s="212"/>
      <c r="CX268" s="212"/>
      <c r="CY268" s="212"/>
      <c r="CZ268" s="212"/>
      <c r="DA268" s="212"/>
    </row>
    <row r="269" spans="3:105" ht="9.6" customHeight="1">
      <c r="C269" s="236" t="s">
        <v>559</v>
      </c>
      <c r="D269" s="212"/>
      <c r="E269" s="212"/>
      <c r="F269" s="212"/>
      <c r="G269" s="212"/>
      <c r="H269" s="212"/>
      <c r="I269" s="212"/>
      <c r="J269" s="212"/>
      <c r="K269" s="212"/>
      <c r="L269" s="212"/>
      <c r="M269" s="212"/>
      <c r="N269" s="212"/>
      <c r="O269" s="212"/>
      <c r="P269" s="212"/>
      <c r="Q269" s="212"/>
      <c r="R269" s="212"/>
      <c r="S269" s="212"/>
      <c r="T269" s="212"/>
      <c r="U269" s="212"/>
      <c r="V269" s="212"/>
      <c r="W269" s="212"/>
      <c r="X269" s="212"/>
      <c r="Y269" s="212"/>
      <c r="Z269" s="212"/>
      <c r="AA269" s="212"/>
      <c r="AB269" s="212"/>
      <c r="AC269" s="212"/>
      <c r="AD269" s="212"/>
      <c r="AE269" s="212"/>
      <c r="AF269" s="212"/>
      <c r="AG269" s="212"/>
      <c r="AH269" s="212"/>
      <c r="AI269" s="212"/>
      <c r="AJ269" s="212"/>
      <c r="AK269" s="212"/>
      <c r="AL269" s="212"/>
      <c r="AM269" s="212"/>
      <c r="AN269" s="212"/>
      <c r="AO269" s="236"/>
      <c r="AP269" s="212"/>
      <c r="AQ269" s="212"/>
      <c r="AR269" s="212"/>
      <c r="AS269" s="212"/>
      <c r="AT269" s="212"/>
      <c r="AU269" s="212"/>
      <c r="AV269" s="212"/>
      <c r="AW269" s="212"/>
      <c r="BT269" s="212"/>
      <c r="BU269" s="212"/>
      <c r="BV269" s="212"/>
      <c r="BW269" s="212"/>
      <c r="BX269" s="212"/>
      <c r="BY269" s="212"/>
      <c r="BZ269" s="212"/>
      <c r="CA269" s="212"/>
      <c r="CB269" s="212"/>
      <c r="CC269" s="212"/>
      <c r="CD269" s="212"/>
      <c r="CE269" s="212"/>
      <c r="CF269" s="212"/>
      <c r="CG269" s="212"/>
      <c r="CH269" s="212"/>
      <c r="CI269" s="212"/>
      <c r="CJ269" s="212"/>
      <c r="CK269" s="212"/>
      <c r="CL269" s="212"/>
      <c r="CM269" s="212"/>
      <c r="CN269" s="212"/>
      <c r="CO269" s="212"/>
      <c r="CP269" s="212"/>
      <c r="CQ269" s="212"/>
      <c r="CR269" s="212"/>
      <c r="CS269" s="212"/>
      <c r="CT269" s="212"/>
      <c r="CU269" s="212"/>
      <c r="CV269" s="212"/>
      <c r="CW269" s="212"/>
      <c r="CX269" s="212"/>
      <c r="CY269" s="212"/>
      <c r="CZ269" s="212"/>
      <c r="DA269" s="212"/>
    </row>
    <row r="270" spans="3:105" ht="9.6" customHeight="1">
      <c r="C270" s="245"/>
      <c r="D270" s="395" t="s">
        <v>632</v>
      </c>
      <c r="E270" s="395"/>
      <c r="F270" s="395"/>
      <c r="G270" s="395"/>
      <c r="H270" s="395"/>
      <c r="I270" s="395"/>
      <c r="J270" s="395"/>
      <c r="K270" s="395"/>
      <c r="L270" s="395"/>
      <c r="M270" s="395"/>
      <c r="N270" s="395"/>
      <c r="O270" s="395"/>
      <c r="P270" s="395"/>
      <c r="Q270" s="395"/>
      <c r="R270" s="395"/>
      <c r="S270" s="395"/>
      <c r="T270" s="395"/>
      <c r="U270" s="395"/>
      <c r="V270" s="395"/>
      <c r="W270" s="395"/>
      <c r="X270" s="395"/>
      <c r="Y270" s="395"/>
      <c r="Z270" s="395"/>
      <c r="AA270" s="395"/>
      <c r="AB270" s="395"/>
      <c r="AC270" s="395"/>
      <c r="AD270" s="395"/>
      <c r="AE270" s="395"/>
      <c r="AF270" s="395"/>
      <c r="AG270" s="395"/>
      <c r="AH270" s="395"/>
      <c r="AI270" s="395"/>
      <c r="AJ270" s="395"/>
      <c r="AK270" s="395"/>
      <c r="AL270" s="395"/>
      <c r="AM270" s="395"/>
      <c r="AN270" s="395"/>
      <c r="AO270" s="236"/>
      <c r="AP270" s="212"/>
      <c r="AQ270" s="212"/>
      <c r="AR270" s="212"/>
      <c r="AS270" s="212"/>
      <c r="AT270" s="212"/>
      <c r="AU270" s="212"/>
      <c r="AV270" s="212"/>
      <c r="AW270" s="212"/>
    </row>
    <row r="271" spans="3:105" ht="3" customHeight="1">
      <c r="C271" s="212"/>
      <c r="D271" s="212"/>
      <c r="E271" s="212"/>
      <c r="F271" s="212"/>
      <c r="G271" s="212"/>
      <c r="H271" s="212"/>
      <c r="I271" s="212"/>
      <c r="J271" s="212"/>
      <c r="K271" s="212"/>
      <c r="L271" s="212"/>
      <c r="M271" s="212"/>
      <c r="N271" s="212"/>
      <c r="O271" s="212"/>
      <c r="P271" s="212"/>
      <c r="Q271" s="212"/>
      <c r="R271" s="212"/>
      <c r="S271" s="212"/>
      <c r="T271" s="212"/>
      <c r="U271" s="212"/>
      <c r="V271" s="212"/>
      <c r="W271" s="212"/>
      <c r="X271" s="212"/>
      <c r="Y271" s="212"/>
      <c r="Z271" s="212"/>
      <c r="AA271" s="212"/>
      <c r="AB271" s="212"/>
      <c r="AC271" s="212"/>
      <c r="AD271" s="212"/>
      <c r="AE271" s="212"/>
      <c r="AF271" s="212"/>
      <c r="AG271" s="212"/>
      <c r="AH271" s="212"/>
      <c r="AI271" s="212"/>
      <c r="AJ271" s="212"/>
      <c r="AK271" s="212"/>
      <c r="AL271" s="212"/>
      <c r="AM271" s="212"/>
      <c r="AN271" s="212"/>
      <c r="AO271" s="212"/>
      <c r="AP271" s="212"/>
      <c r="AQ271" s="212"/>
      <c r="AR271" s="212"/>
      <c r="AS271" s="212"/>
      <c r="AT271" s="212"/>
      <c r="AU271" s="212"/>
      <c r="AV271" s="212"/>
      <c r="AW271" s="212"/>
    </row>
    <row r="272" spans="3:105" ht="9" customHeight="1">
      <c r="C272" s="212"/>
      <c r="D272" s="212"/>
      <c r="E272" s="212"/>
      <c r="F272" s="212"/>
      <c r="G272" s="212"/>
      <c r="H272" s="212"/>
      <c r="I272" s="212"/>
      <c r="J272" s="212"/>
      <c r="K272" s="212"/>
      <c r="L272" s="212"/>
      <c r="M272" s="212"/>
      <c r="N272" s="212"/>
      <c r="O272" s="212"/>
      <c r="P272" s="212"/>
      <c r="Q272" s="212"/>
      <c r="R272" s="212"/>
      <c r="S272" s="212"/>
      <c r="T272" s="212"/>
      <c r="U272" s="212"/>
      <c r="V272" s="212"/>
      <c r="W272" s="212"/>
      <c r="X272" s="212"/>
      <c r="Y272" s="212"/>
      <c r="Z272" s="212"/>
      <c r="AA272" s="212"/>
      <c r="AB272" s="212"/>
      <c r="AC272" s="212"/>
      <c r="AD272" s="212"/>
      <c r="AF272" s="212"/>
      <c r="AG272" s="212"/>
      <c r="AH272" s="212"/>
      <c r="AI272" s="212"/>
      <c r="AJ272" s="212"/>
      <c r="AK272" s="212"/>
      <c r="AL272" s="212"/>
      <c r="AM272" s="212"/>
      <c r="AN272" s="212"/>
      <c r="AO272" s="212"/>
      <c r="AP272" s="212"/>
      <c r="AQ272" s="212"/>
      <c r="AR272" s="212"/>
      <c r="AS272" s="212"/>
      <c r="AT272" s="212"/>
      <c r="AU272" s="212"/>
      <c r="AV272" s="212"/>
      <c r="AW272" s="212"/>
      <c r="BY272" s="212"/>
      <c r="BZ272" s="212"/>
      <c r="CA272" s="212"/>
      <c r="CB272" s="212"/>
      <c r="CC272" s="212"/>
      <c r="CD272" s="212"/>
      <c r="CE272" s="212"/>
      <c r="CF272" s="212"/>
      <c r="CG272" s="212"/>
      <c r="CH272" s="212"/>
      <c r="CI272" s="212"/>
      <c r="CJ272" s="212"/>
      <c r="CK272" s="212"/>
      <c r="CL272" s="212"/>
      <c r="CM272" s="212"/>
      <c r="CN272" s="212"/>
      <c r="CO272" s="212"/>
      <c r="CP272" s="212"/>
      <c r="CQ272" s="212"/>
      <c r="CR272" s="212"/>
      <c r="CS272" s="212"/>
      <c r="CT272" s="212"/>
      <c r="CU272" s="212"/>
      <c r="CV272" s="212"/>
      <c r="CW272" s="212"/>
      <c r="CX272" s="212"/>
      <c r="CY272" s="212"/>
      <c r="CZ272" s="212"/>
    </row>
    <row r="273" spans="3:124" ht="24">
      <c r="C273" s="213" t="s">
        <v>339</v>
      </c>
      <c r="J273" s="214" t="s">
        <v>633</v>
      </c>
    </row>
    <row r="274" spans="3:124" ht="8.1" customHeight="1" thickBot="1">
      <c r="DD274" s="290"/>
      <c r="DE274" s="290"/>
      <c r="DF274" s="290"/>
      <c r="DG274" s="290"/>
      <c r="DH274" s="290"/>
      <c r="DI274" s="290"/>
      <c r="DJ274" s="290"/>
      <c r="DK274" s="290"/>
      <c r="DL274" s="290"/>
      <c r="DM274" s="290"/>
    </row>
    <row r="275" spans="3:124" ht="13.9" customHeight="1" thickTop="1">
      <c r="BR275" s="291"/>
      <c r="BS275" s="292" t="s">
        <v>447</v>
      </c>
      <c r="BT275" s="293"/>
      <c r="BU275" s="293"/>
      <c r="BV275" s="293"/>
      <c r="BW275" s="293"/>
      <c r="BX275" s="293"/>
      <c r="BY275" s="293"/>
      <c r="BZ275" s="293"/>
      <c r="CA275" s="293"/>
      <c r="CB275" s="293"/>
      <c r="CC275" s="293"/>
      <c r="CD275" s="293"/>
      <c r="CE275" s="293"/>
      <c r="CF275" s="293"/>
      <c r="CG275" s="293"/>
      <c r="CH275" s="293"/>
      <c r="CI275" s="293"/>
      <c r="CJ275" s="293"/>
      <c r="CK275" s="293"/>
      <c r="CL275" s="293"/>
      <c r="CM275" s="293"/>
      <c r="CN275" s="293"/>
      <c r="CO275" s="293"/>
      <c r="CP275" s="293"/>
      <c r="CQ275" s="293"/>
      <c r="CR275" s="293"/>
      <c r="CS275" s="293"/>
      <c r="CT275" s="293"/>
      <c r="CU275" s="293"/>
      <c r="CV275" s="293"/>
      <c r="CW275" s="293"/>
      <c r="CX275" s="293"/>
      <c r="CY275" s="293"/>
      <c r="CZ275" s="293"/>
      <c r="DA275" s="293"/>
      <c r="DB275" s="294"/>
      <c r="DD275" s="906" t="s">
        <v>448</v>
      </c>
      <c r="DE275" s="907"/>
      <c r="DF275" s="907"/>
      <c r="DG275" s="907"/>
      <c r="DH275" s="907"/>
      <c r="DI275" s="907"/>
      <c r="DJ275" s="907"/>
      <c r="DK275" s="907"/>
      <c r="DL275" s="907"/>
      <c r="DM275" s="908"/>
    </row>
    <row r="276" spans="3:124" ht="18" thickBot="1">
      <c r="C276" s="385" t="s">
        <v>314</v>
      </c>
      <c r="L276" s="295" t="s">
        <v>449</v>
      </c>
      <c r="AJ276" s="296"/>
      <c r="AK276" s="296"/>
      <c r="AL276" s="296"/>
      <c r="AM276" s="296"/>
      <c r="AN276" s="296"/>
      <c r="AO276" s="296"/>
      <c r="AP276" s="296"/>
      <c r="AQ276" s="296"/>
      <c r="AR276" s="296"/>
      <c r="AS276" s="296"/>
      <c r="AT276" s="296"/>
      <c r="AU276" s="296"/>
      <c r="AV276" s="296"/>
      <c r="AW276" s="296"/>
      <c r="AX276" s="296"/>
      <c r="AY276" s="296"/>
      <c r="AZ276" s="296"/>
      <c r="BA276" s="296"/>
      <c r="BB276" s="296"/>
      <c r="BC276" s="296"/>
      <c r="BD276" s="212"/>
      <c r="BE276" s="212"/>
      <c r="BF276" s="212"/>
      <c r="BG276" s="212"/>
      <c r="BR276" s="297"/>
      <c r="BS276" s="298" t="s">
        <v>450</v>
      </c>
      <c r="BT276" s="299"/>
      <c r="BU276" s="299"/>
      <c r="BV276" s="299"/>
      <c r="BW276" s="299"/>
      <c r="BX276" s="299"/>
      <c r="BY276" s="299"/>
      <c r="BZ276" s="299"/>
      <c r="CA276" s="299"/>
      <c r="CB276" s="299"/>
      <c r="CC276" s="299"/>
      <c r="CD276" s="299"/>
      <c r="CE276" s="299"/>
      <c r="CF276" s="299"/>
      <c r="CG276" s="299"/>
      <c r="CH276" s="299"/>
      <c r="CI276" s="299"/>
      <c r="CJ276" s="299"/>
      <c r="CK276" s="299"/>
      <c r="CL276" s="299"/>
      <c r="CM276" s="299"/>
      <c r="CN276" s="299"/>
      <c r="CO276" s="299"/>
      <c r="CP276" s="299"/>
      <c r="CQ276" s="299"/>
      <c r="CR276" s="299"/>
      <c r="CS276" s="299"/>
      <c r="CT276" s="299"/>
      <c r="CU276" s="299"/>
      <c r="CV276" s="299"/>
      <c r="CW276" s="299"/>
      <c r="CX276" s="299"/>
      <c r="CY276" s="299"/>
      <c r="CZ276" s="299"/>
      <c r="DA276" s="299"/>
      <c r="DB276" s="300"/>
      <c r="DD276" s="909"/>
      <c r="DE276" s="783"/>
      <c r="DF276" s="783"/>
      <c r="DG276" s="783"/>
      <c r="DH276" s="783"/>
      <c r="DI276" s="783"/>
      <c r="DJ276" s="783"/>
      <c r="DK276" s="783"/>
      <c r="DL276" s="783"/>
      <c r="DM276" s="910"/>
    </row>
    <row r="277" spans="3:124" ht="18" thickTop="1">
      <c r="C277" s="385"/>
      <c r="AR277" s="396"/>
      <c r="AS277" s="396"/>
      <c r="AT277" s="396"/>
      <c r="AU277" s="396"/>
      <c r="AV277" s="396"/>
      <c r="AW277" s="396"/>
      <c r="AX277" s="396"/>
      <c r="AY277" s="396"/>
      <c r="AZ277" s="396"/>
      <c r="BA277" s="212"/>
      <c r="BB277" s="212"/>
      <c r="BC277" s="212"/>
      <c r="BD277" s="212"/>
      <c r="BE277" s="212"/>
      <c r="BF277" s="212"/>
      <c r="BG277" s="212"/>
    </row>
    <row r="278" spans="3:124" ht="17.25">
      <c r="C278" s="385" t="s">
        <v>634</v>
      </c>
      <c r="BG278" s="810"/>
      <c r="BH278" s="911"/>
      <c r="BI278" s="911"/>
      <c r="BJ278" s="911"/>
      <c r="BK278" s="911"/>
      <c r="BL278" s="911"/>
      <c r="BM278" s="911"/>
      <c r="BN278" s="911"/>
      <c r="BO278" s="911"/>
      <c r="BP278" s="911"/>
      <c r="BQ278" s="911"/>
      <c r="BR278" s="911"/>
      <c r="BS278" s="911"/>
      <c r="BT278" s="911"/>
      <c r="BU278" s="911"/>
      <c r="BV278" s="911"/>
      <c r="BW278" s="911"/>
      <c r="BX278" s="911"/>
      <c r="BY278" s="911"/>
      <c r="CA278" s="212"/>
      <c r="CB278" s="212"/>
      <c r="CC278" s="212"/>
      <c r="CD278" s="212"/>
      <c r="CE278" s="212"/>
      <c r="CF278" s="212"/>
      <c r="CG278" s="212"/>
      <c r="CH278" s="212"/>
      <c r="CI278" s="212"/>
      <c r="CJ278" s="212"/>
      <c r="CK278" s="212"/>
      <c r="CL278" s="212"/>
      <c r="CM278" s="212"/>
      <c r="CN278" s="212"/>
      <c r="CO278" s="212"/>
      <c r="CP278" s="212"/>
      <c r="CQ278" s="212"/>
      <c r="CR278" s="212"/>
      <c r="CS278" s="212"/>
      <c r="CT278" s="212"/>
      <c r="CU278" s="212"/>
      <c r="CV278" s="212"/>
      <c r="CW278" s="212"/>
      <c r="CX278" s="212"/>
      <c r="CY278" s="212"/>
      <c r="CZ278" s="212"/>
      <c r="DA278" s="212"/>
      <c r="DB278" s="212"/>
      <c r="DC278" s="212"/>
      <c r="DD278" s="212"/>
      <c r="DE278" s="212"/>
      <c r="DF278" s="212"/>
      <c r="DG278" s="212"/>
      <c r="DH278" s="212"/>
    </row>
    <row r="279" spans="3:124" ht="8.1" customHeight="1">
      <c r="BG279" s="911"/>
      <c r="BH279" s="911"/>
      <c r="BI279" s="911"/>
      <c r="BJ279" s="911"/>
      <c r="BK279" s="911"/>
      <c r="BL279" s="911"/>
      <c r="BM279" s="911"/>
      <c r="BN279" s="911"/>
      <c r="BO279" s="911"/>
      <c r="BP279" s="911"/>
      <c r="BQ279" s="911"/>
      <c r="BR279" s="911"/>
      <c r="BS279" s="911"/>
      <c r="BT279" s="911"/>
      <c r="BU279" s="911"/>
      <c r="BV279" s="911"/>
      <c r="BW279" s="911"/>
      <c r="BX279" s="911"/>
      <c r="BY279" s="911"/>
      <c r="CA279" s="212"/>
      <c r="CB279" s="212"/>
      <c r="CC279" s="212"/>
      <c r="CD279" s="212"/>
      <c r="CE279" s="212"/>
      <c r="CF279" s="212"/>
      <c r="CG279" s="212"/>
      <c r="CH279" s="212"/>
      <c r="CI279" s="212"/>
      <c r="CJ279" s="212"/>
      <c r="CK279" s="212"/>
      <c r="CL279" s="212"/>
      <c r="CM279" s="212"/>
      <c r="CN279" s="212"/>
      <c r="CO279" s="212"/>
      <c r="CP279" s="212"/>
      <c r="CQ279" s="212"/>
      <c r="CR279" s="212"/>
      <c r="CS279" s="212"/>
      <c r="CT279" s="212"/>
      <c r="CU279" s="212"/>
      <c r="CV279" s="212"/>
      <c r="CW279" s="212"/>
      <c r="CX279" s="212"/>
      <c r="CY279" s="212"/>
      <c r="CZ279" s="212"/>
      <c r="DA279" s="212"/>
      <c r="DB279" s="212"/>
      <c r="DC279" s="212"/>
      <c r="DD279" s="212"/>
      <c r="DE279" s="212"/>
      <c r="DF279" s="212"/>
      <c r="DG279" s="212"/>
      <c r="DH279" s="212"/>
      <c r="DI279" s="212"/>
      <c r="DJ279" s="212"/>
      <c r="DK279" s="212"/>
      <c r="DL279" s="212"/>
      <c r="DM279" s="212"/>
      <c r="DN279" s="212"/>
      <c r="DO279" s="212"/>
      <c r="DP279" s="212"/>
    </row>
    <row r="280" spans="3:124" ht="8.1" customHeight="1" thickBot="1">
      <c r="BG280" s="912"/>
      <c r="BH280" s="912"/>
      <c r="BI280" s="912"/>
      <c r="BJ280" s="912"/>
      <c r="BK280" s="912"/>
      <c r="BL280" s="912"/>
      <c r="BM280" s="912"/>
      <c r="BN280" s="912"/>
      <c r="BO280" s="912"/>
      <c r="BP280" s="912"/>
      <c r="BQ280" s="912"/>
      <c r="BR280" s="912"/>
      <c r="BS280" s="912"/>
      <c r="BT280" s="912"/>
      <c r="BU280" s="912"/>
      <c r="BV280" s="912"/>
      <c r="BW280" s="912"/>
      <c r="BX280" s="912"/>
      <c r="BY280" s="912"/>
    </row>
    <row r="281" spans="3:124" ht="12" customHeight="1">
      <c r="C281" s="601" t="s">
        <v>451</v>
      </c>
      <c r="D281" s="602"/>
      <c r="E281" s="602"/>
      <c r="F281" s="602"/>
      <c r="G281" s="602"/>
      <c r="H281" s="602"/>
      <c r="I281" s="603"/>
      <c r="J281" s="913" t="s">
        <v>452</v>
      </c>
      <c r="K281" s="914"/>
      <c r="L281" s="914"/>
      <c r="M281" s="914"/>
      <c r="N281" s="914"/>
      <c r="O281" s="915"/>
      <c r="P281" s="919" t="s">
        <v>453</v>
      </c>
      <c r="Q281" s="920"/>
      <c r="R281" s="920"/>
      <c r="S281" s="920"/>
      <c r="T281" s="920"/>
      <c r="U281" s="920"/>
      <c r="V281" s="920"/>
      <c r="W281" s="920"/>
      <c r="X281" s="920"/>
      <c r="Y281" s="920"/>
      <c r="Z281" s="920"/>
      <c r="AA281" s="920"/>
      <c r="AB281" s="920"/>
      <c r="AC281" s="920"/>
      <c r="AD281" s="920"/>
      <c r="AE281" s="920"/>
      <c r="AF281" s="920"/>
      <c r="AG281" s="920"/>
      <c r="AH281" s="920"/>
      <c r="AI281" s="920"/>
      <c r="AJ281" s="921"/>
      <c r="AK281" s="922" t="s">
        <v>635</v>
      </c>
      <c r="AL281" s="923"/>
      <c r="AM281" s="923"/>
      <c r="AN281" s="923"/>
      <c r="AO281" s="923"/>
      <c r="AP281" s="923"/>
      <c r="AQ281" s="923"/>
      <c r="AR281" s="923"/>
      <c r="AS281" s="923"/>
      <c r="AT281" s="923"/>
      <c r="AU281" s="923"/>
      <c r="AV281" s="923"/>
      <c r="AW281" s="923"/>
      <c r="AX281" s="923"/>
      <c r="AY281" s="923"/>
      <c r="AZ281" s="923"/>
      <c r="BA281" s="923"/>
      <c r="BB281" s="923"/>
      <c r="BC281" s="923"/>
      <c r="BD281" s="923"/>
      <c r="BE281" s="923"/>
      <c r="BF281" s="923"/>
      <c r="BG281" s="923"/>
      <c r="BH281" s="923"/>
      <c r="BI281" s="923"/>
      <c r="BJ281" s="923"/>
      <c r="BK281" s="923"/>
      <c r="BL281" s="923"/>
      <c r="BM281" s="923"/>
      <c r="BN281" s="923"/>
      <c r="BO281" s="923"/>
      <c r="BP281" s="923"/>
      <c r="BQ281" s="923"/>
      <c r="BR281" s="923"/>
      <c r="BS281" s="923"/>
      <c r="BT281" s="923"/>
      <c r="BU281" s="923"/>
      <c r="BV281" s="923"/>
      <c r="BW281" s="923"/>
      <c r="BX281" s="923"/>
      <c r="BY281" s="923"/>
      <c r="BZ281" s="923"/>
      <c r="CA281" s="923"/>
      <c r="CB281" s="923"/>
      <c r="CC281" s="923"/>
      <c r="CD281" s="923"/>
      <c r="CE281" s="923"/>
      <c r="CF281" s="923"/>
      <c r="CG281" s="923"/>
      <c r="CH281" s="923"/>
      <c r="CI281" s="301"/>
      <c r="CJ281" s="301"/>
      <c r="CK281" s="301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302"/>
      <c r="DH281" s="926" t="s">
        <v>636</v>
      </c>
      <c r="DI281" s="927"/>
      <c r="DJ281" s="927"/>
      <c r="DK281" s="927"/>
      <c r="DL281" s="927"/>
      <c r="DM281" s="928"/>
    </row>
    <row r="282" spans="3:124" ht="8.1" customHeight="1">
      <c r="C282" s="930" t="s">
        <v>454</v>
      </c>
      <c r="D282" s="642"/>
      <c r="E282" s="642"/>
      <c r="F282" s="642"/>
      <c r="G282" s="642"/>
      <c r="H282" s="642"/>
      <c r="I282" s="571"/>
      <c r="J282" s="916"/>
      <c r="K282" s="917"/>
      <c r="L282" s="917"/>
      <c r="M282" s="917"/>
      <c r="N282" s="917"/>
      <c r="O282" s="918"/>
      <c r="P282" s="785" t="s">
        <v>340</v>
      </c>
      <c r="Q282" s="567"/>
      <c r="R282" s="567"/>
      <c r="S282" s="567"/>
      <c r="T282" s="567"/>
      <c r="U282" s="567"/>
      <c r="V282" s="567"/>
      <c r="W282" s="567"/>
      <c r="X282" s="567"/>
      <c r="Y282" s="567"/>
      <c r="Z282" s="567"/>
      <c r="AA282" s="567"/>
      <c r="AB282" s="568"/>
      <c r="AC282" s="566" t="s">
        <v>341</v>
      </c>
      <c r="AD282" s="567"/>
      <c r="AE282" s="567"/>
      <c r="AF282" s="567"/>
      <c r="AG282" s="567"/>
      <c r="AH282" s="567"/>
      <c r="AI282" s="567"/>
      <c r="AJ282" s="932"/>
      <c r="AK282" s="924"/>
      <c r="AL282" s="925"/>
      <c r="AM282" s="925"/>
      <c r="AN282" s="925"/>
      <c r="AO282" s="925"/>
      <c r="AP282" s="925"/>
      <c r="AQ282" s="925"/>
      <c r="AR282" s="925"/>
      <c r="AS282" s="925"/>
      <c r="AT282" s="925"/>
      <c r="AU282" s="925"/>
      <c r="AV282" s="925"/>
      <c r="AW282" s="925"/>
      <c r="AX282" s="925"/>
      <c r="AY282" s="925"/>
      <c r="AZ282" s="925"/>
      <c r="BA282" s="925"/>
      <c r="BB282" s="925"/>
      <c r="BC282" s="925"/>
      <c r="BD282" s="925"/>
      <c r="BE282" s="925"/>
      <c r="BF282" s="925"/>
      <c r="BG282" s="925"/>
      <c r="BH282" s="925"/>
      <c r="BI282" s="925"/>
      <c r="BJ282" s="925"/>
      <c r="BK282" s="925"/>
      <c r="BL282" s="925"/>
      <c r="BM282" s="925"/>
      <c r="BN282" s="925"/>
      <c r="BO282" s="925"/>
      <c r="BP282" s="925"/>
      <c r="BQ282" s="925"/>
      <c r="BR282" s="925"/>
      <c r="BS282" s="925"/>
      <c r="BT282" s="925"/>
      <c r="BU282" s="925"/>
      <c r="BV282" s="925"/>
      <c r="BW282" s="925"/>
      <c r="BX282" s="925"/>
      <c r="BY282" s="925"/>
      <c r="BZ282" s="925"/>
      <c r="CA282" s="925"/>
      <c r="CB282" s="925"/>
      <c r="CC282" s="925"/>
      <c r="CD282" s="925"/>
      <c r="CE282" s="925"/>
      <c r="CF282" s="925"/>
      <c r="CG282" s="925"/>
      <c r="CH282" s="925"/>
      <c r="CI282" s="303"/>
      <c r="CJ282" s="303"/>
      <c r="CK282" s="303"/>
      <c r="CL282" s="395"/>
      <c r="CM282" s="395"/>
      <c r="CN282" s="395"/>
      <c r="CO282" s="395"/>
      <c r="CP282" s="395"/>
      <c r="CQ282" s="395"/>
      <c r="CR282" s="395"/>
      <c r="CS282" s="395"/>
      <c r="CT282" s="395"/>
      <c r="CU282" s="395"/>
      <c r="CV282" s="395"/>
      <c r="CW282" s="395"/>
      <c r="CX282" s="395"/>
      <c r="CY282" s="395"/>
      <c r="CZ282" s="395"/>
      <c r="DA282" s="395"/>
      <c r="DB282" s="395"/>
      <c r="DC282" s="395"/>
      <c r="DD282" s="395"/>
      <c r="DE282" s="395"/>
      <c r="DF282" s="395"/>
      <c r="DG282" s="241"/>
      <c r="DH282" s="623"/>
      <c r="DI282" s="764"/>
      <c r="DJ282" s="764"/>
      <c r="DK282" s="764"/>
      <c r="DL282" s="764"/>
      <c r="DM282" s="929"/>
    </row>
    <row r="283" spans="3:124" ht="8.1" customHeight="1">
      <c r="C283" s="239"/>
      <c r="D283" s="212"/>
      <c r="I283" s="224"/>
      <c r="J283" s="236"/>
      <c r="K283" s="212"/>
      <c r="L283" s="212"/>
      <c r="M283" s="212"/>
      <c r="N283" s="212"/>
      <c r="O283" s="304"/>
      <c r="P283" s="931"/>
      <c r="Q283" s="573"/>
      <c r="R283" s="573"/>
      <c r="S283" s="573"/>
      <c r="T283" s="573"/>
      <c r="U283" s="573"/>
      <c r="V283" s="573"/>
      <c r="W283" s="573"/>
      <c r="X283" s="573"/>
      <c r="Y283" s="573"/>
      <c r="Z283" s="573"/>
      <c r="AA283" s="573"/>
      <c r="AB283" s="574"/>
      <c r="AC283" s="572"/>
      <c r="AD283" s="573"/>
      <c r="AE283" s="573"/>
      <c r="AF283" s="573"/>
      <c r="AG283" s="573"/>
      <c r="AH283" s="573"/>
      <c r="AI283" s="573"/>
      <c r="AJ283" s="933"/>
      <c r="AK283" s="975" t="s">
        <v>572</v>
      </c>
      <c r="AL283" s="976"/>
      <c r="AM283" s="976"/>
      <c r="AN283" s="976"/>
      <c r="AO283" s="976"/>
      <c r="AP283" s="976"/>
      <c r="AQ283" s="976"/>
      <c r="AR283" s="976"/>
      <c r="AS283" s="976"/>
      <c r="AT283" s="976"/>
      <c r="AU283" s="976"/>
      <c r="AV283" s="976"/>
      <c r="AW283" s="976"/>
      <c r="AX283" s="976"/>
      <c r="AY283" s="976"/>
      <c r="AZ283" s="976"/>
      <c r="BA283" s="976"/>
      <c r="BB283" s="394"/>
      <c r="BC283" s="394"/>
      <c r="BD283" s="394"/>
      <c r="BE283" s="394"/>
      <c r="BF283" s="305"/>
      <c r="BG283" s="394"/>
      <c r="BH283" s="394"/>
      <c r="BI283" s="394"/>
      <c r="BJ283" s="394"/>
      <c r="BK283" s="979" t="s">
        <v>573</v>
      </c>
      <c r="BL283" s="980"/>
      <c r="BM283" s="980"/>
      <c r="BN283" s="980"/>
      <c r="BO283" s="980"/>
      <c r="BP283" s="980"/>
      <c r="BQ283" s="980"/>
      <c r="BR283" s="980"/>
      <c r="BS283" s="980"/>
      <c r="BT283" s="980"/>
      <c r="BU283" s="980"/>
      <c r="BV283" s="980"/>
      <c r="BX283" s="394"/>
      <c r="BY283" s="394"/>
      <c r="BZ283" s="394"/>
      <c r="CA283" s="394"/>
      <c r="CB283" s="394"/>
      <c r="CC283" s="394"/>
      <c r="CD283" s="394"/>
      <c r="CE283" s="394"/>
      <c r="CF283" s="394"/>
      <c r="CG283" s="306"/>
      <c r="CH283" s="305"/>
      <c r="CI283" s="983" t="s">
        <v>637</v>
      </c>
      <c r="CJ283" s="984"/>
      <c r="CK283" s="985"/>
      <c r="CL283" s="788" t="s">
        <v>638</v>
      </c>
      <c r="CM283" s="567"/>
      <c r="CN283" s="567"/>
      <c r="CO283" s="567"/>
      <c r="CP283" s="567"/>
      <c r="CQ283" s="567"/>
      <c r="CR283" s="567"/>
      <c r="CS283" s="567"/>
      <c r="CT283" s="567"/>
      <c r="CU283" s="567"/>
      <c r="CV283" s="567"/>
      <c r="CW283" s="394"/>
      <c r="CX283" s="394"/>
      <c r="CY283" s="394"/>
      <c r="CZ283" s="394"/>
      <c r="DA283" s="394"/>
      <c r="DB283" s="223"/>
      <c r="DC283" s="646" t="s">
        <v>639</v>
      </c>
      <c r="DD283" s="613"/>
      <c r="DE283" s="613"/>
      <c r="DF283" s="613"/>
      <c r="DG283" s="614"/>
      <c r="DH283" s="623"/>
      <c r="DI283" s="764"/>
      <c r="DJ283" s="764"/>
      <c r="DK283" s="764"/>
      <c r="DL283" s="764"/>
      <c r="DM283" s="929"/>
    </row>
    <row r="284" spans="3:124" ht="5.0999999999999996" customHeight="1">
      <c r="C284" s="239"/>
      <c r="D284" s="212"/>
      <c r="E284" s="646" t="s">
        <v>640</v>
      </c>
      <c r="F284" s="613"/>
      <c r="G284" s="613"/>
      <c r="H284" s="613"/>
      <c r="I284" s="614"/>
      <c r="J284" s="797" t="s">
        <v>641</v>
      </c>
      <c r="K284" s="764"/>
      <c r="L284" s="764"/>
      <c r="M284" s="764"/>
      <c r="N284" s="764"/>
      <c r="O284" s="1037"/>
      <c r="P284" s="1038" t="s">
        <v>642</v>
      </c>
      <c r="Q284" s="613"/>
      <c r="R284" s="614"/>
      <c r="S284" s="1040" t="s">
        <v>643</v>
      </c>
      <c r="T284" s="1041"/>
      <c r="U284" s="1041"/>
      <c r="V284" s="1041"/>
      <c r="W284" s="1041"/>
      <c r="X284" s="394"/>
      <c r="Y284" s="394"/>
      <c r="Z284" s="394"/>
      <c r="AA284" s="394"/>
      <c r="AB284" s="223"/>
      <c r="AC284" s="646" t="s">
        <v>644</v>
      </c>
      <c r="AD284" s="613"/>
      <c r="AE284" s="614"/>
      <c r="AF284" s="955" t="s">
        <v>645</v>
      </c>
      <c r="AG284" s="956"/>
      <c r="AH284" s="956"/>
      <c r="AI284" s="956"/>
      <c r="AJ284" s="957"/>
      <c r="AK284" s="977"/>
      <c r="AL284" s="978"/>
      <c r="AM284" s="978"/>
      <c r="AN284" s="978"/>
      <c r="AO284" s="978"/>
      <c r="AP284" s="978"/>
      <c r="AQ284" s="978"/>
      <c r="AR284" s="978"/>
      <c r="AS284" s="978"/>
      <c r="AT284" s="978"/>
      <c r="AU284" s="978"/>
      <c r="AV284" s="978"/>
      <c r="AW284" s="978"/>
      <c r="AX284" s="978"/>
      <c r="AY284" s="978"/>
      <c r="AZ284" s="978"/>
      <c r="BA284" s="978"/>
      <c r="BB284" s="962" t="s">
        <v>646</v>
      </c>
      <c r="BC284" s="963"/>
      <c r="BD284" s="963"/>
      <c r="BE284" s="963"/>
      <c r="BF284" s="964"/>
      <c r="BG284" s="967" t="s">
        <v>647</v>
      </c>
      <c r="BH284" s="968"/>
      <c r="BI284" s="968"/>
      <c r="BJ284" s="969"/>
      <c r="BK284" s="981"/>
      <c r="BL284" s="982"/>
      <c r="BM284" s="982"/>
      <c r="BN284" s="982"/>
      <c r="BO284" s="982"/>
      <c r="BP284" s="982"/>
      <c r="BQ284" s="982"/>
      <c r="BR284" s="982"/>
      <c r="BS284" s="982"/>
      <c r="BT284" s="982"/>
      <c r="BU284" s="982"/>
      <c r="BV284" s="982"/>
      <c r="BX284" s="771" t="s">
        <v>369</v>
      </c>
      <c r="BY284" s="963"/>
      <c r="BZ284" s="963"/>
      <c r="CA284" s="963"/>
      <c r="CB284" s="974"/>
      <c r="CC284" s="728" t="s">
        <v>342</v>
      </c>
      <c r="CD284" s="963"/>
      <c r="CE284" s="963"/>
      <c r="CF284" s="963"/>
      <c r="CG284" s="963"/>
      <c r="CH284" s="964"/>
      <c r="CI284" s="986"/>
      <c r="CJ284" s="987"/>
      <c r="CK284" s="988"/>
      <c r="CL284" s="569"/>
      <c r="CM284" s="642"/>
      <c r="CN284" s="642"/>
      <c r="CO284" s="642"/>
      <c r="CP284" s="642"/>
      <c r="CQ284" s="642"/>
      <c r="CR284" s="642"/>
      <c r="CS284" s="642"/>
      <c r="CT284" s="642"/>
      <c r="CU284" s="642"/>
      <c r="CV284" s="642"/>
      <c r="CW284" s="962" t="s">
        <v>648</v>
      </c>
      <c r="CX284" s="963"/>
      <c r="CY284" s="963"/>
      <c r="CZ284" s="963"/>
      <c r="DA284" s="963"/>
      <c r="DB284" s="974"/>
      <c r="DC284" s="623"/>
      <c r="DD284" s="764"/>
      <c r="DE284" s="764"/>
      <c r="DF284" s="764"/>
      <c r="DG284" s="815"/>
      <c r="DH284" s="212"/>
      <c r="DI284" s="212"/>
      <c r="DJ284" s="212"/>
      <c r="DK284" s="212"/>
      <c r="DL284" s="307"/>
      <c r="DM284" s="220"/>
    </row>
    <row r="285" spans="3:124" ht="9.9499999999999993" customHeight="1">
      <c r="C285" s="239"/>
      <c r="D285" s="212"/>
      <c r="E285" s="623"/>
      <c r="F285" s="764"/>
      <c r="G285" s="764"/>
      <c r="H285" s="764"/>
      <c r="I285" s="815"/>
      <c r="J285" s="623"/>
      <c r="K285" s="764"/>
      <c r="L285" s="764"/>
      <c r="M285" s="764"/>
      <c r="N285" s="764"/>
      <c r="O285" s="1037"/>
      <c r="P285" s="1039"/>
      <c r="Q285" s="764"/>
      <c r="R285" s="815"/>
      <c r="S285" s="1042"/>
      <c r="T285" s="1043"/>
      <c r="U285" s="1043"/>
      <c r="V285" s="1043"/>
      <c r="W285" s="1043"/>
      <c r="X285" s="771" t="s">
        <v>455</v>
      </c>
      <c r="Y285" s="1035"/>
      <c r="Z285" s="1035"/>
      <c r="AA285" s="1035"/>
      <c r="AB285" s="1036"/>
      <c r="AC285" s="623"/>
      <c r="AD285" s="764"/>
      <c r="AE285" s="815"/>
      <c r="AF285" s="958"/>
      <c r="AG285" s="959"/>
      <c r="AH285" s="959"/>
      <c r="AI285" s="959"/>
      <c r="AJ285" s="960"/>
      <c r="AK285" s="212"/>
      <c r="AL285" s="212" t="s">
        <v>649</v>
      </c>
      <c r="AZ285" s="212"/>
      <c r="BB285" s="769"/>
      <c r="BC285" s="764"/>
      <c r="BD285" s="764"/>
      <c r="BE285" s="764"/>
      <c r="BF285" s="965"/>
      <c r="BG285" s="970"/>
      <c r="BH285" s="968"/>
      <c r="BI285" s="968"/>
      <c r="BJ285" s="969"/>
      <c r="BK285" s="308"/>
      <c r="BL285" s="212"/>
      <c r="BM285" s="212"/>
      <c r="BN285" s="212"/>
      <c r="BO285" s="212"/>
      <c r="BP285" s="212"/>
      <c r="BQ285" s="212"/>
      <c r="BR285" s="212"/>
      <c r="BS285" s="212"/>
      <c r="BT285" s="212"/>
      <c r="BU285" s="212"/>
      <c r="BV285" s="212"/>
      <c r="BX285" s="769"/>
      <c r="BY285" s="764"/>
      <c r="BZ285" s="764"/>
      <c r="CA285" s="764"/>
      <c r="CB285" s="815"/>
      <c r="CC285" s="623"/>
      <c r="CD285" s="764"/>
      <c r="CE285" s="764"/>
      <c r="CF285" s="764"/>
      <c r="CG285" s="764"/>
      <c r="CH285" s="965"/>
      <c r="CI285" s="986"/>
      <c r="CJ285" s="987"/>
      <c r="CK285" s="988"/>
      <c r="CL285" s="235"/>
      <c r="CM285" s="229"/>
      <c r="CN285" s="229"/>
      <c r="CO285" s="229"/>
      <c r="CP285" s="229"/>
      <c r="CQ285" s="229"/>
      <c r="CR285" s="229"/>
      <c r="CS285" s="212"/>
      <c r="CT285" s="212"/>
      <c r="CU285" s="212"/>
      <c r="CV285" s="212"/>
      <c r="CW285" s="769"/>
      <c r="CX285" s="764"/>
      <c r="CY285" s="764"/>
      <c r="CZ285" s="764"/>
      <c r="DA285" s="764"/>
      <c r="DB285" s="815"/>
      <c r="DC285" s="623"/>
      <c r="DD285" s="764"/>
      <c r="DE285" s="764"/>
      <c r="DF285" s="764"/>
      <c r="DG285" s="815"/>
      <c r="DH285" s="309" t="s">
        <v>650</v>
      </c>
      <c r="DI285" s="307"/>
      <c r="DJ285" s="307"/>
      <c r="DK285" s="310"/>
      <c r="DL285" s="764" t="s">
        <v>456</v>
      </c>
      <c r="DM285" s="768"/>
    </row>
    <row r="286" spans="3:124" ht="9.9499999999999993" customHeight="1">
      <c r="C286" s="239"/>
      <c r="D286" s="212"/>
      <c r="E286" s="623"/>
      <c r="F286" s="764"/>
      <c r="G286" s="764"/>
      <c r="H286" s="764"/>
      <c r="I286" s="815"/>
      <c r="J286" s="623"/>
      <c r="K286" s="764"/>
      <c r="L286" s="764"/>
      <c r="M286" s="764"/>
      <c r="N286" s="764"/>
      <c r="O286" s="1037"/>
      <c r="P286" s="1039"/>
      <c r="Q286" s="764"/>
      <c r="R286" s="815"/>
      <c r="S286" s="1042"/>
      <c r="T286" s="1043"/>
      <c r="U286" s="1043"/>
      <c r="V286" s="1043"/>
      <c r="W286" s="1043"/>
      <c r="X286" s="769" t="s">
        <v>457</v>
      </c>
      <c r="Y286" s="762"/>
      <c r="Z286" s="762"/>
      <c r="AA286" s="762"/>
      <c r="AB286" s="725"/>
      <c r="AC286" s="623"/>
      <c r="AD286" s="764"/>
      <c r="AE286" s="815"/>
      <c r="AF286" s="958"/>
      <c r="AG286" s="961"/>
      <c r="AH286" s="961"/>
      <c r="AI286" s="961"/>
      <c r="AJ286" s="960"/>
      <c r="AK286" s="212"/>
      <c r="AL286" s="212" t="s">
        <v>458</v>
      </c>
      <c r="AM286" s="212"/>
      <c r="AN286" s="212"/>
      <c r="AO286" s="212"/>
      <c r="AP286" s="212"/>
      <c r="AQ286" s="212"/>
      <c r="AR286" s="212"/>
      <c r="AS286" s="212"/>
      <c r="AT286" s="212"/>
      <c r="AU286" s="212"/>
      <c r="AV286" s="212"/>
      <c r="AW286" s="212"/>
      <c r="AX286" s="212"/>
      <c r="AY286" s="212"/>
      <c r="AZ286" s="212"/>
      <c r="BB286" s="769"/>
      <c r="BC286" s="764"/>
      <c r="BD286" s="764"/>
      <c r="BE286" s="764"/>
      <c r="BF286" s="965"/>
      <c r="BG286" s="970"/>
      <c r="BH286" s="968"/>
      <c r="BI286" s="968"/>
      <c r="BJ286" s="969"/>
      <c r="BK286" s="308"/>
      <c r="BL286" s="212"/>
      <c r="BM286" s="212"/>
      <c r="BN286" s="212"/>
      <c r="BO286" s="212"/>
      <c r="BP286" s="212"/>
      <c r="BQ286" s="212"/>
      <c r="BR286" s="212"/>
      <c r="BS286" s="212"/>
      <c r="BT286" s="212"/>
      <c r="BU286" s="212"/>
      <c r="BV286" s="212"/>
      <c r="BX286" s="769" t="s">
        <v>389</v>
      </c>
      <c r="BY286" s="570"/>
      <c r="BZ286" s="570"/>
      <c r="CA286" s="570"/>
      <c r="CB286" s="571"/>
      <c r="CC286" s="951" t="s">
        <v>354</v>
      </c>
      <c r="CD286" s="953" t="s">
        <v>355</v>
      </c>
      <c r="CE286" s="953" t="s">
        <v>356</v>
      </c>
      <c r="CF286" s="953" t="s">
        <v>364</v>
      </c>
      <c r="CG286" s="212"/>
      <c r="CH286" s="311"/>
      <c r="CI286" s="986"/>
      <c r="CJ286" s="987"/>
      <c r="CK286" s="988"/>
      <c r="CL286" s="235"/>
      <c r="CM286" s="229"/>
      <c r="CN286" s="229"/>
      <c r="CO286" s="229"/>
      <c r="CP286" s="229"/>
      <c r="CQ286" s="229"/>
      <c r="CR286" s="229"/>
      <c r="CS286" s="212"/>
      <c r="CT286" s="212"/>
      <c r="CU286" s="212"/>
      <c r="CV286" s="212"/>
      <c r="CW286" s="769"/>
      <c r="CX286" s="764"/>
      <c r="CY286" s="764"/>
      <c r="CZ286" s="764"/>
      <c r="DA286" s="764"/>
      <c r="DB286" s="815"/>
      <c r="DC286" s="623"/>
      <c r="DD286" s="764"/>
      <c r="DE286" s="764"/>
      <c r="DF286" s="764"/>
      <c r="DG286" s="815"/>
      <c r="DH286" s="236"/>
      <c r="DI286" s="764" t="s">
        <v>651</v>
      </c>
      <c r="DJ286" s="764"/>
      <c r="DK286" s="396"/>
      <c r="DL286" s="762"/>
      <c r="DM286" s="768"/>
    </row>
    <row r="287" spans="3:124" ht="9.9499999999999993" customHeight="1" thickBot="1">
      <c r="C287" s="312"/>
      <c r="D287" s="255"/>
      <c r="E287" s="254"/>
      <c r="F287" s="255"/>
      <c r="G287" s="255"/>
      <c r="H287" s="255"/>
      <c r="I287" s="256"/>
      <c r="J287" s="1024" t="s">
        <v>499</v>
      </c>
      <c r="K287" s="1025"/>
      <c r="L287" s="1025"/>
      <c r="M287" s="1025"/>
      <c r="N287" s="1025"/>
      <c r="O287" s="1026"/>
      <c r="P287" s="841"/>
      <c r="Q287" s="831"/>
      <c r="R287" s="992"/>
      <c r="S287" s="1027" t="s">
        <v>574</v>
      </c>
      <c r="T287" s="1028"/>
      <c r="U287" s="1028"/>
      <c r="V287" s="1028"/>
      <c r="W287" s="1028"/>
      <c r="X287" s="1029" t="s">
        <v>574</v>
      </c>
      <c r="Y287" s="1028"/>
      <c r="Z287" s="1028"/>
      <c r="AA287" s="1028"/>
      <c r="AB287" s="1030"/>
      <c r="AC287" s="773"/>
      <c r="AD287" s="831"/>
      <c r="AE287" s="992"/>
      <c r="AF287" s="1027" t="s">
        <v>574</v>
      </c>
      <c r="AG287" s="1028"/>
      <c r="AH287" s="1028"/>
      <c r="AI287" s="1028"/>
      <c r="AJ287" s="1031"/>
      <c r="AK287" s="255"/>
      <c r="AL287" s="255"/>
      <c r="AM287" s="255"/>
      <c r="AN287" s="255"/>
      <c r="AO287" s="255"/>
      <c r="AP287" s="255"/>
      <c r="AQ287" s="255"/>
      <c r="AR287" s="255"/>
      <c r="AS287" s="255"/>
      <c r="AT287" s="255"/>
      <c r="AU287" s="255"/>
      <c r="AV287" s="255"/>
      <c r="AW287" s="255"/>
      <c r="AX287" s="255"/>
      <c r="AY287" s="255"/>
      <c r="AZ287" s="255"/>
      <c r="BA287" s="313"/>
      <c r="BB287" s="843"/>
      <c r="BC287" s="831"/>
      <c r="BD287" s="831"/>
      <c r="BE287" s="831"/>
      <c r="BF287" s="966"/>
      <c r="BG287" s="971"/>
      <c r="BH287" s="972"/>
      <c r="BI287" s="972"/>
      <c r="BJ287" s="973"/>
      <c r="BK287" s="389"/>
      <c r="BL287" s="255"/>
      <c r="BM287" s="255"/>
      <c r="BN287" s="255"/>
      <c r="BO287" s="255"/>
      <c r="BP287" s="255"/>
      <c r="BQ287" s="255"/>
      <c r="BR287" s="255"/>
      <c r="BS287" s="255"/>
      <c r="BT287" s="255"/>
      <c r="BU287" s="255"/>
      <c r="BV287" s="255"/>
      <c r="BW287" s="313"/>
      <c r="BX287" s="390"/>
      <c r="BY287" s="384"/>
      <c r="BZ287" s="384"/>
      <c r="CA287" s="384"/>
      <c r="CB287" s="388"/>
      <c r="CC287" s="952"/>
      <c r="CD287" s="954"/>
      <c r="CE287" s="954"/>
      <c r="CF287" s="954"/>
      <c r="CG287" s="255"/>
      <c r="CH287" s="313"/>
      <c r="CI287" s="989"/>
      <c r="CJ287" s="990"/>
      <c r="CK287" s="991"/>
      <c r="CL287" s="1032" t="s">
        <v>574</v>
      </c>
      <c r="CM287" s="1033"/>
      <c r="CN287" s="1033"/>
      <c r="CO287" s="1033"/>
      <c r="CP287" s="1033"/>
      <c r="CQ287" s="1033"/>
      <c r="CR287" s="1033"/>
      <c r="CS287" s="255"/>
      <c r="CT287" s="255"/>
      <c r="CU287" s="255"/>
      <c r="CV287" s="255"/>
      <c r="CW287" s="1034" t="s">
        <v>499</v>
      </c>
      <c r="CX287" s="972"/>
      <c r="CY287" s="972"/>
      <c r="CZ287" s="972"/>
      <c r="DA287" s="972"/>
      <c r="DB287" s="973"/>
      <c r="DC287" s="773"/>
      <c r="DD287" s="831"/>
      <c r="DE287" s="831"/>
      <c r="DF287" s="831"/>
      <c r="DG287" s="992"/>
      <c r="DH287" s="255"/>
      <c r="DI287" s="398"/>
      <c r="DJ287" s="398"/>
      <c r="DK287" s="398"/>
      <c r="DL287" s="386"/>
      <c r="DM287" s="387"/>
    </row>
    <row r="288" spans="3:124" ht="12.95" customHeight="1" thickTop="1">
      <c r="C288" s="993" t="s">
        <v>652</v>
      </c>
      <c r="D288" s="994"/>
      <c r="E288" s="948" t="s">
        <v>1</v>
      </c>
      <c r="F288" s="998"/>
      <c r="G288" s="998"/>
      <c r="H288" s="998"/>
      <c r="I288" s="999"/>
      <c r="J288" s="1000">
        <f>S288+CL288+CL289+'[1]2枚目'!DT235+'[1]3枚目'!DT235+'[1]4枚目'!DT235+'[1]5枚目'!DT235</f>
        <v>20</v>
      </c>
      <c r="K288" s="1001"/>
      <c r="L288" s="1001"/>
      <c r="M288" s="1001"/>
      <c r="N288" s="212"/>
      <c r="O288" s="212"/>
      <c r="P288" s="1004"/>
      <c r="Q288" s="1005"/>
      <c r="R288" s="1006"/>
      <c r="S288" s="1010"/>
      <c r="T288" s="1011"/>
      <c r="U288" s="1011"/>
      <c r="V288" s="1011"/>
      <c r="W288" s="1011"/>
      <c r="X288" s="1012"/>
      <c r="Y288" s="1011"/>
      <c r="Z288" s="1011"/>
      <c r="AA288" s="1011"/>
      <c r="AB288" s="1013"/>
      <c r="AC288" s="465"/>
      <c r="AD288" s="465"/>
      <c r="AE288" s="466"/>
      <c r="AF288" s="347"/>
      <c r="AG288" s="331"/>
      <c r="AH288" s="331"/>
      <c r="AI288" s="331"/>
      <c r="AJ288" s="348"/>
      <c r="AK288" s="1065" t="s">
        <v>343</v>
      </c>
      <c r="AL288" s="753"/>
      <c r="AM288" s="753"/>
      <c r="AN288" s="753"/>
      <c r="AO288" s="1066" t="s">
        <v>713</v>
      </c>
      <c r="AP288" s="825"/>
      <c r="AQ288" s="825"/>
      <c r="AR288" s="825"/>
      <c r="AS288" s="825"/>
      <c r="AT288" s="825"/>
      <c r="AU288" s="825"/>
      <c r="AV288" s="825"/>
      <c r="AW288" s="825"/>
      <c r="AX288" s="825"/>
      <c r="AY288" s="825"/>
      <c r="AZ288" s="825"/>
      <c r="BA288" s="866"/>
      <c r="BB288" s="1054" t="s">
        <v>671</v>
      </c>
      <c r="BC288" s="1067"/>
      <c r="BD288" s="1067"/>
      <c r="BE288" s="1067"/>
      <c r="BF288" s="1068"/>
      <c r="BG288" s="880" t="s">
        <v>672</v>
      </c>
      <c r="BH288" s="1069"/>
      <c r="BI288" s="1069"/>
      <c r="BJ288" s="1070"/>
      <c r="BK288" s="1066" t="s">
        <v>706</v>
      </c>
      <c r="BL288" s="825"/>
      <c r="BM288" s="825"/>
      <c r="BN288" s="825"/>
      <c r="BO288" s="825"/>
      <c r="BP288" s="825"/>
      <c r="BQ288" s="825"/>
      <c r="BR288" s="825"/>
      <c r="BS288" s="825"/>
      <c r="BT288" s="825"/>
      <c r="BU288" s="825"/>
      <c r="BV288" s="825"/>
      <c r="BW288" s="866"/>
      <c r="BX288" s="867" t="s">
        <v>668</v>
      </c>
      <c r="BY288" s="868"/>
      <c r="BZ288" s="868"/>
      <c r="CA288" s="868"/>
      <c r="CB288" s="869"/>
      <c r="CC288" s="1050">
        <v>10</v>
      </c>
      <c r="CD288" s="1051"/>
      <c r="CE288" s="1051"/>
      <c r="CF288" s="1052"/>
      <c r="CG288" s="467" t="s">
        <v>344</v>
      </c>
      <c r="CH288" s="311"/>
      <c r="CI288" s="880" t="s">
        <v>673</v>
      </c>
      <c r="CJ288" s="822"/>
      <c r="CK288" s="823"/>
      <c r="CL288" s="850">
        <v>20</v>
      </c>
      <c r="CM288" s="851"/>
      <c r="CN288" s="851"/>
      <c r="CO288" s="851"/>
      <c r="CP288" s="851"/>
      <c r="CQ288" s="851"/>
      <c r="CR288" s="851"/>
      <c r="CS288" s="212" t="s">
        <v>459</v>
      </c>
      <c r="CT288" s="212"/>
      <c r="CU288" s="212"/>
      <c r="CV288" s="212"/>
      <c r="CW288" s="1053"/>
      <c r="CX288" s="851"/>
      <c r="CY288" s="851"/>
      <c r="CZ288" s="851"/>
      <c r="DA288" s="212"/>
      <c r="DB288" s="315" t="s">
        <v>459</v>
      </c>
      <c r="DC288" s="1002">
        <f>DS288+DS289+'[1]2枚目'!DT236+'[1]3枚目'!DT236+'[1]4枚目'!DT236+'[1]5枚目'!DT236</f>
        <v>20</v>
      </c>
      <c r="DD288" s="1003"/>
      <c r="DE288" s="1003"/>
      <c r="DF288" s="212"/>
      <c r="DG288" s="315"/>
      <c r="DH288" s="1057">
        <f>IFERROR((DT288+DC288)*100/J288,0)</f>
        <v>100</v>
      </c>
      <c r="DI288" s="1058"/>
      <c r="DJ288" s="1058"/>
      <c r="DK288" s="1058"/>
      <c r="DL288" s="1058"/>
      <c r="DM288" s="316"/>
      <c r="DS288" s="210">
        <f>IF(CI288="7.焼却",0,IF(CI288="8.海面処分",0,IF(CI288="9.内陸処分",0,IF(CI288="",0,CL288))))</f>
        <v>20</v>
      </c>
      <c r="DT288" s="210">
        <f>S288+'[1]2枚目'!DU235+'[1]3枚目'!DU235+'[1]4枚目'!DU235+'[1]5枚目'!DU235</f>
        <v>0</v>
      </c>
    </row>
    <row r="289" spans="3:126" ht="12.95" customHeight="1">
      <c r="C289" s="995"/>
      <c r="D289" s="994"/>
      <c r="E289" s="395"/>
      <c r="F289" s="395"/>
      <c r="G289" s="395"/>
      <c r="H289" s="395"/>
      <c r="I289" s="241"/>
      <c r="J289" s="1002"/>
      <c r="K289" s="1003"/>
      <c r="L289" s="1003"/>
      <c r="M289" s="1003"/>
      <c r="N289" s="395"/>
      <c r="O289" s="317" t="s">
        <v>459</v>
      </c>
      <c r="P289" s="1007"/>
      <c r="Q289" s="1008"/>
      <c r="R289" s="1009"/>
      <c r="S289" s="468"/>
      <c r="T289" s="469"/>
      <c r="U289" s="469"/>
      <c r="V289" s="395"/>
      <c r="W289" s="317" t="s">
        <v>459</v>
      </c>
      <c r="X289" s="470"/>
      <c r="Y289" s="471"/>
      <c r="Z289" s="471"/>
      <c r="AA289" s="395"/>
      <c r="AB289" s="321" t="s">
        <v>459</v>
      </c>
      <c r="AC289" s="328"/>
      <c r="AD289" s="328"/>
      <c r="AE289" s="472"/>
      <c r="AF289" s="473"/>
      <c r="AG289" s="328"/>
      <c r="AH289" s="328"/>
      <c r="AI289" s="328"/>
      <c r="AJ289" s="474"/>
      <c r="AK289" s="1044" t="s">
        <v>345</v>
      </c>
      <c r="AL289" s="729"/>
      <c r="AM289" s="729"/>
      <c r="AN289" s="729"/>
      <c r="AO289" s="1045"/>
      <c r="AP289" s="839"/>
      <c r="AQ289" s="839"/>
      <c r="AR289" s="839"/>
      <c r="AS289" s="839"/>
      <c r="AT289" s="839"/>
      <c r="AU289" s="839"/>
      <c r="AV289" s="839"/>
      <c r="AW289" s="839"/>
      <c r="AX289" s="839"/>
      <c r="AY289" s="839"/>
      <c r="AZ289" s="839"/>
      <c r="BA289" s="846"/>
      <c r="BB289" s="845"/>
      <c r="BC289" s="1046"/>
      <c r="BD289" s="1046"/>
      <c r="BE289" s="1046"/>
      <c r="BF289" s="1047"/>
      <c r="BG289" s="845"/>
      <c r="BH289" s="1048"/>
      <c r="BI289" s="1048"/>
      <c r="BJ289" s="1049"/>
      <c r="BK289" s="838"/>
      <c r="BL289" s="839"/>
      <c r="BM289" s="839"/>
      <c r="BN289" s="839"/>
      <c r="BO289" s="839"/>
      <c r="BP289" s="839"/>
      <c r="BQ289" s="839"/>
      <c r="BR289" s="839"/>
      <c r="BS289" s="839"/>
      <c r="BT289" s="839"/>
      <c r="BU289" s="839"/>
      <c r="BV289" s="839"/>
      <c r="BW289" s="846"/>
      <c r="BX289" s="847"/>
      <c r="BY289" s="848"/>
      <c r="BZ289" s="848"/>
      <c r="CA289" s="848"/>
      <c r="CB289" s="849"/>
      <c r="CC289" s="1061"/>
      <c r="CD289" s="1062"/>
      <c r="CE289" s="1062"/>
      <c r="CF289" s="1063"/>
      <c r="CG289" s="475" t="s">
        <v>344</v>
      </c>
      <c r="CH289" s="476"/>
      <c r="CI289" s="845"/>
      <c r="CJ289" s="836"/>
      <c r="CK289" s="837"/>
      <c r="CL289" s="872"/>
      <c r="CM289" s="873"/>
      <c r="CN289" s="873"/>
      <c r="CO289" s="873"/>
      <c r="CP289" s="873"/>
      <c r="CQ289" s="873"/>
      <c r="CR289" s="873"/>
      <c r="CS289" s="319" t="s">
        <v>459</v>
      </c>
      <c r="CT289" s="319"/>
      <c r="CU289" s="319"/>
      <c r="CV289" s="319"/>
      <c r="CW289" s="1064"/>
      <c r="CX289" s="873"/>
      <c r="CY289" s="873"/>
      <c r="CZ289" s="873"/>
      <c r="DA289" s="319"/>
      <c r="DB289" s="320" t="s">
        <v>459</v>
      </c>
      <c r="DC289" s="1002"/>
      <c r="DD289" s="1003"/>
      <c r="DE289" s="1003"/>
      <c r="DF289" s="395"/>
      <c r="DG289" s="321" t="s">
        <v>459</v>
      </c>
      <c r="DH289" s="1059"/>
      <c r="DI289" s="1060"/>
      <c r="DJ289" s="1060"/>
      <c r="DK289" s="1060"/>
      <c r="DL289" s="1060"/>
      <c r="DM289" s="322" t="s">
        <v>393</v>
      </c>
      <c r="DS289" s="210">
        <f t="shared" ref="DS289:DS315" si="42">IF(CI289="7.焼却",0,IF(CI289="8.海面処分",0,IF(CI289="9.内陸処分",0,IF(CI289="",0,CL289))))</f>
        <v>0</v>
      </c>
    </row>
    <row r="290" spans="3:126" ht="12.95" customHeight="1">
      <c r="C290" s="995"/>
      <c r="D290" s="994"/>
      <c r="E290" s="1014" t="s">
        <v>653</v>
      </c>
      <c r="F290" s="1015"/>
      <c r="G290" s="1015"/>
      <c r="H290" s="1015"/>
      <c r="I290" s="1016"/>
      <c r="J290" s="1017">
        <f>S290+CL290+CL291+'[1]2枚目'!DT237+'[1]3枚目'!DT237+'[1]4枚目'!DT237+'[1]5枚目'!DT237</f>
        <v>0</v>
      </c>
      <c r="K290" s="1018"/>
      <c r="L290" s="1018"/>
      <c r="M290" s="1018"/>
      <c r="N290" s="212"/>
      <c r="O290" s="212"/>
      <c r="P290" s="1019"/>
      <c r="Q290" s="1020"/>
      <c r="R290" s="1021"/>
      <c r="S290" s="1022"/>
      <c r="T290" s="1023"/>
      <c r="U290" s="1023"/>
      <c r="V290" s="1023"/>
      <c r="W290" s="1023"/>
      <c r="X290" s="1086"/>
      <c r="Y290" s="1023"/>
      <c r="Z290" s="1023"/>
      <c r="AA290" s="1023"/>
      <c r="AB290" s="1087"/>
      <c r="AC290" s="333"/>
      <c r="AD290" s="333"/>
      <c r="AE290" s="333"/>
      <c r="AF290" s="477"/>
      <c r="AG290" s="333"/>
      <c r="AH290" s="333"/>
      <c r="AI290" s="333"/>
      <c r="AJ290" s="478"/>
      <c r="AK290" s="1088" t="s">
        <v>343</v>
      </c>
      <c r="AL290" s="1089"/>
      <c r="AM290" s="1089"/>
      <c r="AN290" s="1089"/>
      <c r="AO290" s="1090"/>
      <c r="AP290" s="1091"/>
      <c r="AQ290" s="1091"/>
      <c r="AR290" s="1091"/>
      <c r="AS290" s="1091"/>
      <c r="AT290" s="1091"/>
      <c r="AU290" s="1091"/>
      <c r="AV290" s="1091"/>
      <c r="AW290" s="1091"/>
      <c r="AX290" s="1091"/>
      <c r="AY290" s="1091"/>
      <c r="AZ290" s="1091"/>
      <c r="BA290" s="1092"/>
      <c r="BB290" s="1054"/>
      <c r="BC290" s="1067"/>
      <c r="BD290" s="1067"/>
      <c r="BE290" s="1067"/>
      <c r="BF290" s="1068"/>
      <c r="BG290" s="1054"/>
      <c r="BH290" s="1055"/>
      <c r="BI290" s="1055"/>
      <c r="BJ290" s="1056"/>
      <c r="BK290" s="1090"/>
      <c r="BL290" s="1091"/>
      <c r="BM290" s="1091"/>
      <c r="BN290" s="1091"/>
      <c r="BO290" s="1091"/>
      <c r="BP290" s="1091"/>
      <c r="BQ290" s="1091"/>
      <c r="BR290" s="1091"/>
      <c r="BS290" s="1091"/>
      <c r="BT290" s="1091"/>
      <c r="BU290" s="1091"/>
      <c r="BV290" s="1091"/>
      <c r="BW290" s="1092"/>
      <c r="BX290" s="1076"/>
      <c r="BY290" s="1077"/>
      <c r="BZ290" s="1077"/>
      <c r="CA290" s="1077"/>
      <c r="CB290" s="1078"/>
      <c r="CC290" s="1079"/>
      <c r="CD290" s="1080"/>
      <c r="CE290" s="1080"/>
      <c r="CF290" s="1081"/>
      <c r="CG290" s="467" t="s">
        <v>344</v>
      </c>
      <c r="CH290" s="311"/>
      <c r="CI290" s="1054"/>
      <c r="CJ290" s="1082"/>
      <c r="CK290" s="1083"/>
      <c r="CL290" s="1084"/>
      <c r="CM290" s="1085"/>
      <c r="CN290" s="1085"/>
      <c r="CO290" s="1085"/>
      <c r="CP290" s="1085"/>
      <c r="CQ290" s="1085"/>
      <c r="CR290" s="1085"/>
      <c r="CS290" s="306" t="s">
        <v>459</v>
      </c>
      <c r="CT290" s="306"/>
      <c r="CU290" s="306"/>
      <c r="CV290" s="305"/>
      <c r="CW290" s="479"/>
      <c r="CX290" s="323"/>
      <c r="CY290" s="323"/>
      <c r="CZ290" s="323"/>
      <c r="DA290" s="323"/>
      <c r="DB290" s="324"/>
      <c r="DC290" s="1017">
        <f>DS290+DS291+'[1]2枚目'!DT238+'[1]3枚目'!DT238+'[1]4枚目'!DT238+'[1]5枚目'!DT238</f>
        <v>0</v>
      </c>
      <c r="DD290" s="1018"/>
      <c r="DE290" s="1018"/>
      <c r="DF290" s="394"/>
      <c r="DG290" s="325"/>
      <c r="DH290" s="1057">
        <f>IFERROR((DT290+DC290)*100/J290,0)</f>
        <v>0</v>
      </c>
      <c r="DI290" s="1058"/>
      <c r="DJ290" s="1058"/>
      <c r="DK290" s="1058"/>
      <c r="DL290" s="1058"/>
      <c r="DM290" s="326"/>
      <c r="DS290" s="210">
        <f t="shared" si="42"/>
        <v>0</v>
      </c>
      <c r="DT290" s="210">
        <f>S290+'[1]2枚目'!DU237+'[1]3枚目'!DU237+'[1]4枚目'!DU237+'[1]5枚目'!DU237</f>
        <v>0</v>
      </c>
    </row>
    <row r="291" spans="3:126" ht="12.95" customHeight="1">
      <c r="C291" s="995"/>
      <c r="D291" s="994"/>
      <c r="E291" s="1071" t="s">
        <v>575</v>
      </c>
      <c r="F291" s="1072"/>
      <c r="G291" s="1072"/>
      <c r="H291" s="1072"/>
      <c r="I291" s="1073"/>
      <c r="J291" s="1017"/>
      <c r="K291" s="1018"/>
      <c r="L291" s="1018"/>
      <c r="M291" s="1018"/>
      <c r="N291" s="395"/>
      <c r="O291" s="317" t="s">
        <v>459</v>
      </c>
      <c r="P291" s="1007"/>
      <c r="Q291" s="1008"/>
      <c r="R291" s="1009"/>
      <c r="S291" s="480"/>
      <c r="T291" s="471"/>
      <c r="U291" s="471"/>
      <c r="V291" s="395"/>
      <c r="W291" s="317" t="s">
        <v>459</v>
      </c>
      <c r="X291" s="470"/>
      <c r="Y291" s="471"/>
      <c r="Z291" s="471"/>
      <c r="AA291" s="395"/>
      <c r="AB291" s="321" t="s">
        <v>459</v>
      </c>
      <c r="AC291" s="335"/>
      <c r="AD291" s="335"/>
      <c r="AE291" s="335"/>
      <c r="AF291" s="481"/>
      <c r="AG291" s="335"/>
      <c r="AH291" s="335"/>
      <c r="AI291" s="335"/>
      <c r="AJ291" s="482"/>
      <c r="AK291" s="1074" t="s">
        <v>345</v>
      </c>
      <c r="AL291" s="1075"/>
      <c r="AM291" s="1075"/>
      <c r="AN291" s="1075"/>
      <c r="AO291" s="1045"/>
      <c r="AP291" s="839"/>
      <c r="AQ291" s="839"/>
      <c r="AR291" s="839"/>
      <c r="AS291" s="839"/>
      <c r="AT291" s="839"/>
      <c r="AU291" s="839"/>
      <c r="AV291" s="839"/>
      <c r="AW291" s="839"/>
      <c r="AX291" s="839"/>
      <c r="AY291" s="839"/>
      <c r="AZ291" s="839"/>
      <c r="BA291" s="846"/>
      <c r="BB291" s="845"/>
      <c r="BC291" s="1046"/>
      <c r="BD291" s="1046"/>
      <c r="BE291" s="1046"/>
      <c r="BF291" s="1047"/>
      <c r="BG291" s="845"/>
      <c r="BH291" s="1048"/>
      <c r="BI291" s="1048"/>
      <c r="BJ291" s="1049"/>
      <c r="BK291" s="838"/>
      <c r="BL291" s="839"/>
      <c r="BM291" s="839"/>
      <c r="BN291" s="839"/>
      <c r="BO291" s="839"/>
      <c r="BP291" s="839"/>
      <c r="BQ291" s="839"/>
      <c r="BR291" s="839"/>
      <c r="BS291" s="839"/>
      <c r="BT291" s="839"/>
      <c r="BU291" s="839"/>
      <c r="BV291" s="839"/>
      <c r="BW291" s="846"/>
      <c r="BX291" s="847"/>
      <c r="BY291" s="848"/>
      <c r="BZ291" s="848"/>
      <c r="CA291" s="848"/>
      <c r="CB291" s="849"/>
      <c r="CC291" s="1061"/>
      <c r="CD291" s="1062"/>
      <c r="CE291" s="1062"/>
      <c r="CF291" s="1063"/>
      <c r="CG291" s="475" t="s">
        <v>344</v>
      </c>
      <c r="CH291" s="476"/>
      <c r="CI291" s="845"/>
      <c r="CJ291" s="836"/>
      <c r="CK291" s="837"/>
      <c r="CL291" s="872"/>
      <c r="CM291" s="873"/>
      <c r="CN291" s="873"/>
      <c r="CO291" s="873"/>
      <c r="CP291" s="873"/>
      <c r="CQ291" s="873"/>
      <c r="CR291" s="873"/>
      <c r="CS291" s="261" t="s">
        <v>459</v>
      </c>
      <c r="CT291" s="261"/>
      <c r="CU291" s="261"/>
      <c r="CV291" s="476"/>
      <c r="CW291" s="483"/>
      <c r="CX291" s="328"/>
      <c r="CY291" s="328"/>
      <c r="CZ291" s="328"/>
      <c r="DA291" s="328"/>
      <c r="DB291" s="329"/>
      <c r="DC291" s="1017"/>
      <c r="DD291" s="1018"/>
      <c r="DE291" s="1018"/>
      <c r="DF291" s="395"/>
      <c r="DG291" s="321" t="s">
        <v>459</v>
      </c>
      <c r="DH291" s="1059"/>
      <c r="DI291" s="1060"/>
      <c r="DJ291" s="1060"/>
      <c r="DK291" s="1060"/>
      <c r="DL291" s="1060"/>
      <c r="DM291" s="322" t="s">
        <v>393</v>
      </c>
      <c r="DS291" s="210">
        <f t="shared" si="42"/>
        <v>0</v>
      </c>
    </row>
    <row r="292" spans="3:126" ht="12.95" customHeight="1">
      <c r="C292" s="995"/>
      <c r="D292" s="994"/>
      <c r="E292" s="1106" t="s">
        <v>346</v>
      </c>
      <c r="F292" s="1107"/>
      <c r="G292" s="1107"/>
      <c r="H292" s="1107"/>
      <c r="I292" s="1108"/>
      <c r="J292" s="1017">
        <f>S292+CL292+CL293+'[1]2枚目'!DT239+'[1]3枚目'!DT239+'[1]4枚目'!DT239+'[1]5枚目'!DT239</f>
        <v>0</v>
      </c>
      <c r="K292" s="1018"/>
      <c r="L292" s="1018"/>
      <c r="M292" s="1018"/>
      <c r="N292" s="212"/>
      <c r="O292" s="212"/>
      <c r="P292" s="1019"/>
      <c r="Q292" s="1020"/>
      <c r="R292" s="1021"/>
      <c r="S292" s="1022"/>
      <c r="T292" s="1023"/>
      <c r="U292" s="1023"/>
      <c r="V292" s="1023"/>
      <c r="W292" s="1023"/>
      <c r="X292" s="1086"/>
      <c r="Y292" s="1023"/>
      <c r="Z292" s="1023"/>
      <c r="AA292" s="1023"/>
      <c r="AB292" s="1087"/>
      <c r="AC292" s="331"/>
      <c r="AD292" s="331"/>
      <c r="AE292" s="331"/>
      <c r="AF292" s="347"/>
      <c r="AG292" s="331"/>
      <c r="AH292" s="331"/>
      <c r="AI292" s="331"/>
      <c r="AJ292" s="348"/>
      <c r="AK292" s="1065" t="s">
        <v>343</v>
      </c>
      <c r="AL292" s="753"/>
      <c r="AM292" s="753"/>
      <c r="AN292" s="753"/>
      <c r="AO292" s="1090"/>
      <c r="AP292" s="1091"/>
      <c r="AQ292" s="1091"/>
      <c r="AR292" s="1091"/>
      <c r="AS292" s="1091"/>
      <c r="AT292" s="1091"/>
      <c r="AU292" s="1091"/>
      <c r="AV292" s="1091"/>
      <c r="AW292" s="1091"/>
      <c r="AX292" s="1091"/>
      <c r="AY292" s="1091"/>
      <c r="AZ292" s="1091"/>
      <c r="BA292" s="1092"/>
      <c r="BB292" s="1054"/>
      <c r="BC292" s="1067"/>
      <c r="BD292" s="1067"/>
      <c r="BE292" s="1067"/>
      <c r="BF292" s="1068"/>
      <c r="BG292" s="1054"/>
      <c r="BH292" s="1055"/>
      <c r="BI292" s="1055"/>
      <c r="BJ292" s="1056"/>
      <c r="BK292" s="1090"/>
      <c r="BL292" s="1091"/>
      <c r="BM292" s="1091"/>
      <c r="BN292" s="1091"/>
      <c r="BO292" s="1091"/>
      <c r="BP292" s="1091"/>
      <c r="BQ292" s="1091"/>
      <c r="BR292" s="1091"/>
      <c r="BS292" s="1091"/>
      <c r="BT292" s="1091"/>
      <c r="BU292" s="1091"/>
      <c r="BV292" s="1091"/>
      <c r="BW292" s="1092"/>
      <c r="BX292" s="1076"/>
      <c r="BY292" s="1077"/>
      <c r="BZ292" s="1077"/>
      <c r="CA292" s="1077"/>
      <c r="CB292" s="1078"/>
      <c r="CC292" s="1079"/>
      <c r="CD292" s="1080"/>
      <c r="CE292" s="1080"/>
      <c r="CF292" s="1081"/>
      <c r="CG292" s="467" t="s">
        <v>344</v>
      </c>
      <c r="CH292" s="311"/>
      <c r="CI292" s="1054"/>
      <c r="CJ292" s="1082"/>
      <c r="CK292" s="1083"/>
      <c r="CL292" s="1084"/>
      <c r="CM292" s="1085"/>
      <c r="CN292" s="1085"/>
      <c r="CO292" s="1085"/>
      <c r="CP292" s="1085"/>
      <c r="CQ292" s="1085"/>
      <c r="CR292" s="1085"/>
      <c r="CS292" s="212" t="s">
        <v>459</v>
      </c>
      <c r="CT292" s="212"/>
      <c r="CU292" s="212"/>
      <c r="CV292" s="212"/>
      <c r="CW292" s="1173"/>
      <c r="CX292" s="1174"/>
      <c r="CY292" s="1174"/>
      <c r="CZ292" s="1174"/>
      <c r="DA292" s="212"/>
      <c r="DB292" s="315" t="s">
        <v>459</v>
      </c>
      <c r="DC292" s="1017">
        <f>DS292+DS293+'[1]2枚目'!DT240+'[1]3枚目'!DT240+'[1]4枚目'!DT240+'[1]5枚目'!DT240</f>
        <v>0</v>
      </c>
      <c r="DD292" s="1018"/>
      <c r="DE292" s="1018"/>
      <c r="DF292" s="212"/>
      <c r="DG292" s="315"/>
      <c r="DH292" s="1057">
        <f t="shared" ref="DH292" si="43">IFERROR((DT292+DC292)*100/J292,0)</f>
        <v>0</v>
      </c>
      <c r="DI292" s="1058"/>
      <c r="DJ292" s="1058"/>
      <c r="DK292" s="1058"/>
      <c r="DL292" s="1058"/>
      <c r="DM292" s="316"/>
      <c r="DS292" s="210">
        <f t="shared" si="42"/>
        <v>0</v>
      </c>
      <c r="DT292" s="210">
        <f>S292+'[1]2枚目'!DU239+'[1]3枚目'!DU239+'[1]4枚目'!DU239+'[1]5枚目'!DU239</f>
        <v>0</v>
      </c>
    </row>
    <row r="293" spans="3:126" ht="12.95" customHeight="1">
      <c r="C293" s="996"/>
      <c r="D293" s="997"/>
      <c r="E293" s="1109"/>
      <c r="F293" s="1110"/>
      <c r="G293" s="1110"/>
      <c r="H293" s="1110"/>
      <c r="I293" s="1111"/>
      <c r="J293" s="1017"/>
      <c r="K293" s="1018"/>
      <c r="L293" s="1018"/>
      <c r="M293" s="1018"/>
      <c r="N293" s="395"/>
      <c r="O293" s="317" t="s">
        <v>459</v>
      </c>
      <c r="P293" s="1007"/>
      <c r="Q293" s="1008"/>
      <c r="R293" s="1009"/>
      <c r="S293" s="480"/>
      <c r="T293" s="471"/>
      <c r="U293" s="471"/>
      <c r="V293" s="395"/>
      <c r="W293" s="317" t="s">
        <v>459</v>
      </c>
      <c r="X293" s="470"/>
      <c r="Y293" s="471"/>
      <c r="Z293" s="471"/>
      <c r="AA293" s="395"/>
      <c r="AB293" s="321" t="s">
        <v>459</v>
      </c>
      <c r="AC293" s="328"/>
      <c r="AD293" s="328"/>
      <c r="AE293" s="328"/>
      <c r="AF293" s="473"/>
      <c r="AG293" s="328"/>
      <c r="AH293" s="328"/>
      <c r="AI293" s="328"/>
      <c r="AJ293" s="474"/>
      <c r="AK293" s="1044" t="s">
        <v>345</v>
      </c>
      <c r="AL293" s="729"/>
      <c r="AM293" s="729"/>
      <c r="AN293" s="729"/>
      <c r="AO293" s="1045"/>
      <c r="AP293" s="839"/>
      <c r="AQ293" s="839"/>
      <c r="AR293" s="839"/>
      <c r="AS293" s="839"/>
      <c r="AT293" s="839"/>
      <c r="AU293" s="839"/>
      <c r="AV293" s="839"/>
      <c r="AW293" s="839"/>
      <c r="AX293" s="839"/>
      <c r="AY293" s="839"/>
      <c r="AZ293" s="839"/>
      <c r="BA293" s="846"/>
      <c r="BB293" s="845"/>
      <c r="BC293" s="1046"/>
      <c r="BD293" s="1046"/>
      <c r="BE293" s="1046"/>
      <c r="BF293" s="1047"/>
      <c r="BG293" s="845"/>
      <c r="BH293" s="1048"/>
      <c r="BI293" s="1048"/>
      <c r="BJ293" s="1049"/>
      <c r="BK293" s="838"/>
      <c r="BL293" s="839"/>
      <c r="BM293" s="839"/>
      <c r="BN293" s="839"/>
      <c r="BO293" s="839"/>
      <c r="BP293" s="839"/>
      <c r="BQ293" s="839"/>
      <c r="BR293" s="839"/>
      <c r="BS293" s="839"/>
      <c r="BT293" s="839"/>
      <c r="BU293" s="839"/>
      <c r="BV293" s="839"/>
      <c r="BW293" s="846"/>
      <c r="BX293" s="847"/>
      <c r="BY293" s="848"/>
      <c r="BZ293" s="848"/>
      <c r="CA293" s="848"/>
      <c r="CB293" s="849"/>
      <c r="CC293" s="1061"/>
      <c r="CD293" s="1062"/>
      <c r="CE293" s="1062"/>
      <c r="CF293" s="1063"/>
      <c r="CG293" s="475" t="s">
        <v>344</v>
      </c>
      <c r="CH293" s="476"/>
      <c r="CI293" s="845"/>
      <c r="CJ293" s="836"/>
      <c r="CK293" s="837"/>
      <c r="CL293" s="872"/>
      <c r="CM293" s="873"/>
      <c r="CN293" s="873"/>
      <c r="CO293" s="873"/>
      <c r="CP293" s="873"/>
      <c r="CQ293" s="873"/>
      <c r="CR293" s="873"/>
      <c r="CS293" s="319" t="s">
        <v>459</v>
      </c>
      <c r="CT293" s="319"/>
      <c r="CU293" s="319"/>
      <c r="CV293" s="319"/>
      <c r="CW293" s="1064"/>
      <c r="CX293" s="873"/>
      <c r="CY293" s="873"/>
      <c r="CZ293" s="873"/>
      <c r="DA293" s="319"/>
      <c r="DB293" s="320" t="s">
        <v>459</v>
      </c>
      <c r="DC293" s="1017"/>
      <c r="DD293" s="1018"/>
      <c r="DE293" s="1018"/>
      <c r="DF293" s="395"/>
      <c r="DG293" s="321" t="s">
        <v>459</v>
      </c>
      <c r="DH293" s="1059"/>
      <c r="DI293" s="1060"/>
      <c r="DJ293" s="1060"/>
      <c r="DK293" s="1060"/>
      <c r="DL293" s="1060"/>
      <c r="DM293" s="322" t="s">
        <v>393</v>
      </c>
      <c r="DS293" s="210">
        <f t="shared" si="42"/>
        <v>0</v>
      </c>
    </row>
    <row r="294" spans="3:126" ht="12.95" customHeight="1">
      <c r="C294" s="1095" t="s">
        <v>460</v>
      </c>
      <c r="D294" s="1096"/>
      <c r="E294" s="1014" t="s">
        <v>576</v>
      </c>
      <c r="F294" s="1015"/>
      <c r="G294" s="1015"/>
      <c r="H294" s="1015"/>
      <c r="I294" s="1016"/>
      <c r="J294" s="1017">
        <f>S294+CL294+CL295+'[1]2枚目'!DT241+'[1]3枚目'!DT241+'[1]4枚目'!DT241+'[1]5枚目'!DT241</f>
        <v>0</v>
      </c>
      <c r="K294" s="1018"/>
      <c r="L294" s="1018"/>
      <c r="M294" s="1018"/>
      <c r="N294" s="212"/>
      <c r="O294" s="212"/>
      <c r="P294" s="344"/>
      <c r="Q294" s="345"/>
      <c r="R294" s="346"/>
      <c r="S294" s="331"/>
      <c r="T294" s="331"/>
      <c r="U294" s="331"/>
      <c r="V294" s="331"/>
      <c r="W294" s="331"/>
      <c r="X294" s="484"/>
      <c r="Y294" s="331"/>
      <c r="Z294" s="331"/>
      <c r="AA294" s="331"/>
      <c r="AB294" s="485"/>
      <c r="AC294" s="333"/>
      <c r="AD294" s="333"/>
      <c r="AE294" s="333"/>
      <c r="AF294" s="477"/>
      <c r="AG294" s="333"/>
      <c r="AH294" s="333"/>
      <c r="AI294" s="333"/>
      <c r="AJ294" s="478"/>
      <c r="AK294" s="1088" t="s">
        <v>343</v>
      </c>
      <c r="AL294" s="1089"/>
      <c r="AM294" s="1089"/>
      <c r="AN294" s="1089"/>
      <c r="AO294" s="1090"/>
      <c r="AP294" s="1091"/>
      <c r="AQ294" s="1091"/>
      <c r="AR294" s="1091"/>
      <c r="AS294" s="1091"/>
      <c r="AT294" s="1091"/>
      <c r="AU294" s="1091"/>
      <c r="AV294" s="1091"/>
      <c r="AW294" s="1091"/>
      <c r="AX294" s="1091"/>
      <c r="AY294" s="1091"/>
      <c r="AZ294" s="1091"/>
      <c r="BA294" s="1092"/>
      <c r="BB294" s="1054"/>
      <c r="BC294" s="1067"/>
      <c r="BD294" s="1067"/>
      <c r="BE294" s="1067"/>
      <c r="BF294" s="1068"/>
      <c r="BG294" s="1054"/>
      <c r="BH294" s="1055"/>
      <c r="BI294" s="1055"/>
      <c r="BJ294" s="1056"/>
      <c r="BK294" s="1090"/>
      <c r="BL294" s="1091"/>
      <c r="BM294" s="1091"/>
      <c r="BN294" s="1091"/>
      <c r="BO294" s="1091"/>
      <c r="BP294" s="1091"/>
      <c r="BQ294" s="1091"/>
      <c r="BR294" s="1091"/>
      <c r="BS294" s="1091"/>
      <c r="BT294" s="1091"/>
      <c r="BU294" s="1091"/>
      <c r="BV294" s="1091"/>
      <c r="BW294" s="1092"/>
      <c r="BX294" s="1076"/>
      <c r="BY294" s="1077"/>
      <c r="BZ294" s="1077"/>
      <c r="CA294" s="1077"/>
      <c r="CB294" s="1078"/>
      <c r="CC294" s="1079"/>
      <c r="CD294" s="1080"/>
      <c r="CE294" s="1080"/>
      <c r="CF294" s="1081"/>
      <c r="CG294" s="467" t="s">
        <v>344</v>
      </c>
      <c r="CH294" s="311"/>
      <c r="CI294" s="1054"/>
      <c r="CJ294" s="1082"/>
      <c r="CK294" s="1083"/>
      <c r="CL294" s="1084"/>
      <c r="CM294" s="1085"/>
      <c r="CN294" s="1085"/>
      <c r="CO294" s="1085"/>
      <c r="CP294" s="1085"/>
      <c r="CQ294" s="1085"/>
      <c r="CR294" s="1085"/>
      <c r="CS294" s="394" t="s">
        <v>459</v>
      </c>
      <c r="CT294" s="394"/>
      <c r="CU294" s="394"/>
      <c r="CV294" s="394"/>
      <c r="CW294" s="479"/>
      <c r="CX294" s="323"/>
      <c r="CY294" s="323"/>
      <c r="CZ294" s="323"/>
      <c r="DA294" s="323"/>
      <c r="DB294" s="324"/>
      <c r="DC294" s="1017">
        <f>DS294+DS295+'[1]2枚目'!DT242+'[1]3枚目'!DT242+'[1]4枚目'!DT242+'[1]5枚目'!DT242</f>
        <v>0</v>
      </c>
      <c r="DD294" s="1018"/>
      <c r="DE294" s="1018"/>
      <c r="DF294" s="394"/>
      <c r="DG294" s="325"/>
      <c r="DH294" s="1057">
        <f t="shared" ref="DH294" si="44">IFERROR((DT294+DC294)*100/J294,0)</f>
        <v>0</v>
      </c>
      <c r="DI294" s="1058"/>
      <c r="DJ294" s="1058"/>
      <c r="DK294" s="1058"/>
      <c r="DL294" s="1058"/>
      <c r="DM294" s="326"/>
      <c r="DS294" s="210">
        <f t="shared" si="42"/>
        <v>0</v>
      </c>
      <c r="DT294" s="210">
        <f>S294+'[1]2枚目'!DU241+'[1]3枚目'!DU241+'[1]4枚目'!DU241+'[1]5枚目'!DU241</f>
        <v>0</v>
      </c>
    </row>
    <row r="295" spans="3:126" ht="12.95" customHeight="1">
      <c r="C295" s="942"/>
      <c r="D295" s="943"/>
      <c r="E295" s="1101"/>
      <c r="F295" s="1102"/>
      <c r="G295" s="1102"/>
      <c r="H295" s="1102"/>
      <c r="I295" s="1103"/>
      <c r="J295" s="1017"/>
      <c r="K295" s="1018"/>
      <c r="L295" s="1018"/>
      <c r="M295" s="1018"/>
      <c r="N295" s="395"/>
      <c r="O295" s="317" t="s">
        <v>459</v>
      </c>
      <c r="P295" s="486"/>
      <c r="Q295" s="487"/>
      <c r="R295" s="488"/>
      <c r="S295" s="328"/>
      <c r="T295" s="328"/>
      <c r="U295" s="328"/>
      <c r="V295" s="328"/>
      <c r="W295" s="328"/>
      <c r="X295" s="483"/>
      <c r="Y295" s="328"/>
      <c r="Z295" s="328"/>
      <c r="AA295" s="328"/>
      <c r="AB295" s="472"/>
      <c r="AC295" s="335"/>
      <c r="AD295" s="335"/>
      <c r="AE295" s="335"/>
      <c r="AF295" s="481"/>
      <c r="AG295" s="335"/>
      <c r="AH295" s="335"/>
      <c r="AI295" s="335"/>
      <c r="AJ295" s="482"/>
      <c r="AK295" s="1074" t="s">
        <v>345</v>
      </c>
      <c r="AL295" s="1075"/>
      <c r="AM295" s="1075"/>
      <c r="AN295" s="1075"/>
      <c r="AO295" s="1045"/>
      <c r="AP295" s="839"/>
      <c r="AQ295" s="839"/>
      <c r="AR295" s="839"/>
      <c r="AS295" s="839"/>
      <c r="AT295" s="839"/>
      <c r="AU295" s="839"/>
      <c r="AV295" s="839"/>
      <c r="AW295" s="839"/>
      <c r="AX295" s="839"/>
      <c r="AY295" s="839"/>
      <c r="AZ295" s="839"/>
      <c r="BA295" s="846"/>
      <c r="BB295" s="845"/>
      <c r="BC295" s="1046"/>
      <c r="BD295" s="1046"/>
      <c r="BE295" s="1046"/>
      <c r="BF295" s="1047"/>
      <c r="BG295" s="845"/>
      <c r="BH295" s="1048"/>
      <c r="BI295" s="1048"/>
      <c r="BJ295" s="1049"/>
      <c r="BK295" s="838"/>
      <c r="BL295" s="839"/>
      <c r="BM295" s="839"/>
      <c r="BN295" s="839"/>
      <c r="BO295" s="839"/>
      <c r="BP295" s="839"/>
      <c r="BQ295" s="839"/>
      <c r="BR295" s="839"/>
      <c r="BS295" s="839"/>
      <c r="BT295" s="839"/>
      <c r="BU295" s="839"/>
      <c r="BV295" s="839"/>
      <c r="BW295" s="846"/>
      <c r="BX295" s="847"/>
      <c r="BY295" s="848"/>
      <c r="BZ295" s="848"/>
      <c r="CA295" s="848"/>
      <c r="CB295" s="849"/>
      <c r="CC295" s="1061"/>
      <c r="CD295" s="1062"/>
      <c r="CE295" s="1062"/>
      <c r="CF295" s="1063"/>
      <c r="CG295" s="475" t="s">
        <v>344</v>
      </c>
      <c r="CH295" s="476"/>
      <c r="CI295" s="845"/>
      <c r="CJ295" s="836"/>
      <c r="CK295" s="837"/>
      <c r="CL295" s="872"/>
      <c r="CM295" s="873"/>
      <c r="CN295" s="873"/>
      <c r="CO295" s="873"/>
      <c r="CP295" s="873"/>
      <c r="CQ295" s="873"/>
      <c r="CR295" s="873"/>
      <c r="CS295" s="261" t="s">
        <v>459</v>
      </c>
      <c r="CT295" s="261"/>
      <c r="CU295" s="261"/>
      <c r="CV295" s="261"/>
      <c r="CW295" s="483"/>
      <c r="CX295" s="328"/>
      <c r="CY295" s="328"/>
      <c r="CZ295" s="328"/>
      <c r="DA295" s="328"/>
      <c r="DB295" s="329"/>
      <c r="DC295" s="1017"/>
      <c r="DD295" s="1018"/>
      <c r="DE295" s="1018"/>
      <c r="DF295" s="395"/>
      <c r="DG295" s="321" t="s">
        <v>459</v>
      </c>
      <c r="DH295" s="1059"/>
      <c r="DI295" s="1060"/>
      <c r="DJ295" s="1060"/>
      <c r="DK295" s="1060"/>
      <c r="DL295" s="1060"/>
      <c r="DM295" s="322" t="s">
        <v>393</v>
      </c>
      <c r="DS295" s="210">
        <f t="shared" si="42"/>
        <v>0</v>
      </c>
    </row>
    <row r="296" spans="3:126" ht="12.95" customHeight="1">
      <c r="C296" s="942"/>
      <c r="D296" s="943"/>
      <c r="E296" s="1014" t="s">
        <v>654</v>
      </c>
      <c r="F296" s="1015"/>
      <c r="G296" s="1015"/>
      <c r="H296" s="1015"/>
      <c r="I296" s="1016"/>
      <c r="J296" s="1017">
        <f>S296+CL296+CL297+'[1]2枚目'!DT243+'[1]3枚目'!DT243+'[1]4枚目'!DT243+'[1]5枚目'!DT243</f>
        <v>1</v>
      </c>
      <c r="K296" s="1018"/>
      <c r="L296" s="1018"/>
      <c r="M296" s="1018"/>
      <c r="N296" s="212"/>
      <c r="O296" s="212"/>
      <c r="P296" s="1019" t="s">
        <v>443</v>
      </c>
      <c r="Q296" s="1020"/>
      <c r="R296" s="1021"/>
      <c r="S296" s="1022">
        <v>0.5</v>
      </c>
      <c r="T296" s="1023"/>
      <c r="U296" s="1023"/>
      <c r="V296" s="1023"/>
      <c r="W296" s="1023"/>
      <c r="X296" s="1086"/>
      <c r="Y296" s="1023"/>
      <c r="Z296" s="1023"/>
      <c r="AA296" s="1023"/>
      <c r="AB296" s="1087"/>
      <c r="AC296" s="333"/>
      <c r="AD296" s="333"/>
      <c r="AE296" s="333"/>
      <c r="AF296" s="477"/>
      <c r="AG296" s="333"/>
      <c r="AH296" s="333"/>
      <c r="AI296" s="333"/>
      <c r="AJ296" s="478"/>
      <c r="AK296" s="1088" t="s">
        <v>343</v>
      </c>
      <c r="AL296" s="1089"/>
      <c r="AM296" s="1089"/>
      <c r="AN296" s="1089"/>
      <c r="AO296" s="1090" t="s">
        <v>714</v>
      </c>
      <c r="AP296" s="1091"/>
      <c r="AQ296" s="1091"/>
      <c r="AR296" s="1091"/>
      <c r="AS296" s="1091"/>
      <c r="AT296" s="1091"/>
      <c r="AU296" s="1091"/>
      <c r="AV296" s="1091"/>
      <c r="AW296" s="1091"/>
      <c r="AX296" s="1091"/>
      <c r="AY296" s="1091"/>
      <c r="AZ296" s="1091"/>
      <c r="BA296" s="1092"/>
      <c r="BB296" s="1054" t="s">
        <v>671</v>
      </c>
      <c r="BC296" s="1067"/>
      <c r="BD296" s="1067"/>
      <c r="BE296" s="1067"/>
      <c r="BF296" s="1068"/>
      <c r="BG296" s="1054" t="s">
        <v>672</v>
      </c>
      <c r="BH296" s="1055"/>
      <c r="BI296" s="1055"/>
      <c r="BJ296" s="1056"/>
      <c r="BK296" s="1090" t="s">
        <v>715</v>
      </c>
      <c r="BL296" s="1091"/>
      <c r="BM296" s="1091"/>
      <c r="BN296" s="1091"/>
      <c r="BO296" s="1091"/>
      <c r="BP296" s="1091"/>
      <c r="BQ296" s="1091"/>
      <c r="BR296" s="1091"/>
      <c r="BS296" s="1091"/>
      <c r="BT296" s="1091"/>
      <c r="BU296" s="1091"/>
      <c r="BV296" s="1091"/>
      <c r="BW296" s="1092"/>
      <c r="BX296" s="1076" t="s">
        <v>668</v>
      </c>
      <c r="BY296" s="1077"/>
      <c r="BZ296" s="1077"/>
      <c r="CA296" s="1077"/>
      <c r="CB296" s="1078"/>
      <c r="CC296" s="1079">
        <v>5</v>
      </c>
      <c r="CD296" s="1080"/>
      <c r="CE296" s="1080"/>
      <c r="CF296" s="1081"/>
      <c r="CG296" s="467" t="s">
        <v>344</v>
      </c>
      <c r="CH296" s="311"/>
      <c r="CI296" s="1054" t="s">
        <v>673</v>
      </c>
      <c r="CJ296" s="1082"/>
      <c r="CK296" s="1083"/>
      <c r="CL296" s="1084">
        <v>0.5</v>
      </c>
      <c r="CM296" s="1085"/>
      <c r="CN296" s="1085"/>
      <c r="CO296" s="1085"/>
      <c r="CP296" s="1085"/>
      <c r="CQ296" s="1085"/>
      <c r="CR296" s="1085"/>
      <c r="CS296" s="306" t="s">
        <v>459</v>
      </c>
      <c r="CT296" s="306"/>
      <c r="CU296" s="306"/>
      <c r="CV296" s="305"/>
      <c r="CW296" s="479"/>
      <c r="CX296" s="323"/>
      <c r="CY296" s="323"/>
      <c r="CZ296" s="323"/>
      <c r="DA296" s="323"/>
      <c r="DB296" s="324"/>
      <c r="DC296" s="1017">
        <f>DS296+DS297+'[1]2枚目'!DT244+'[1]3枚目'!DT244+'[1]4枚目'!DT244+'[1]5枚目'!DT244</f>
        <v>0.5</v>
      </c>
      <c r="DD296" s="1018"/>
      <c r="DE296" s="1018"/>
      <c r="DF296" s="394"/>
      <c r="DG296" s="325"/>
      <c r="DH296" s="1057">
        <f t="shared" ref="DH296" si="45">IFERROR((DT296+DC296)*100/J296,0)</f>
        <v>100</v>
      </c>
      <c r="DI296" s="1058"/>
      <c r="DJ296" s="1058"/>
      <c r="DK296" s="1058"/>
      <c r="DL296" s="1058"/>
      <c r="DM296" s="326"/>
      <c r="DS296" s="210">
        <f t="shared" si="42"/>
        <v>0.5</v>
      </c>
      <c r="DT296" s="210">
        <f>S296+'[1]2枚目'!DU243+'[1]3枚目'!DU243+'[1]4枚目'!DU243+'[1]5枚目'!DU243</f>
        <v>0.5</v>
      </c>
    </row>
    <row r="297" spans="3:126" ht="12.95" customHeight="1">
      <c r="C297" s="942"/>
      <c r="D297" s="943"/>
      <c r="E297" s="1071" t="s">
        <v>577</v>
      </c>
      <c r="F297" s="1072"/>
      <c r="G297" s="1072"/>
      <c r="H297" s="1072"/>
      <c r="I297" s="1073"/>
      <c r="J297" s="1017"/>
      <c r="K297" s="1018"/>
      <c r="L297" s="1018"/>
      <c r="M297" s="1018"/>
      <c r="N297" s="395"/>
      <c r="O297" s="317" t="s">
        <v>459</v>
      </c>
      <c r="P297" s="1007"/>
      <c r="Q297" s="1008"/>
      <c r="R297" s="1009"/>
      <c r="S297" s="480"/>
      <c r="T297" s="471"/>
      <c r="U297" s="471"/>
      <c r="V297" s="395"/>
      <c r="W297" s="317" t="s">
        <v>459</v>
      </c>
      <c r="X297" s="470"/>
      <c r="Y297" s="471"/>
      <c r="Z297" s="471"/>
      <c r="AA297" s="395"/>
      <c r="AB297" s="321" t="s">
        <v>459</v>
      </c>
      <c r="AC297" s="335"/>
      <c r="AD297" s="335"/>
      <c r="AE297" s="335"/>
      <c r="AF297" s="481"/>
      <c r="AG297" s="335"/>
      <c r="AH297" s="335"/>
      <c r="AI297" s="335"/>
      <c r="AJ297" s="482"/>
      <c r="AK297" s="1074" t="s">
        <v>345</v>
      </c>
      <c r="AL297" s="1075"/>
      <c r="AM297" s="1075"/>
      <c r="AN297" s="1075"/>
      <c r="AO297" s="1045"/>
      <c r="AP297" s="839"/>
      <c r="AQ297" s="839"/>
      <c r="AR297" s="839"/>
      <c r="AS297" s="839"/>
      <c r="AT297" s="839"/>
      <c r="AU297" s="839"/>
      <c r="AV297" s="839"/>
      <c r="AW297" s="839"/>
      <c r="AX297" s="839"/>
      <c r="AY297" s="839"/>
      <c r="AZ297" s="839"/>
      <c r="BA297" s="846"/>
      <c r="BB297" s="845"/>
      <c r="BC297" s="1046"/>
      <c r="BD297" s="1046"/>
      <c r="BE297" s="1046"/>
      <c r="BF297" s="1047"/>
      <c r="BG297" s="845"/>
      <c r="BH297" s="1048"/>
      <c r="BI297" s="1048"/>
      <c r="BJ297" s="1049"/>
      <c r="BK297" s="838"/>
      <c r="BL297" s="839"/>
      <c r="BM297" s="839"/>
      <c r="BN297" s="839"/>
      <c r="BO297" s="839"/>
      <c r="BP297" s="839"/>
      <c r="BQ297" s="839"/>
      <c r="BR297" s="839"/>
      <c r="BS297" s="839"/>
      <c r="BT297" s="839"/>
      <c r="BU297" s="839"/>
      <c r="BV297" s="839"/>
      <c r="BW297" s="846"/>
      <c r="BX297" s="847"/>
      <c r="BY297" s="848"/>
      <c r="BZ297" s="848"/>
      <c r="CA297" s="848"/>
      <c r="CB297" s="849"/>
      <c r="CC297" s="1061"/>
      <c r="CD297" s="1062"/>
      <c r="CE297" s="1062"/>
      <c r="CF297" s="1063"/>
      <c r="CG297" s="475" t="s">
        <v>344</v>
      </c>
      <c r="CH297" s="476"/>
      <c r="CI297" s="845"/>
      <c r="CJ297" s="836"/>
      <c r="CK297" s="837"/>
      <c r="CL297" s="872"/>
      <c r="CM297" s="873"/>
      <c r="CN297" s="873"/>
      <c r="CO297" s="873"/>
      <c r="CP297" s="873"/>
      <c r="CQ297" s="873"/>
      <c r="CR297" s="873"/>
      <c r="CS297" s="261" t="s">
        <v>459</v>
      </c>
      <c r="CT297" s="261"/>
      <c r="CU297" s="261"/>
      <c r="CV297" s="476"/>
      <c r="CW297" s="483"/>
      <c r="CX297" s="328"/>
      <c r="CY297" s="328"/>
      <c r="CZ297" s="328"/>
      <c r="DA297" s="328"/>
      <c r="DB297" s="329"/>
      <c r="DC297" s="1017"/>
      <c r="DD297" s="1018"/>
      <c r="DE297" s="1018"/>
      <c r="DF297" s="395"/>
      <c r="DG297" s="321" t="s">
        <v>459</v>
      </c>
      <c r="DH297" s="1059"/>
      <c r="DI297" s="1060"/>
      <c r="DJ297" s="1060"/>
      <c r="DK297" s="1060"/>
      <c r="DL297" s="1060"/>
      <c r="DM297" s="322" t="s">
        <v>393</v>
      </c>
      <c r="DS297" s="210">
        <f t="shared" si="42"/>
        <v>0</v>
      </c>
    </row>
    <row r="298" spans="3:126" ht="12.95" customHeight="1">
      <c r="C298" s="942"/>
      <c r="D298" s="943"/>
      <c r="E298" s="566" t="s">
        <v>43</v>
      </c>
      <c r="F298" s="613"/>
      <c r="G298" s="613"/>
      <c r="H298" s="613"/>
      <c r="I298" s="614"/>
      <c r="J298" s="1017">
        <f>S298+AF298+CL298+CL299+'[1]2枚目'!DT245+'[1]3枚目'!DT245+'[1]4枚目'!DT245+'[1]5枚目'!DT245</f>
        <v>0</v>
      </c>
      <c r="K298" s="1018"/>
      <c r="L298" s="1018"/>
      <c r="M298" s="1018"/>
      <c r="N298" s="212"/>
      <c r="O298" s="212"/>
      <c r="P298" s="1019"/>
      <c r="Q298" s="1020"/>
      <c r="R298" s="1021"/>
      <c r="S298" s="1022"/>
      <c r="T298" s="1023"/>
      <c r="U298" s="1023"/>
      <c r="V298" s="1023"/>
      <c r="W298" s="1023"/>
      <c r="X298" s="1086"/>
      <c r="Y298" s="1023"/>
      <c r="Z298" s="1023"/>
      <c r="AA298" s="1023"/>
      <c r="AB298" s="1087"/>
      <c r="AC298" s="1112"/>
      <c r="AD298" s="1113"/>
      <c r="AE298" s="1114"/>
      <c r="AF298" s="1116"/>
      <c r="AG298" s="1117"/>
      <c r="AH298" s="1117"/>
      <c r="AI298" s="1117"/>
      <c r="AJ298" s="1118"/>
      <c r="AK298" s="1065" t="s">
        <v>343</v>
      </c>
      <c r="AL298" s="753"/>
      <c r="AM298" s="753"/>
      <c r="AN298" s="753"/>
      <c r="AO298" s="1090"/>
      <c r="AP298" s="1091"/>
      <c r="AQ298" s="1091"/>
      <c r="AR298" s="1091"/>
      <c r="AS298" s="1091"/>
      <c r="AT298" s="1091"/>
      <c r="AU298" s="1091"/>
      <c r="AV298" s="1091"/>
      <c r="AW298" s="1091"/>
      <c r="AX298" s="1091"/>
      <c r="AY298" s="1091"/>
      <c r="AZ298" s="1091"/>
      <c r="BA298" s="1092"/>
      <c r="BB298" s="1054"/>
      <c r="BC298" s="1067"/>
      <c r="BD298" s="1067"/>
      <c r="BE298" s="1067"/>
      <c r="BF298" s="1068"/>
      <c r="BG298" s="1054"/>
      <c r="BH298" s="1055"/>
      <c r="BI298" s="1055"/>
      <c r="BJ298" s="1056"/>
      <c r="BK298" s="1090"/>
      <c r="BL298" s="1091"/>
      <c r="BM298" s="1091"/>
      <c r="BN298" s="1091"/>
      <c r="BO298" s="1091"/>
      <c r="BP298" s="1091"/>
      <c r="BQ298" s="1091"/>
      <c r="BR298" s="1091"/>
      <c r="BS298" s="1091"/>
      <c r="BT298" s="1091"/>
      <c r="BU298" s="1091"/>
      <c r="BV298" s="1091"/>
      <c r="BW298" s="1092"/>
      <c r="BX298" s="1076"/>
      <c r="BY298" s="1077"/>
      <c r="BZ298" s="1077"/>
      <c r="CA298" s="1077"/>
      <c r="CB298" s="1078"/>
      <c r="CC298" s="1079"/>
      <c r="CD298" s="1080"/>
      <c r="CE298" s="1080"/>
      <c r="CF298" s="1081"/>
      <c r="CG298" s="467" t="s">
        <v>344</v>
      </c>
      <c r="CH298" s="311"/>
      <c r="CI298" s="1054"/>
      <c r="CJ298" s="1082"/>
      <c r="CK298" s="1083"/>
      <c r="CL298" s="1084"/>
      <c r="CM298" s="1085"/>
      <c r="CN298" s="1085"/>
      <c r="CO298" s="1085"/>
      <c r="CP298" s="1085"/>
      <c r="CQ298" s="1085"/>
      <c r="CR298" s="1085"/>
      <c r="CS298" s="212" t="s">
        <v>459</v>
      </c>
      <c r="CT298" s="212"/>
      <c r="CU298" s="212"/>
      <c r="CV298" s="212"/>
      <c r="CW298" s="1173"/>
      <c r="CX298" s="1174"/>
      <c r="CY298" s="1174"/>
      <c r="CZ298" s="1174"/>
      <c r="DA298" s="212"/>
      <c r="DB298" s="315" t="s">
        <v>459</v>
      </c>
      <c r="DC298" s="1017">
        <f>DS298+DS299+'[1]2枚目'!DT246+'[1]3枚目'!DT246+'[1]4枚目'!DT246+'[1]5枚目'!DT246</f>
        <v>0</v>
      </c>
      <c r="DD298" s="1018"/>
      <c r="DE298" s="1018"/>
      <c r="DF298" s="212"/>
      <c r="DG298" s="315"/>
      <c r="DH298" s="1057">
        <f>IFERROR((DT298+DV298+DC298)*100/J298,0)</f>
        <v>0</v>
      </c>
      <c r="DI298" s="1058"/>
      <c r="DJ298" s="1058"/>
      <c r="DK298" s="1058"/>
      <c r="DL298" s="1058"/>
      <c r="DM298" s="316"/>
      <c r="DS298" s="210">
        <f t="shared" si="42"/>
        <v>0</v>
      </c>
      <c r="DT298" s="210">
        <f>S298+'[1]2枚目'!DU245+'[1]3枚目'!DU245+'[1]4枚目'!DU245+'[1]5枚目'!DU245</f>
        <v>0</v>
      </c>
      <c r="DV298" s="489">
        <f>AF298+'[1]2枚目'!DV245+'[1]3枚目'!DV245+'[1]4枚目'!DV245+'[1]5枚目'!DV245</f>
        <v>0</v>
      </c>
    </row>
    <row r="299" spans="3:126" ht="12.95" customHeight="1">
      <c r="C299" s="942"/>
      <c r="D299" s="943"/>
      <c r="E299" s="615"/>
      <c r="F299" s="596"/>
      <c r="G299" s="596"/>
      <c r="H299" s="596"/>
      <c r="I299" s="616"/>
      <c r="J299" s="1017"/>
      <c r="K299" s="1018"/>
      <c r="L299" s="1018"/>
      <c r="M299" s="1018"/>
      <c r="N299" s="395"/>
      <c r="O299" s="317" t="s">
        <v>459</v>
      </c>
      <c r="P299" s="1007"/>
      <c r="Q299" s="1008"/>
      <c r="R299" s="1009"/>
      <c r="S299" s="480"/>
      <c r="T299" s="471"/>
      <c r="U299" s="471"/>
      <c r="V299" s="395"/>
      <c r="W299" s="317" t="s">
        <v>459</v>
      </c>
      <c r="X299" s="470"/>
      <c r="Y299" s="471"/>
      <c r="Z299" s="471"/>
      <c r="AA299" s="395"/>
      <c r="AB299" s="321" t="s">
        <v>459</v>
      </c>
      <c r="AC299" s="1115"/>
      <c r="AD299" s="1008"/>
      <c r="AE299" s="1009"/>
      <c r="AF299" s="480"/>
      <c r="AG299" s="471"/>
      <c r="AH299" s="471"/>
      <c r="AI299" s="395"/>
      <c r="AJ299" s="490" t="s">
        <v>459</v>
      </c>
      <c r="AK299" s="1044" t="s">
        <v>345</v>
      </c>
      <c r="AL299" s="729"/>
      <c r="AM299" s="729"/>
      <c r="AN299" s="729"/>
      <c r="AO299" s="1045"/>
      <c r="AP299" s="839"/>
      <c r="AQ299" s="839"/>
      <c r="AR299" s="839"/>
      <c r="AS299" s="839"/>
      <c r="AT299" s="839"/>
      <c r="AU299" s="839"/>
      <c r="AV299" s="839"/>
      <c r="AW299" s="839"/>
      <c r="AX299" s="839"/>
      <c r="AY299" s="839"/>
      <c r="AZ299" s="839"/>
      <c r="BA299" s="846"/>
      <c r="BB299" s="845"/>
      <c r="BC299" s="1046"/>
      <c r="BD299" s="1046"/>
      <c r="BE299" s="1046"/>
      <c r="BF299" s="1047"/>
      <c r="BG299" s="845"/>
      <c r="BH299" s="1048"/>
      <c r="BI299" s="1048"/>
      <c r="BJ299" s="1049"/>
      <c r="BK299" s="838"/>
      <c r="BL299" s="839"/>
      <c r="BM299" s="839"/>
      <c r="BN299" s="839"/>
      <c r="BO299" s="839"/>
      <c r="BP299" s="839"/>
      <c r="BQ299" s="839"/>
      <c r="BR299" s="839"/>
      <c r="BS299" s="839"/>
      <c r="BT299" s="839"/>
      <c r="BU299" s="839"/>
      <c r="BV299" s="839"/>
      <c r="BW299" s="846"/>
      <c r="BX299" s="847"/>
      <c r="BY299" s="848"/>
      <c r="BZ299" s="848"/>
      <c r="CA299" s="848"/>
      <c r="CB299" s="849"/>
      <c r="CC299" s="1061"/>
      <c r="CD299" s="1062"/>
      <c r="CE299" s="1062"/>
      <c r="CF299" s="1063"/>
      <c r="CG299" s="475" t="s">
        <v>344</v>
      </c>
      <c r="CH299" s="476"/>
      <c r="CI299" s="845"/>
      <c r="CJ299" s="836"/>
      <c r="CK299" s="837"/>
      <c r="CL299" s="872"/>
      <c r="CM299" s="873"/>
      <c r="CN299" s="873"/>
      <c r="CO299" s="873"/>
      <c r="CP299" s="873"/>
      <c r="CQ299" s="873"/>
      <c r="CR299" s="873"/>
      <c r="CS299" s="319" t="s">
        <v>459</v>
      </c>
      <c r="CT299" s="319"/>
      <c r="CU299" s="319"/>
      <c r="CV299" s="319"/>
      <c r="CW299" s="1064"/>
      <c r="CX299" s="873"/>
      <c r="CY299" s="873"/>
      <c r="CZ299" s="873"/>
      <c r="DA299" s="319"/>
      <c r="DB299" s="320" t="s">
        <v>459</v>
      </c>
      <c r="DC299" s="1017"/>
      <c r="DD299" s="1018"/>
      <c r="DE299" s="1018"/>
      <c r="DF299" s="395"/>
      <c r="DG299" s="321" t="s">
        <v>459</v>
      </c>
      <c r="DH299" s="1059"/>
      <c r="DI299" s="1060"/>
      <c r="DJ299" s="1060"/>
      <c r="DK299" s="1060"/>
      <c r="DL299" s="1060"/>
      <c r="DM299" s="322" t="s">
        <v>393</v>
      </c>
      <c r="DS299" s="210">
        <f t="shared" si="42"/>
        <v>0</v>
      </c>
    </row>
    <row r="300" spans="3:126" ht="12.95" customHeight="1">
      <c r="C300" s="942"/>
      <c r="D300" s="943"/>
      <c r="E300" s="566" t="s">
        <v>578</v>
      </c>
      <c r="F300" s="613"/>
      <c r="G300" s="613"/>
      <c r="H300" s="613"/>
      <c r="I300" s="614"/>
      <c r="J300" s="1017">
        <f>S300+CL300+CL301+'[1]2枚目'!DT247+'[1]3枚目'!DT247+'[1]4枚目'!DT247+'[1]5枚目'!DT247</f>
        <v>0</v>
      </c>
      <c r="K300" s="1018"/>
      <c r="L300" s="1018"/>
      <c r="M300" s="1018"/>
      <c r="N300" s="394"/>
      <c r="O300" s="394"/>
      <c r="P300" s="491"/>
      <c r="Q300" s="492"/>
      <c r="R300" s="493"/>
      <c r="S300" s="323"/>
      <c r="T300" s="323"/>
      <c r="U300" s="323"/>
      <c r="V300" s="323"/>
      <c r="W300" s="323"/>
      <c r="X300" s="479"/>
      <c r="Y300" s="323"/>
      <c r="Z300" s="323"/>
      <c r="AA300" s="323"/>
      <c r="AB300" s="350"/>
      <c r="AC300" s="323"/>
      <c r="AD300" s="323"/>
      <c r="AE300" s="323"/>
      <c r="AF300" s="351"/>
      <c r="AG300" s="323"/>
      <c r="AH300" s="323"/>
      <c r="AI300" s="323"/>
      <c r="AJ300" s="494"/>
      <c r="AK300" s="1088" t="s">
        <v>343</v>
      </c>
      <c r="AL300" s="1089"/>
      <c r="AM300" s="1089"/>
      <c r="AN300" s="1089"/>
      <c r="AO300" s="1090"/>
      <c r="AP300" s="1091"/>
      <c r="AQ300" s="1091"/>
      <c r="AR300" s="1091"/>
      <c r="AS300" s="1091"/>
      <c r="AT300" s="1091"/>
      <c r="AU300" s="1091"/>
      <c r="AV300" s="1091"/>
      <c r="AW300" s="1091"/>
      <c r="AX300" s="1091"/>
      <c r="AY300" s="1091"/>
      <c r="AZ300" s="1091"/>
      <c r="BA300" s="1092"/>
      <c r="BB300" s="1054"/>
      <c r="BC300" s="1067"/>
      <c r="BD300" s="1067"/>
      <c r="BE300" s="1067"/>
      <c r="BF300" s="1068"/>
      <c r="BG300" s="1054"/>
      <c r="BH300" s="1055"/>
      <c r="BI300" s="1055"/>
      <c r="BJ300" s="1056"/>
      <c r="BK300" s="1090"/>
      <c r="BL300" s="1091"/>
      <c r="BM300" s="1091"/>
      <c r="BN300" s="1091"/>
      <c r="BO300" s="1091"/>
      <c r="BP300" s="1091"/>
      <c r="BQ300" s="1091"/>
      <c r="BR300" s="1091"/>
      <c r="BS300" s="1091"/>
      <c r="BT300" s="1091"/>
      <c r="BU300" s="1091"/>
      <c r="BV300" s="1091"/>
      <c r="BW300" s="1092"/>
      <c r="BX300" s="1076"/>
      <c r="BY300" s="1077"/>
      <c r="BZ300" s="1077"/>
      <c r="CA300" s="1077"/>
      <c r="CB300" s="1078"/>
      <c r="CC300" s="1079"/>
      <c r="CD300" s="1080"/>
      <c r="CE300" s="1080"/>
      <c r="CF300" s="1081"/>
      <c r="CG300" s="467" t="s">
        <v>344</v>
      </c>
      <c r="CH300" s="311"/>
      <c r="CI300" s="1054"/>
      <c r="CJ300" s="1082"/>
      <c r="CK300" s="1083"/>
      <c r="CL300" s="1084"/>
      <c r="CM300" s="1085"/>
      <c r="CN300" s="1085"/>
      <c r="CO300" s="1085"/>
      <c r="CP300" s="1085"/>
      <c r="CQ300" s="1085"/>
      <c r="CR300" s="1085"/>
      <c r="CS300" s="394" t="s">
        <v>459</v>
      </c>
      <c r="CT300" s="394"/>
      <c r="CU300" s="394"/>
      <c r="CV300" s="394"/>
      <c r="CW300" s="479"/>
      <c r="CX300" s="323"/>
      <c r="CY300" s="323"/>
      <c r="CZ300" s="323"/>
      <c r="DA300" s="323"/>
      <c r="DB300" s="324"/>
      <c r="DC300" s="1017">
        <f>DS300+DS301+'[1]2枚目'!DT248+'[1]3枚目'!DT248+'[1]4枚目'!DT248+'[1]5枚目'!DT248</f>
        <v>0</v>
      </c>
      <c r="DD300" s="1018"/>
      <c r="DE300" s="1018"/>
      <c r="DF300" s="394"/>
      <c r="DG300" s="325"/>
      <c r="DH300" s="1057">
        <f t="shared" ref="DH300" si="46">IFERROR((DT300+DC300)*100/J300,0)</f>
        <v>0</v>
      </c>
      <c r="DI300" s="1058"/>
      <c r="DJ300" s="1058"/>
      <c r="DK300" s="1058"/>
      <c r="DL300" s="1058"/>
      <c r="DM300" s="326"/>
      <c r="DS300" s="210">
        <f t="shared" si="42"/>
        <v>0</v>
      </c>
      <c r="DT300" s="210">
        <f>S300+'[1]2枚目'!DU247+'[1]3枚目'!DU247+'[1]4枚目'!DU247+'[1]5枚目'!DU247</f>
        <v>0</v>
      </c>
    </row>
    <row r="301" spans="3:126" ht="12.95" customHeight="1">
      <c r="C301" s="942"/>
      <c r="D301" s="943"/>
      <c r="E301" s="615"/>
      <c r="F301" s="596"/>
      <c r="G301" s="596"/>
      <c r="H301" s="596"/>
      <c r="I301" s="616"/>
      <c r="J301" s="1017"/>
      <c r="K301" s="1018"/>
      <c r="L301" s="1018"/>
      <c r="M301" s="1018"/>
      <c r="N301" s="395"/>
      <c r="O301" s="317" t="s">
        <v>459</v>
      </c>
      <c r="P301" s="486"/>
      <c r="Q301" s="487"/>
      <c r="R301" s="488"/>
      <c r="S301" s="328"/>
      <c r="T301" s="328"/>
      <c r="U301" s="328"/>
      <c r="V301" s="328"/>
      <c r="W301" s="495"/>
      <c r="X301" s="483"/>
      <c r="Y301" s="328"/>
      <c r="Z301" s="328"/>
      <c r="AA301" s="328"/>
      <c r="AB301" s="329"/>
      <c r="AC301" s="328"/>
      <c r="AD301" s="328"/>
      <c r="AE301" s="328"/>
      <c r="AF301" s="473"/>
      <c r="AG301" s="328"/>
      <c r="AH301" s="328"/>
      <c r="AI301" s="328"/>
      <c r="AJ301" s="474"/>
      <c r="AK301" s="1074" t="s">
        <v>345</v>
      </c>
      <c r="AL301" s="1075"/>
      <c r="AM301" s="1075"/>
      <c r="AN301" s="1075"/>
      <c r="AO301" s="1045"/>
      <c r="AP301" s="839"/>
      <c r="AQ301" s="839"/>
      <c r="AR301" s="839"/>
      <c r="AS301" s="839"/>
      <c r="AT301" s="839"/>
      <c r="AU301" s="839"/>
      <c r="AV301" s="839"/>
      <c r="AW301" s="839"/>
      <c r="AX301" s="839"/>
      <c r="AY301" s="839"/>
      <c r="AZ301" s="839"/>
      <c r="BA301" s="846"/>
      <c r="BB301" s="845"/>
      <c r="BC301" s="1046"/>
      <c r="BD301" s="1046"/>
      <c r="BE301" s="1046"/>
      <c r="BF301" s="1047"/>
      <c r="BG301" s="845"/>
      <c r="BH301" s="1048"/>
      <c r="BI301" s="1048"/>
      <c r="BJ301" s="1049"/>
      <c r="BK301" s="838"/>
      <c r="BL301" s="839"/>
      <c r="BM301" s="839"/>
      <c r="BN301" s="839"/>
      <c r="BO301" s="839"/>
      <c r="BP301" s="839"/>
      <c r="BQ301" s="839"/>
      <c r="BR301" s="839"/>
      <c r="BS301" s="839"/>
      <c r="BT301" s="839"/>
      <c r="BU301" s="839"/>
      <c r="BV301" s="839"/>
      <c r="BW301" s="846"/>
      <c r="BX301" s="847"/>
      <c r="BY301" s="848"/>
      <c r="BZ301" s="848"/>
      <c r="CA301" s="848"/>
      <c r="CB301" s="849"/>
      <c r="CC301" s="1061"/>
      <c r="CD301" s="1062"/>
      <c r="CE301" s="1062"/>
      <c r="CF301" s="1063"/>
      <c r="CG301" s="475" t="s">
        <v>344</v>
      </c>
      <c r="CH301" s="476"/>
      <c r="CI301" s="845"/>
      <c r="CJ301" s="836"/>
      <c r="CK301" s="837"/>
      <c r="CL301" s="872"/>
      <c r="CM301" s="873"/>
      <c r="CN301" s="873"/>
      <c r="CO301" s="873"/>
      <c r="CP301" s="873"/>
      <c r="CQ301" s="873"/>
      <c r="CR301" s="873"/>
      <c r="CS301" s="261" t="s">
        <v>459</v>
      </c>
      <c r="CT301" s="261"/>
      <c r="CU301" s="261"/>
      <c r="CV301" s="261"/>
      <c r="CW301" s="483"/>
      <c r="CX301" s="328"/>
      <c r="CY301" s="328"/>
      <c r="CZ301" s="328"/>
      <c r="DA301" s="328"/>
      <c r="DB301" s="329"/>
      <c r="DC301" s="1017"/>
      <c r="DD301" s="1018"/>
      <c r="DE301" s="1018"/>
      <c r="DF301" s="395"/>
      <c r="DG301" s="321" t="s">
        <v>459</v>
      </c>
      <c r="DH301" s="1059"/>
      <c r="DI301" s="1060"/>
      <c r="DJ301" s="1060"/>
      <c r="DK301" s="1060"/>
      <c r="DL301" s="1060"/>
      <c r="DM301" s="322" t="s">
        <v>393</v>
      </c>
      <c r="DS301" s="210">
        <f t="shared" si="42"/>
        <v>0</v>
      </c>
    </row>
    <row r="302" spans="3:126" ht="12.95" customHeight="1">
      <c r="C302" s="942"/>
      <c r="D302" s="943"/>
      <c r="E302" s="646" t="s">
        <v>579</v>
      </c>
      <c r="F302" s="1119"/>
      <c r="G302" s="1119"/>
      <c r="H302" s="1119"/>
      <c r="I302" s="1120"/>
      <c r="J302" s="1017">
        <f>S302+CL302+CL303+'[1]2枚目'!DT249+'[1]3枚目'!DT249+'[1]4枚目'!DT249+'[1]5枚目'!DT249</f>
        <v>0</v>
      </c>
      <c r="K302" s="1018"/>
      <c r="L302" s="1018"/>
      <c r="M302" s="1018"/>
      <c r="N302" s="212"/>
      <c r="O302" s="212"/>
      <c r="P302" s="344"/>
      <c r="Q302" s="345"/>
      <c r="R302" s="346"/>
      <c r="S302" s="331"/>
      <c r="T302" s="331"/>
      <c r="U302" s="331"/>
      <c r="V302" s="331"/>
      <c r="W302" s="331"/>
      <c r="X302" s="484"/>
      <c r="Y302" s="331"/>
      <c r="Z302" s="331"/>
      <c r="AA302" s="331"/>
      <c r="AB302" s="485"/>
      <c r="AC302" s="331"/>
      <c r="AD302" s="331"/>
      <c r="AE302" s="331"/>
      <c r="AF302" s="347"/>
      <c r="AG302" s="331"/>
      <c r="AH302" s="331"/>
      <c r="AI302" s="331"/>
      <c r="AJ302" s="348"/>
      <c r="AK302" s="1065" t="s">
        <v>343</v>
      </c>
      <c r="AL302" s="753"/>
      <c r="AM302" s="753"/>
      <c r="AN302" s="753"/>
      <c r="AO302" s="1090"/>
      <c r="AP302" s="1091"/>
      <c r="AQ302" s="1091"/>
      <c r="AR302" s="1091"/>
      <c r="AS302" s="1091"/>
      <c r="AT302" s="1091"/>
      <c r="AU302" s="1091"/>
      <c r="AV302" s="1091"/>
      <c r="AW302" s="1091"/>
      <c r="AX302" s="1091"/>
      <c r="AY302" s="1091"/>
      <c r="AZ302" s="1091"/>
      <c r="BA302" s="1092"/>
      <c r="BB302" s="1054"/>
      <c r="BC302" s="1067"/>
      <c r="BD302" s="1067"/>
      <c r="BE302" s="1067"/>
      <c r="BF302" s="1068"/>
      <c r="BG302" s="1054"/>
      <c r="BH302" s="1055"/>
      <c r="BI302" s="1055"/>
      <c r="BJ302" s="1056"/>
      <c r="BK302" s="1090"/>
      <c r="BL302" s="1091"/>
      <c r="BM302" s="1091"/>
      <c r="BN302" s="1091"/>
      <c r="BO302" s="1091"/>
      <c r="BP302" s="1091"/>
      <c r="BQ302" s="1091"/>
      <c r="BR302" s="1091"/>
      <c r="BS302" s="1091"/>
      <c r="BT302" s="1091"/>
      <c r="BU302" s="1091"/>
      <c r="BV302" s="1091"/>
      <c r="BW302" s="1092"/>
      <c r="BX302" s="1076"/>
      <c r="BY302" s="1077"/>
      <c r="BZ302" s="1077"/>
      <c r="CA302" s="1077"/>
      <c r="CB302" s="1078"/>
      <c r="CC302" s="1079"/>
      <c r="CD302" s="1080"/>
      <c r="CE302" s="1080"/>
      <c r="CF302" s="1081"/>
      <c r="CG302" s="467" t="s">
        <v>344</v>
      </c>
      <c r="CH302" s="311"/>
      <c r="CI302" s="1054"/>
      <c r="CJ302" s="1082"/>
      <c r="CK302" s="1083"/>
      <c r="CL302" s="1084"/>
      <c r="CM302" s="1085"/>
      <c r="CN302" s="1085"/>
      <c r="CO302" s="1085"/>
      <c r="CP302" s="1085"/>
      <c r="CQ302" s="1085"/>
      <c r="CR302" s="1085"/>
      <c r="CS302" s="394" t="s">
        <v>459</v>
      </c>
      <c r="CT302" s="394"/>
      <c r="CU302" s="212"/>
      <c r="CV302" s="212"/>
      <c r="CW302" s="484"/>
      <c r="CX302" s="331"/>
      <c r="CY302" s="331"/>
      <c r="CZ302" s="331"/>
      <c r="DA302" s="331"/>
      <c r="DB302" s="332"/>
      <c r="DC302" s="1017">
        <f>DS302+DS303+'[1]2枚目'!DT250+'[1]3枚目'!DT250+'[1]4枚目'!DT250+'[1]5枚目'!DT250</f>
        <v>0</v>
      </c>
      <c r="DD302" s="1018"/>
      <c r="DE302" s="1018"/>
      <c r="DF302" s="212"/>
      <c r="DG302" s="315"/>
      <c r="DH302" s="1057">
        <f t="shared" ref="DH302" si="47">IFERROR((DT302+DC302)*100/J302,0)</f>
        <v>0</v>
      </c>
      <c r="DI302" s="1058"/>
      <c r="DJ302" s="1058"/>
      <c r="DK302" s="1058"/>
      <c r="DL302" s="1058"/>
      <c r="DM302" s="316"/>
      <c r="DS302" s="210">
        <f t="shared" si="42"/>
        <v>0</v>
      </c>
      <c r="DT302" s="210">
        <f>S302+'[1]2枚目'!DU249+'[1]3枚目'!DU249+'[1]4枚目'!DU249+'[1]5枚目'!DU249</f>
        <v>0</v>
      </c>
    </row>
    <row r="303" spans="3:126" ht="12.95" customHeight="1">
      <c r="C303" s="942"/>
      <c r="D303" s="943"/>
      <c r="E303" s="800"/>
      <c r="F303" s="801"/>
      <c r="G303" s="801"/>
      <c r="H303" s="801"/>
      <c r="I303" s="802"/>
      <c r="J303" s="1017"/>
      <c r="K303" s="1018"/>
      <c r="L303" s="1018"/>
      <c r="M303" s="1018"/>
      <c r="N303" s="395"/>
      <c r="O303" s="317" t="s">
        <v>459</v>
      </c>
      <c r="P303" s="486"/>
      <c r="Q303" s="487"/>
      <c r="R303" s="488"/>
      <c r="S303" s="328"/>
      <c r="T303" s="328"/>
      <c r="U303" s="328"/>
      <c r="V303" s="328"/>
      <c r="W303" s="328"/>
      <c r="X303" s="483"/>
      <c r="Y303" s="328"/>
      <c r="Z303" s="328"/>
      <c r="AA303" s="328"/>
      <c r="AB303" s="472"/>
      <c r="AC303" s="328"/>
      <c r="AD303" s="328"/>
      <c r="AE303" s="328"/>
      <c r="AF303" s="473"/>
      <c r="AG303" s="328"/>
      <c r="AH303" s="328"/>
      <c r="AI303" s="328"/>
      <c r="AJ303" s="496"/>
      <c r="AK303" s="1074" t="s">
        <v>345</v>
      </c>
      <c r="AL303" s="1075"/>
      <c r="AM303" s="1075"/>
      <c r="AN303" s="1075"/>
      <c r="AO303" s="1045"/>
      <c r="AP303" s="839"/>
      <c r="AQ303" s="839"/>
      <c r="AR303" s="839"/>
      <c r="AS303" s="839"/>
      <c r="AT303" s="839"/>
      <c r="AU303" s="839"/>
      <c r="AV303" s="839"/>
      <c r="AW303" s="839"/>
      <c r="AX303" s="839"/>
      <c r="AY303" s="839"/>
      <c r="AZ303" s="839"/>
      <c r="BA303" s="846"/>
      <c r="BB303" s="845"/>
      <c r="BC303" s="1046"/>
      <c r="BD303" s="1046"/>
      <c r="BE303" s="1046"/>
      <c r="BF303" s="1047"/>
      <c r="BG303" s="845"/>
      <c r="BH303" s="1048"/>
      <c r="BI303" s="1048"/>
      <c r="BJ303" s="1049"/>
      <c r="BK303" s="838"/>
      <c r="BL303" s="839"/>
      <c r="BM303" s="839"/>
      <c r="BN303" s="839"/>
      <c r="BO303" s="839"/>
      <c r="BP303" s="839"/>
      <c r="BQ303" s="839"/>
      <c r="BR303" s="839"/>
      <c r="BS303" s="839"/>
      <c r="BT303" s="839"/>
      <c r="BU303" s="839"/>
      <c r="BV303" s="839"/>
      <c r="BW303" s="846"/>
      <c r="BX303" s="847"/>
      <c r="BY303" s="848"/>
      <c r="BZ303" s="848"/>
      <c r="CA303" s="848"/>
      <c r="CB303" s="849"/>
      <c r="CC303" s="1061"/>
      <c r="CD303" s="1062"/>
      <c r="CE303" s="1062"/>
      <c r="CF303" s="1063"/>
      <c r="CG303" s="475" t="s">
        <v>344</v>
      </c>
      <c r="CH303" s="476"/>
      <c r="CI303" s="845"/>
      <c r="CJ303" s="836"/>
      <c r="CK303" s="837"/>
      <c r="CL303" s="872"/>
      <c r="CM303" s="873"/>
      <c r="CN303" s="873"/>
      <c r="CO303" s="873"/>
      <c r="CP303" s="873"/>
      <c r="CQ303" s="873"/>
      <c r="CR303" s="873"/>
      <c r="CS303" s="261" t="s">
        <v>459</v>
      </c>
      <c r="CT303" s="261"/>
      <c r="CU303" s="261"/>
      <c r="CV303" s="261"/>
      <c r="CW303" s="483"/>
      <c r="CX303" s="328"/>
      <c r="CY303" s="328"/>
      <c r="CZ303" s="328"/>
      <c r="DA303" s="328"/>
      <c r="DB303" s="329"/>
      <c r="DC303" s="1017"/>
      <c r="DD303" s="1018"/>
      <c r="DE303" s="1018"/>
      <c r="DF303" s="395"/>
      <c r="DG303" s="321" t="s">
        <v>459</v>
      </c>
      <c r="DH303" s="1059"/>
      <c r="DI303" s="1060"/>
      <c r="DJ303" s="1060"/>
      <c r="DK303" s="1060"/>
      <c r="DL303" s="1060"/>
      <c r="DM303" s="322" t="s">
        <v>393</v>
      </c>
      <c r="DS303" s="210">
        <f t="shared" si="42"/>
        <v>0</v>
      </c>
    </row>
    <row r="304" spans="3:126" ht="12.95" customHeight="1">
      <c r="C304" s="942"/>
      <c r="D304" s="943"/>
      <c r="E304" s="1106" t="s">
        <v>580</v>
      </c>
      <c r="F304" s="1107"/>
      <c r="G304" s="1107"/>
      <c r="H304" s="1107"/>
      <c r="I304" s="1108"/>
      <c r="J304" s="1017">
        <f>S304+CL304+CL305+'[1]2枚目'!DT251+'[1]3枚目'!DT251+'[1]4枚目'!DT251+'[1]5枚目'!DT251</f>
        <v>0</v>
      </c>
      <c r="K304" s="1018"/>
      <c r="L304" s="1018"/>
      <c r="M304" s="1018"/>
      <c r="N304" s="212"/>
      <c r="O304" s="212"/>
      <c r="P304" s="344"/>
      <c r="Q304" s="345"/>
      <c r="R304" s="346"/>
      <c r="S304" s="331"/>
      <c r="T304" s="331"/>
      <c r="U304" s="331"/>
      <c r="V304" s="331"/>
      <c r="W304" s="331"/>
      <c r="X304" s="484"/>
      <c r="Y304" s="331"/>
      <c r="Z304" s="331"/>
      <c r="AA304" s="331"/>
      <c r="AB304" s="485"/>
      <c r="AC304" s="331"/>
      <c r="AD304" s="331"/>
      <c r="AE304" s="331"/>
      <c r="AF304" s="347"/>
      <c r="AG304" s="331"/>
      <c r="AH304" s="331"/>
      <c r="AI304" s="331"/>
      <c r="AJ304" s="348"/>
      <c r="AK304" s="1088" t="s">
        <v>343</v>
      </c>
      <c r="AL304" s="1089"/>
      <c r="AM304" s="1089"/>
      <c r="AN304" s="1089"/>
      <c r="AO304" s="1090"/>
      <c r="AP304" s="1091"/>
      <c r="AQ304" s="1091"/>
      <c r="AR304" s="1091"/>
      <c r="AS304" s="1091"/>
      <c r="AT304" s="1091"/>
      <c r="AU304" s="1091"/>
      <c r="AV304" s="1091"/>
      <c r="AW304" s="1091"/>
      <c r="AX304" s="1091"/>
      <c r="AY304" s="1091"/>
      <c r="AZ304" s="1091"/>
      <c r="BA304" s="1092"/>
      <c r="BB304" s="1054"/>
      <c r="BC304" s="1067"/>
      <c r="BD304" s="1067"/>
      <c r="BE304" s="1067"/>
      <c r="BF304" s="1068"/>
      <c r="BG304" s="1054"/>
      <c r="BH304" s="1055"/>
      <c r="BI304" s="1055"/>
      <c r="BJ304" s="1056"/>
      <c r="BK304" s="1090"/>
      <c r="BL304" s="1091"/>
      <c r="BM304" s="1091"/>
      <c r="BN304" s="1091"/>
      <c r="BO304" s="1091"/>
      <c r="BP304" s="1091"/>
      <c r="BQ304" s="1091"/>
      <c r="BR304" s="1091"/>
      <c r="BS304" s="1091"/>
      <c r="BT304" s="1091"/>
      <c r="BU304" s="1091"/>
      <c r="BV304" s="1091"/>
      <c r="BW304" s="1092"/>
      <c r="BX304" s="1076"/>
      <c r="BY304" s="1077"/>
      <c r="BZ304" s="1077"/>
      <c r="CA304" s="1077"/>
      <c r="CB304" s="1078"/>
      <c r="CC304" s="1079"/>
      <c r="CD304" s="1080"/>
      <c r="CE304" s="1080"/>
      <c r="CF304" s="1081"/>
      <c r="CG304" s="467" t="s">
        <v>344</v>
      </c>
      <c r="CH304" s="311"/>
      <c r="CI304" s="1054"/>
      <c r="CJ304" s="1082"/>
      <c r="CK304" s="1083"/>
      <c r="CL304" s="1084"/>
      <c r="CM304" s="1085"/>
      <c r="CN304" s="1085"/>
      <c r="CO304" s="1085"/>
      <c r="CP304" s="1085"/>
      <c r="CQ304" s="1085"/>
      <c r="CR304" s="1085"/>
      <c r="CS304" s="394" t="s">
        <v>459</v>
      </c>
      <c r="CT304" s="394"/>
      <c r="CU304" s="394"/>
      <c r="CV304" s="394"/>
      <c r="CW304" s="479"/>
      <c r="CX304" s="323"/>
      <c r="CY304" s="323"/>
      <c r="CZ304" s="323"/>
      <c r="DA304" s="323"/>
      <c r="DB304" s="324"/>
      <c r="DC304" s="1017">
        <f>DS304+DS305+'[1]2枚目'!DT252+'[1]3枚目'!DT252+'[1]4枚目'!DT252+'[1]5枚目'!DT252</f>
        <v>0</v>
      </c>
      <c r="DD304" s="1018"/>
      <c r="DE304" s="1018"/>
      <c r="DF304" s="394"/>
      <c r="DG304" s="325"/>
      <c r="DH304" s="1057">
        <f t="shared" ref="DH304" si="48">IFERROR((DT304+DC304)*100/J304,0)</f>
        <v>0</v>
      </c>
      <c r="DI304" s="1058"/>
      <c r="DJ304" s="1058"/>
      <c r="DK304" s="1058"/>
      <c r="DL304" s="1058"/>
      <c r="DM304" s="326"/>
      <c r="DS304" s="210">
        <f t="shared" si="42"/>
        <v>0</v>
      </c>
      <c r="DT304" s="210">
        <f>S304+'[1]2枚目'!DU251+'[1]3枚目'!DU251+'[1]4枚目'!DU251+'[1]5枚目'!DU251</f>
        <v>0</v>
      </c>
    </row>
    <row r="305" spans="3:124" ht="12.95" customHeight="1">
      <c r="C305" s="942"/>
      <c r="D305" s="943"/>
      <c r="E305" s="1109"/>
      <c r="F305" s="1110"/>
      <c r="G305" s="1110"/>
      <c r="H305" s="1110"/>
      <c r="I305" s="1111"/>
      <c r="J305" s="1017"/>
      <c r="K305" s="1018"/>
      <c r="L305" s="1018"/>
      <c r="M305" s="1018"/>
      <c r="N305" s="395"/>
      <c r="O305" s="317" t="s">
        <v>459</v>
      </c>
      <c r="P305" s="486"/>
      <c r="Q305" s="487"/>
      <c r="R305" s="488"/>
      <c r="S305" s="328"/>
      <c r="T305" s="328"/>
      <c r="U305" s="328"/>
      <c r="V305" s="328"/>
      <c r="W305" s="495"/>
      <c r="X305" s="483"/>
      <c r="Y305" s="328"/>
      <c r="Z305" s="328"/>
      <c r="AA305" s="328"/>
      <c r="AB305" s="329"/>
      <c r="AC305" s="328"/>
      <c r="AD305" s="328"/>
      <c r="AE305" s="328"/>
      <c r="AF305" s="473"/>
      <c r="AG305" s="328"/>
      <c r="AH305" s="328"/>
      <c r="AI305" s="328"/>
      <c r="AJ305" s="474"/>
      <c r="AK305" s="1074" t="s">
        <v>345</v>
      </c>
      <c r="AL305" s="1075"/>
      <c r="AM305" s="1075"/>
      <c r="AN305" s="1075"/>
      <c r="AO305" s="1045"/>
      <c r="AP305" s="839"/>
      <c r="AQ305" s="839"/>
      <c r="AR305" s="839"/>
      <c r="AS305" s="839"/>
      <c r="AT305" s="839"/>
      <c r="AU305" s="839"/>
      <c r="AV305" s="839"/>
      <c r="AW305" s="839"/>
      <c r="AX305" s="839"/>
      <c r="AY305" s="839"/>
      <c r="AZ305" s="839"/>
      <c r="BA305" s="846"/>
      <c r="BB305" s="845"/>
      <c r="BC305" s="1046"/>
      <c r="BD305" s="1046"/>
      <c r="BE305" s="1046"/>
      <c r="BF305" s="1047"/>
      <c r="BG305" s="845"/>
      <c r="BH305" s="1048"/>
      <c r="BI305" s="1048"/>
      <c r="BJ305" s="1049"/>
      <c r="BK305" s="838"/>
      <c r="BL305" s="839"/>
      <c r="BM305" s="839"/>
      <c r="BN305" s="839"/>
      <c r="BO305" s="839"/>
      <c r="BP305" s="839"/>
      <c r="BQ305" s="839"/>
      <c r="BR305" s="839"/>
      <c r="BS305" s="839"/>
      <c r="BT305" s="839"/>
      <c r="BU305" s="839"/>
      <c r="BV305" s="839"/>
      <c r="BW305" s="846"/>
      <c r="BX305" s="847"/>
      <c r="BY305" s="848"/>
      <c r="BZ305" s="848"/>
      <c r="CA305" s="848"/>
      <c r="CB305" s="849"/>
      <c r="CC305" s="1061"/>
      <c r="CD305" s="1062"/>
      <c r="CE305" s="1062"/>
      <c r="CF305" s="1063"/>
      <c r="CG305" s="475" t="s">
        <v>344</v>
      </c>
      <c r="CH305" s="476"/>
      <c r="CI305" s="845"/>
      <c r="CJ305" s="836"/>
      <c r="CK305" s="837"/>
      <c r="CL305" s="872"/>
      <c r="CM305" s="873"/>
      <c r="CN305" s="873"/>
      <c r="CO305" s="873"/>
      <c r="CP305" s="873"/>
      <c r="CQ305" s="873"/>
      <c r="CR305" s="873"/>
      <c r="CS305" s="261" t="s">
        <v>459</v>
      </c>
      <c r="CT305" s="261"/>
      <c r="CU305" s="261"/>
      <c r="CV305" s="261"/>
      <c r="CW305" s="483"/>
      <c r="CX305" s="328"/>
      <c r="CY305" s="328"/>
      <c r="CZ305" s="328"/>
      <c r="DA305" s="328"/>
      <c r="DB305" s="329"/>
      <c r="DC305" s="1017"/>
      <c r="DD305" s="1018"/>
      <c r="DE305" s="1018"/>
      <c r="DF305" s="395"/>
      <c r="DG305" s="321" t="s">
        <v>459</v>
      </c>
      <c r="DH305" s="1059"/>
      <c r="DI305" s="1060"/>
      <c r="DJ305" s="1060"/>
      <c r="DK305" s="1060"/>
      <c r="DL305" s="1060"/>
      <c r="DM305" s="322" t="s">
        <v>393</v>
      </c>
      <c r="DS305" s="210">
        <f t="shared" si="42"/>
        <v>0</v>
      </c>
    </row>
    <row r="306" spans="3:124" ht="12.95" customHeight="1">
      <c r="C306" s="942"/>
      <c r="D306" s="943"/>
      <c r="E306" s="566" t="s">
        <v>581</v>
      </c>
      <c r="F306" s="613"/>
      <c r="G306" s="613"/>
      <c r="H306" s="613"/>
      <c r="I306" s="614"/>
      <c r="J306" s="1017">
        <f>S306+CL306+CL307+'[1]2枚目'!DT253+'[1]3枚目'!DT253+'[1]4枚目'!DT253+'[1]5枚目'!DT253</f>
        <v>0</v>
      </c>
      <c r="K306" s="1018"/>
      <c r="L306" s="1018"/>
      <c r="M306" s="1018"/>
      <c r="N306" s="212"/>
      <c r="O306" s="212"/>
      <c r="P306" s="344"/>
      <c r="Q306" s="345"/>
      <c r="R306" s="346"/>
      <c r="S306" s="331"/>
      <c r="T306" s="331"/>
      <c r="U306" s="331"/>
      <c r="V306" s="331"/>
      <c r="W306" s="331"/>
      <c r="X306" s="484"/>
      <c r="Y306" s="331"/>
      <c r="Z306" s="331"/>
      <c r="AA306" s="331"/>
      <c r="AB306" s="485"/>
      <c r="AC306" s="331"/>
      <c r="AD306" s="331"/>
      <c r="AE306" s="331"/>
      <c r="AF306" s="347"/>
      <c r="AG306" s="331"/>
      <c r="AH306" s="331"/>
      <c r="AI306" s="331"/>
      <c r="AJ306" s="348"/>
      <c r="AK306" s="1088" t="s">
        <v>343</v>
      </c>
      <c r="AL306" s="1089"/>
      <c r="AM306" s="1089"/>
      <c r="AN306" s="1089"/>
      <c r="AO306" s="1090"/>
      <c r="AP306" s="1091"/>
      <c r="AQ306" s="1091"/>
      <c r="AR306" s="1091"/>
      <c r="AS306" s="1091"/>
      <c r="AT306" s="1091"/>
      <c r="AU306" s="1091"/>
      <c r="AV306" s="1091"/>
      <c r="AW306" s="1091"/>
      <c r="AX306" s="1091"/>
      <c r="AY306" s="1091"/>
      <c r="AZ306" s="1091"/>
      <c r="BA306" s="1092"/>
      <c r="BB306" s="1054"/>
      <c r="BC306" s="1067"/>
      <c r="BD306" s="1067"/>
      <c r="BE306" s="1067"/>
      <c r="BF306" s="1068"/>
      <c r="BG306" s="1054"/>
      <c r="BH306" s="1055"/>
      <c r="BI306" s="1055"/>
      <c r="BJ306" s="1056"/>
      <c r="BK306" s="1090"/>
      <c r="BL306" s="1091"/>
      <c r="BM306" s="1091"/>
      <c r="BN306" s="1091"/>
      <c r="BO306" s="1091"/>
      <c r="BP306" s="1091"/>
      <c r="BQ306" s="1091"/>
      <c r="BR306" s="1091"/>
      <c r="BS306" s="1091"/>
      <c r="BT306" s="1091"/>
      <c r="BU306" s="1091"/>
      <c r="BV306" s="1091"/>
      <c r="BW306" s="1092"/>
      <c r="BX306" s="1076"/>
      <c r="BY306" s="1077"/>
      <c r="BZ306" s="1077"/>
      <c r="CA306" s="1077"/>
      <c r="CB306" s="1078"/>
      <c r="CC306" s="1079"/>
      <c r="CD306" s="1080"/>
      <c r="CE306" s="1080"/>
      <c r="CF306" s="1081"/>
      <c r="CG306" s="467" t="s">
        <v>344</v>
      </c>
      <c r="CH306" s="311"/>
      <c r="CI306" s="1054"/>
      <c r="CJ306" s="1082"/>
      <c r="CK306" s="1083"/>
      <c r="CL306" s="1084"/>
      <c r="CM306" s="1085"/>
      <c r="CN306" s="1085"/>
      <c r="CO306" s="1085"/>
      <c r="CP306" s="1085"/>
      <c r="CQ306" s="1085"/>
      <c r="CR306" s="1085"/>
      <c r="CS306" s="394" t="s">
        <v>459</v>
      </c>
      <c r="CT306" s="394"/>
      <c r="CU306" s="394"/>
      <c r="CV306" s="394"/>
      <c r="CW306" s="479"/>
      <c r="CX306" s="323"/>
      <c r="CY306" s="323"/>
      <c r="CZ306" s="323"/>
      <c r="DA306" s="323"/>
      <c r="DB306" s="324"/>
      <c r="DC306" s="1017">
        <f>DS306+DS307+'[1]2枚目'!DT254+'[1]3枚目'!DT254+'[1]4枚目'!DT254+'[1]5枚目'!DT254</f>
        <v>0</v>
      </c>
      <c r="DD306" s="1018"/>
      <c r="DE306" s="1018"/>
      <c r="DF306" s="394"/>
      <c r="DG306" s="325"/>
      <c r="DH306" s="1057">
        <f t="shared" ref="DH306" si="49">IFERROR((DT306+DC306)*100/J306,0)</f>
        <v>0</v>
      </c>
      <c r="DI306" s="1058"/>
      <c r="DJ306" s="1058"/>
      <c r="DK306" s="1058"/>
      <c r="DL306" s="1058"/>
      <c r="DM306" s="326"/>
      <c r="DS306" s="210">
        <f t="shared" si="42"/>
        <v>0</v>
      </c>
      <c r="DT306" s="210">
        <f>S306+'[1]2枚目'!DU253+'[1]3枚目'!DU253+'[1]4枚目'!DU253+'[1]5枚目'!DU253</f>
        <v>0</v>
      </c>
    </row>
    <row r="307" spans="3:124" ht="12.95" customHeight="1">
      <c r="C307" s="942"/>
      <c r="D307" s="943"/>
      <c r="E307" s="615"/>
      <c r="F307" s="596"/>
      <c r="G307" s="596"/>
      <c r="H307" s="596"/>
      <c r="I307" s="616"/>
      <c r="J307" s="1017"/>
      <c r="K307" s="1018"/>
      <c r="L307" s="1018"/>
      <c r="M307" s="1018"/>
      <c r="N307" s="395"/>
      <c r="O307" s="317" t="s">
        <v>459</v>
      </c>
      <c r="P307" s="486"/>
      <c r="Q307" s="487"/>
      <c r="R307" s="488"/>
      <c r="S307" s="328"/>
      <c r="T307" s="328"/>
      <c r="U307" s="328"/>
      <c r="V307" s="328"/>
      <c r="W307" s="328"/>
      <c r="X307" s="483"/>
      <c r="Y307" s="328"/>
      <c r="Z307" s="328"/>
      <c r="AA307" s="328"/>
      <c r="AB307" s="472"/>
      <c r="AC307" s="328"/>
      <c r="AD307" s="328"/>
      <c r="AE307" s="328"/>
      <c r="AF307" s="473"/>
      <c r="AG307" s="328"/>
      <c r="AH307" s="328"/>
      <c r="AI307" s="328"/>
      <c r="AJ307" s="496"/>
      <c r="AK307" s="1074" t="s">
        <v>345</v>
      </c>
      <c r="AL307" s="1075"/>
      <c r="AM307" s="1075"/>
      <c r="AN307" s="1075"/>
      <c r="AO307" s="1045"/>
      <c r="AP307" s="839"/>
      <c r="AQ307" s="839"/>
      <c r="AR307" s="839"/>
      <c r="AS307" s="839"/>
      <c r="AT307" s="839"/>
      <c r="AU307" s="839"/>
      <c r="AV307" s="839"/>
      <c r="AW307" s="839"/>
      <c r="AX307" s="839"/>
      <c r="AY307" s="839"/>
      <c r="AZ307" s="839"/>
      <c r="BA307" s="846"/>
      <c r="BB307" s="845"/>
      <c r="BC307" s="1046"/>
      <c r="BD307" s="1046"/>
      <c r="BE307" s="1046"/>
      <c r="BF307" s="1047"/>
      <c r="BG307" s="845"/>
      <c r="BH307" s="1048"/>
      <c r="BI307" s="1048"/>
      <c r="BJ307" s="1049"/>
      <c r="BK307" s="838"/>
      <c r="BL307" s="839"/>
      <c r="BM307" s="839"/>
      <c r="BN307" s="839"/>
      <c r="BO307" s="839"/>
      <c r="BP307" s="839"/>
      <c r="BQ307" s="839"/>
      <c r="BR307" s="839"/>
      <c r="BS307" s="839"/>
      <c r="BT307" s="839"/>
      <c r="BU307" s="839"/>
      <c r="BV307" s="839"/>
      <c r="BW307" s="846"/>
      <c r="BX307" s="847"/>
      <c r="BY307" s="848"/>
      <c r="BZ307" s="848"/>
      <c r="CA307" s="848"/>
      <c r="CB307" s="849"/>
      <c r="CC307" s="1061"/>
      <c r="CD307" s="1062"/>
      <c r="CE307" s="1062"/>
      <c r="CF307" s="1063"/>
      <c r="CG307" s="475" t="s">
        <v>344</v>
      </c>
      <c r="CH307" s="476"/>
      <c r="CI307" s="845"/>
      <c r="CJ307" s="836"/>
      <c r="CK307" s="837"/>
      <c r="CL307" s="872"/>
      <c r="CM307" s="873"/>
      <c r="CN307" s="873"/>
      <c r="CO307" s="873"/>
      <c r="CP307" s="873"/>
      <c r="CQ307" s="873"/>
      <c r="CR307" s="873"/>
      <c r="CS307" s="261" t="s">
        <v>459</v>
      </c>
      <c r="CT307" s="261"/>
      <c r="CU307" s="261"/>
      <c r="CV307" s="261"/>
      <c r="CW307" s="483"/>
      <c r="CX307" s="328"/>
      <c r="CY307" s="328"/>
      <c r="CZ307" s="328"/>
      <c r="DA307" s="328"/>
      <c r="DB307" s="329"/>
      <c r="DC307" s="1017"/>
      <c r="DD307" s="1018"/>
      <c r="DE307" s="1018"/>
      <c r="DF307" s="395"/>
      <c r="DG307" s="321" t="s">
        <v>459</v>
      </c>
      <c r="DH307" s="1059"/>
      <c r="DI307" s="1060"/>
      <c r="DJ307" s="1060"/>
      <c r="DK307" s="1060"/>
      <c r="DL307" s="1060"/>
      <c r="DM307" s="322" t="s">
        <v>393</v>
      </c>
      <c r="DS307" s="210">
        <f t="shared" si="42"/>
        <v>0</v>
      </c>
    </row>
    <row r="308" spans="3:124" ht="12.95" customHeight="1">
      <c r="C308" s="942"/>
      <c r="D308" s="943"/>
      <c r="E308" s="566" t="s">
        <v>50</v>
      </c>
      <c r="F308" s="613"/>
      <c r="G308" s="613"/>
      <c r="H308" s="613"/>
      <c r="I308" s="614"/>
      <c r="J308" s="1017">
        <f>S308+CL308+CL309+'[1]2枚目'!DT255+'[1]3枚目'!DT255+'[1]4枚目'!DT255+'[1]5枚目'!DT255</f>
        <v>0</v>
      </c>
      <c r="K308" s="1018"/>
      <c r="L308" s="1018"/>
      <c r="M308" s="1018"/>
      <c r="N308" s="394"/>
      <c r="O308" s="394"/>
      <c r="P308" s="491"/>
      <c r="Q308" s="492"/>
      <c r="R308" s="493"/>
      <c r="S308" s="323"/>
      <c r="T308" s="323"/>
      <c r="U308" s="323"/>
      <c r="V308" s="323"/>
      <c r="W308" s="323"/>
      <c r="X308" s="479"/>
      <c r="Y308" s="323"/>
      <c r="Z308" s="323"/>
      <c r="AA308" s="323"/>
      <c r="AB308" s="350"/>
      <c r="AC308" s="333"/>
      <c r="AD308" s="333"/>
      <c r="AE308" s="333"/>
      <c r="AF308" s="477"/>
      <c r="AG308" s="333"/>
      <c r="AH308" s="333"/>
      <c r="AI308" s="333"/>
      <c r="AJ308" s="478"/>
      <c r="AK308" s="1088" t="s">
        <v>343</v>
      </c>
      <c r="AL308" s="1089"/>
      <c r="AM308" s="1089"/>
      <c r="AN308" s="1089"/>
      <c r="AO308" s="1090"/>
      <c r="AP308" s="1091"/>
      <c r="AQ308" s="1091"/>
      <c r="AR308" s="1091"/>
      <c r="AS308" s="1091"/>
      <c r="AT308" s="1091"/>
      <c r="AU308" s="1091"/>
      <c r="AV308" s="1091"/>
      <c r="AW308" s="1091"/>
      <c r="AX308" s="1091"/>
      <c r="AY308" s="1091"/>
      <c r="AZ308" s="1091"/>
      <c r="BA308" s="1092"/>
      <c r="BB308" s="1054"/>
      <c r="BC308" s="1067"/>
      <c r="BD308" s="1067"/>
      <c r="BE308" s="1067"/>
      <c r="BF308" s="1068"/>
      <c r="BG308" s="1054"/>
      <c r="BH308" s="1055"/>
      <c r="BI308" s="1055"/>
      <c r="BJ308" s="1056"/>
      <c r="BK308" s="1090"/>
      <c r="BL308" s="1091"/>
      <c r="BM308" s="1091"/>
      <c r="BN308" s="1091"/>
      <c r="BO308" s="1091"/>
      <c r="BP308" s="1091"/>
      <c r="BQ308" s="1091"/>
      <c r="BR308" s="1091"/>
      <c r="BS308" s="1091"/>
      <c r="BT308" s="1091"/>
      <c r="BU308" s="1091"/>
      <c r="BV308" s="1091"/>
      <c r="BW308" s="1092"/>
      <c r="BX308" s="1076"/>
      <c r="BY308" s="1077"/>
      <c r="BZ308" s="1077"/>
      <c r="CA308" s="1077"/>
      <c r="CB308" s="1078"/>
      <c r="CC308" s="1079"/>
      <c r="CD308" s="1080"/>
      <c r="CE308" s="1080"/>
      <c r="CF308" s="1081"/>
      <c r="CG308" s="467" t="s">
        <v>344</v>
      </c>
      <c r="CH308" s="311"/>
      <c r="CI308" s="1054"/>
      <c r="CJ308" s="1082"/>
      <c r="CK308" s="1083"/>
      <c r="CL308" s="1084"/>
      <c r="CM308" s="1085"/>
      <c r="CN308" s="1085"/>
      <c r="CO308" s="1085"/>
      <c r="CP308" s="1085"/>
      <c r="CQ308" s="1085"/>
      <c r="CR308" s="1085"/>
      <c r="CS308" s="306" t="s">
        <v>459</v>
      </c>
      <c r="CT308" s="306"/>
      <c r="CU308" s="306"/>
      <c r="CV308" s="305"/>
      <c r="CW308" s="479"/>
      <c r="CX308" s="323"/>
      <c r="CY308" s="323"/>
      <c r="CZ308" s="323"/>
      <c r="DA308" s="323"/>
      <c r="DB308" s="324"/>
      <c r="DC308" s="1017">
        <f>DS308+DS309+'[1]2枚目'!DT256+'[1]3枚目'!DT256+'[1]4枚目'!DT256+'[1]5枚目'!DT256</f>
        <v>0</v>
      </c>
      <c r="DD308" s="1018"/>
      <c r="DE308" s="1018"/>
      <c r="DF308" s="394"/>
      <c r="DG308" s="325"/>
      <c r="DH308" s="1057">
        <f t="shared" ref="DH308" si="50">IFERROR((DT308+DC308)*100/J308,0)</f>
        <v>0</v>
      </c>
      <c r="DI308" s="1058"/>
      <c r="DJ308" s="1058"/>
      <c r="DK308" s="1058"/>
      <c r="DL308" s="1058"/>
      <c r="DM308" s="326"/>
      <c r="DS308" s="210">
        <f t="shared" si="42"/>
        <v>0</v>
      </c>
      <c r="DT308" s="210">
        <f>S308+'[1]2枚目'!DU255+'[1]3枚目'!DU255+'[1]4枚目'!DU255+'[1]5枚目'!DU255</f>
        <v>0</v>
      </c>
    </row>
    <row r="309" spans="3:124" ht="12.95" customHeight="1">
      <c r="C309" s="942"/>
      <c r="D309" s="943"/>
      <c r="E309" s="615"/>
      <c r="F309" s="596"/>
      <c r="G309" s="596"/>
      <c r="H309" s="596"/>
      <c r="I309" s="616"/>
      <c r="J309" s="1017"/>
      <c r="K309" s="1018"/>
      <c r="L309" s="1018"/>
      <c r="M309" s="1018"/>
      <c r="N309" s="395"/>
      <c r="O309" s="317" t="s">
        <v>459</v>
      </c>
      <c r="P309" s="486"/>
      <c r="Q309" s="487"/>
      <c r="R309" s="488"/>
      <c r="S309" s="328"/>
      <c r="T309" s="328"/>
      <c r="U309" s="328"/>
      <c r="V309" s="328"/>
      <c r="W309" s="328"/>
      <c r="X309" s="483"/>
      <c r="Y309" s="328"/>
      <c r="Z309" s="328"/>
      <c r="AA309" s="328"/>
      <c r="AB309" s="472"/>
      <c r="AC309" s="335"/>
      <c r="AD309" s="335"/>
      <c r="AE309" s="335"/>
      <c r="AF309" s="481"/>
      <c r="AG309" s="335"/>
      <c r="AH309" s="335"/>
      <c r="AI309" s="335"/>
      <c r="AJ309" s="482"/>
      <c r="AK309" s="1074" t="s">
        <v>345</v>
      </c>
      <c r="AL309" s="1075"/>
      <c r="AM309" s="1075"/>
      <c r="AN309" s="1075"/>
      <c r="AO309" s="1045"/>
      <c r="AP309" s="839"/>
      <c r="AQ309" s="839"/>
      <c r="AR309" s="839"/>
      <c r="AS309" s="839"/>
      <c r="AT309" s="839"/>
      <c r="AU309" s="839"/>
      <c r="AV309" s="839"/>
      <c r="AW309" s="839"/>
      <c r="AX309" s="839"/>
      <c r="AY309" s="839"/>
      <c r="AZ309" s="839"/>
      <c r="BA309" s="846"/>
      <c r="BB309" s="845"/>
      <c r="BC309" s="1046"/>
      <c r="BD309" s="1046"/>
      <c r="BE309" s="1046"/>
      <c r="BF309" s="1047"/>
      <c r="BG309" s="845"/>
      <c r="BH309" s="1048"/>
      <c r="BI309" s="1048"/>
      <c r="BJ309" s="1049"/>
      <c r="BK309" s="838"/>
      <c r="BL309" s="839"/>
      <c r="BM309" s="839"/>
      <c r="BN309" s="839"/>
      <c r="BO309" s="839"/>
      <c r="BP309" s="839"/>
      <c r="BQ309" s="839"/>
      <c r="BR309" s="839"/>
      <c r="BS309" s="839"/>
      <c r="BT309" s="839"/>
      <c r="BU309" s="839"/>
      <c r="BV309" s="839"/>
      <c r="BW309" s="846"/>
      <c r="BX309" s="847"/>
      <c r="BY309" s="848"/>
      <c r="BZ309" s="848"/>
      <c r="CA309" s="848"/>
      <c r="CB309" s="849"/>
      <c r="CC309" s="1061"/>
      <c r="CD309" s="1062"/>
      <c r="CE309" s="1062"/>
      <c r="CF309" s="1063"/>
      <c r="CG309" s="475" t="s">
        <v>344</v>
      </c>
      <c r="CH309" s="476"/>
      <c r="CI309" s="845"/>
      <c r="CJ309" s="836"/>
      <c r="CK309" s="837"/>
      <c r="CL309" s="872"/>
      <c r="CM309" s="873"/>
      <c r="CN309" s="873"/>
      <c r="CO309" s="873"/>
      <c r="CP309" s="873"/>
      <c r="CQ309" s="873"/>
      <c r="CR309" s="873"/>
      <c r="CS309" s="261" t="s">
        <v>459</v>
      </c>
      <c r="CT309" s="261"/>
      <c r="CU309" s="261"/>
      <c r="CV309" s="476"/>
      <c r="CW309" s="483"/>
      <c r="CX309" s="328"/>
      <c r="CY309" s="328"/>
      <c r="CZ309" s="328"/>
      <c r="DA309" s="328"/>
      <c r="DB309" s="329"/>
      <c r="DC309" s="1017"/>
      <c r="DD309" s="1018"/>
      <c r="DE309" s="1018"/>
      <c r="DF309" s="395"/>
      <c r="DG309" s="321" t="s">
        <v>459</v>
      </c>
      <c r="DH309" s="1059"/>
      <c r="DI309" s="1060"/>
      <c r="DJ309" s="1060"/>
      <c r="DK309" s="1060"/>
      <c r="DL309" s="1060"/>
      <c r="DM309" s="322" t="s">
        <v>393</v>
      </c>
      <c r="DS309" s="210">
        <f t="shared" si="42"/>
        <v>0</v>
      </c>
    </row>
    <row r="310" spans="3:124" ht="12.95" customHeight="1">
      <c r="C310" s="942"/>
      <c r="D310" s="943"/>
      <c r="E310" s="1121" t="s">
        <v>461</v>
      </c>
      <c r="F310" s="1122"/>
      <c r="G310" s="1122"/>
      <c r="H310" s="1122"/>
      <c r="I310" s="1123"/>
      <c r="J310" s="1017">
        <f>S310+CL310+CL311+'[1]2枚目'!DT257+'[1]3枚目'!DT257+'[1]4枚目'!DT257+'[1]5枚目'!DT257</f>
        <v>0</v>
      </c>
      <c r="K310" s="1018"/>
      <c r="L310" s="1018"/>
      <c r="M310" s="1018"/>
      <c r="N310" s="212"/>
      <c r="O310" s="212"/>
      <c r="P310" s="344"/>
      <c r="Q310" s="345"/>
      <c r="R310" s="346"/>
      <c r="S310" s="331"/>
      <c r="T310" s="331"/>
      <c r="U310" s="331"/>
      <c r="V310" s="331"/>
      <c r="W310" s="331"/>
      <c r="X310" s="484"/>
      <c r="Y310" s="331"/>
      <c r="Z310" s="331"/>
      <c r="AA310" s="331"/>
      <c r="AB310" s="485"/>
      <c r="AC310" s="331"/>
      <c r="AD310" s="331"/>
      <c r="AE310" s="331"/>
      <c r="AF310" s="347"/>
      <c r="AG310" s="331"/>
      <c r="AH310" s="331"/>
      <c r="AI310" s="331"/>
      <c r="AJ310" s="348"/>
      <c r="AK310" s="1065" t="s">
        <v>343</v>
      </c>
      <c r="AL310" s="753"/>
      <c r="AM310" s="753"/>
      <c r="AN310" s="753"/>
      <c r="AO310" s="1090"/>
      <c r="AP310" s="1091"/>
      <c r="AQ310" s="1091"/>
      <c r="AR310" s="1091"/>
      <c r="AS310" s="1091"/>
      <c r="AT310" s="1091"/>
      <c r="AU310" s="1091"/>
      <c r="AV310" s="1091"/>
      <c r="AW310" s="1091"/>
      <c r="AX310" s="1091"/>
      <c r="AY310" s="1091"/>
      <c r="AZ310" s="1091"/>
      <c r="BA310" s="1092"/>
      <c r="BB310" s="1054"/>
      <c r="BC310" s="1067"/>
      <c r="BD310" s="1067"/>
      <c r="BE310" s="1067"/>
      <c r="BF310" s="1068"/>
      <c r="BG310" s="1054"/>
      <c r="BH310" s="1055"/>
      <c r="BI310" s="1055"/>
      <c r="BJ310" s="1056"/>
      <c r="BK310" s="1090"/>
      <c r="BL310" s="1091"/>
      <c r="BM310" s="1091"/>
      <c r="BN310" s="1091"/>
      <c r="BO310" s="1091"/>
      <c r="BP310" s="1091"/>
      <c r="BQ310" s="1091"/>
      <c r="BR310" s="1091"/>
      <c r="BS310" s="1091"/>
      <c r="BT310" s="1091"/>
      <c r="BU310" s="1091"/>
      <c r="BV310" s="1091"/>
      <c r="BW310" s="1092"/>
      <c r="BX310" s="1076"/>
      <c r="BY310" s="1077"/>
      <c r="BZ310" s="1077"/>
      <c r="CA310" s="1077"/>
      <c r="CB310" s="1078"/>
      <c r="CC310" s="1079"/>
      <c r="CD310" s="1080"/>
      <c r="CE310" s="1080"/>
      <c r="CF310" s="1081"/>
      <c r="CG310" s="467" t="s">
        <v>344</v>
      </c>
      <c r="CH310" s="311"/>
      <c r="CI310" s="1054"/>
      <c r="CJ310" s="1082"/>
      <c r="CK310" s="1083"/>
      <c r="CL310" s="1084"/>
      <c r="CM310" s="1085"/>
      <c r="CN310" s="1085"/>
      <c r="CO310" s="1085"/>
      <c r="CP310" s="1085"/>
      <c r="CQ310" s="1085"/>
      <c r="CR310" s="1085"/>
      <c r="CS310" s="212" t="s">
        <v>459</v>
      </c>
      <c r="CT310" s="212"/>
      <c r="CU310" s="212"/>
      <c r="CV310" s="212"/>
      <c r="CW310" s="484"/>
      <c r="CX310" s="331"/>
      <c r="CY310" s="331"/>
      <c r="CZ310" s="331"/>
      <c r="DA310" s="331"/>
      <c r="DB310" s="332"/>
      <c r="DC310" s="1017">
        <f>DS310+DS311+'[1]2枚目'!DT258+'[1]3枚目'!DT258+'[1]4枚目'!DT258+'[1]5枚目'!DT258</f>
        <v>0</v>
      </c>
      <c r="DD310" s="1018"/>
      <c r="DE310" s="1018"/>
      <c r="DF310" s="212"/>
      <c r="DG310" s="315"/>
      <c r="DH310" s="1057">
        <f t="shared" ref="DH310" si="51">IFERROR((DT310+DC310)*100/J310,0)</f>
        <v>0</v>
      </c>
      <c r="DI310" s="1058"/>
      <c r="DJ310" s="1058"/>
      <c r="DK310" s="1058"/>
      <c r="DL310" s="1058"/>
      <c r="DM310" s="316"/>
      <c r="DS310" s="210">
        <f t="shared" si="42"/>
        <v>0</v>
      </c>
      <c r="DT310" s="210">
        <f>S310+'[1]2枚目'!DU257+'[1]3枚目'!DU257+'[1]4枚目'!DU257+'[1]5枚目'!DU257</f>
        <v>0</v>
      </c>
    </row>
    <row r="311" spans="3:124" ht="12.95" customHeight="1">
      <c r="C311" s="942"/>
      <c r="D311" s="943"/>
      <c r="E311" s="1109"/>
      <c r="F311" s="1110"/>
      <c r="G311" s="1110"/>
      <c r="H311" s="1110"/>
      <c r="I311" s="1111"/>
      <c r="J311" s="1017"/>
      <c r="K311" s="1018"/>
      <c r="L311" s="1018"/>
      <c r="M311" s="1018"/>
      <c r="N311" s="395"/>
      <c r="O311" s="317" t="s">
        <v>459</v>
      </c>
      <c r="P311" s="486"/>
      <c r="Q311" s="487"/>
      <c r="R311" s="488"/>
      <c r="S311" s="328"/>
      <c r="T311" s="328"/>
      <c r="U311" s="328"/>
      <c r="V311" s="328"/>
      <c r="W311" s="495"/>
      <c r="X311" s="483"/>
      <c r="Y311" s="328"/>
      <c r="Z311" s="328"/>
      <c r="AA311" s="328"/>
      <c r="AB311" s="329"/>
      <c r="AC311" s="328"/>
      <c r="AD311" s="328"/>
      <c r="AE311" s="328"/>
      <c r="AF311" s="473"/>
      <c r="AG311" s="328"/>
      <c r="AH311" s="328"/>
      <c r="AI311" s="328"/>
      <c r="AJ311" s="496"/>
      <c r="AK311" s="1074" t="s">
        <v>345</v>
      </c>
      <c r="AL311" s="1075"/>
      <c r="AM311" s="1075"/>
      <c r="AN311" s="1075"/>
      <c r="AO311" s="1045"/>
      <c r="AP311" s="839"/>
      <c r="AQ311" s="839"/>
      <c r="AR311" s="839"/>
      <c r="AS311" s="839"/>
      <c r="AT311" s="839"/>
      <c r="AU311" s="839"/>
      <c r="AV311" s="839"/>
      <c r="AW311" s="839"/>
      <c r="AX311" s="839"/>
      <c r="AY311" s="839"/>
      <c r="AZ311" s="839"/>
      <c r="BA311" s="846"/>
      <c r="BB311" s="845"/>
      <c r="BC311" s="1046"/>
      <c r="BD311" s="1046"/>
      <c r="BE311" s="1046"/>
      <c r="BF311" s="1047"/>
      <c r="BG311" s="845"/>
      <c r="BH311" s="1048"/>
      <c r="BI311" s="1048"/>
      <c r="BJ311" s="1049"/>
      <c r="BK311" s="838"/>
      <c r="BL311" s="839"/>
      <c r="BM311" s="839"/>
      <c r="BN311" s="839"/>
      <c r="BO311" s="839"/>
      <c r="BP311" s="839"/>
      <c r="BQ311" s="839"/>
      <c r="BR311" s="839"/>
      <c r="BS311" s="839"/>
      <c r="BT311" s="839"/>
      <c r="BU311" s="839"/>
      <c r="BV311" s="839"/>
      <c r="BW311" s="846"/>
      <c r="BX311" s="847"/>
      <c r="BY311" s="848"/>
      <c r="BZ311" s="848"/>
      <c r="CA311" s="848"/>
      <c r="CB311" s="849"/>
      <c r="CC311" s="1061"/>
      <c r="CD311" s="1062"/>
      <c r="CE311" s="1062"/>
      <c r="CF311" s="1063"/>
      <c r="CG311" s="475" t="s">
        <v>344</v>
      </c>
      <c r="CH311" s="476"/>
      <c r="CI311" s="845"/>
      <c r="CJ311" s="836"/>
      <c r="CK311" s="837"/>
      <c r="CL311" s="872"/>
      <c r="CM311" s="873"/>
      <c r="CN311" s="873"/>
      <c r="CO311" s="873"/>
      <c r="CP311" s="873"/>
      <c r="CQ311" s="873"/>
      <c r="CR311" s="873"/>
      <c r="CS311" s="261" t="s">
        <v>459</v>
      </c>
      <c r="CT311" s="261"/>
      <c r="CU311" s="261"/>
      <c r="CV311" s="261"/>
      <c r="CW311" s="483"/>
      <c r="CX311" s="328"/>
      <c r="CY311" s="328"/>
      <c r="CZ311" s="328"/>
      <c r="DA311" s="328"/>
      <c r="DB311" s="329"/>
      <c r="DC311" s="1017"/>
      <c r="DD311" s="1018"/>
      <c r="DE311" s="1018"/>
      <c r="DF311" s="395"/>
      <c r="DG311" s="321" t="s">
        <v>459</v>
      </c>
      <c r="DH311" s="1059"/>
      <c r="DI311" s="1060"/>
      <c r="DJ311" s="1060"/>
      <c r="DK311" s="1060"/>
      <c r="DL311" s="1060"/>
      <c r="DM311" s="322" t="s">
        <v>393</v>
      </c>
      <c r="DS311" s="210">
        <f t="shared" si="42"/>
        <v>0</v>
      </c>
    </row>
    <row r="312" spans="3:124" ht="12.95" customHeight="1">
      <c r="C312" s="942"/>
      <c r="D312" s="943"/>
      <c r="E312" s="1106" t="s">
        <v>582</v>
      </c>
      <c r="F312" s="1107"/>
      <c r="G312" s="1107"/>
      <c r="H312" s="1107"/>
      <c r="I312" s="1108"/>
      <c r="J312" s="1017">
        <f>S312+CL312+CL313+'[1]2枚目'!DT259+'[1]3枚目'!DT259+'[1]4枚目'!DT259+'[1]5枚目'!DT259</f>
        <v>0</v>
      </c>
      <c r="K312" s="1018"/>
      <c r="L312" s="1018"/>
      <c r="M312" s="1018"/>
      <c r="N312" s="394"/>
      <c r="O312" s="394"/>
      <c r="P312" s="491"/>
      <c r="Q312" s="492"/>
      <c r="R312" s="493"/>
      <c r="S312" s="323"/>
      <c r="T312" s="323"/>
      <c r="U312" s="323"/>
      <c r="V312" s="323"/>
      <c r="W312" s="323"/>
      <c r="X312" s="479"/>
      <c r="Y312" s="323"/>
      <c r="Z312" s="323"/>
      <c r="AA312" s="323"/>
      <c r="AB312" s="350"/>
      <c r="AC312" s="323"/>
      <c r="AD312" s="323"/>
      <c r="AE312" s="323"/>
      <c r="AF312" s="351"/>
      <c r="AG312" s="323"/>
      <c r="AH312" s="323"/>
      <c r="AI312" s="323"/>
      <c r="AJ312" s="494"/>
      <c r="AK312" s="1088" t="s">
        <v>343</v>
      </c>
      <c r="AL312" s="1089"/>
      <c r="AM312" s="1089"/>
      <c r="AN312" s="1089"/>
      <c r="AO312" s="1090"/>
      <c r="AP312" s="1091"/>
      <c r="AQ312" s="1091"/>
      <c r="AR312" s="1091"/>
      <c r="AS312" s="1091"/>
      <c r="AT312" s="1091"/>
      <c r="AU312" s="1091"/>
      <c r="AV312" s="1091"/>
      <c r="AW312" s="1091"/>
      <c r="AX312" s="1091"/>
      <c r="AY312" s="1091"/>
      <c r="AZ312" s="1091"/>
      <c r="BA312" s="1092"/>
      <c r="BB312" s="1054"/>
      <c r="BC312" s="1067"/>
      <c r="BD312" s="1067"/>
      <c r="BE312" s="1067"/>
      <c r="BF312" s="1068"/>
      <c r="BG312" s="1054"/>
      <c r="BH312" s="1055"/>
      <c r="BI312" s="1055"/>
      <c r="BJ312" s="1056"/>
      <c r="BK312" s="1090"/>
      <c r="BL312" s="1091"/>
      <c r="BM312" s="1091"/>
      <c r="BN312" s="1091"/>
      <c r="BO312" s="1091"/>
      <c r="BP312" s="1091"/>
      <c r="BQ312" s="1091"/>
      <c r="BR312" s="1091"/>
      <c r="BS312" s="1091"/>
      <c r="BT312" s="1091"/>
      <c r="BU312" s="1091"/>
      <c r="BV312" s="1091"/>
      <c r="BW312" s="1092"/>
      <c r="BX312" s="1076"/>
      <c r="BY312" s="1077"/>
      <c r="BZ312" s="1077"/>
      <c r="CA312" s="1077"/>
      <c r="CB312" s="1078"/>
      <c r="CC312" s="1079"/>
      <c r="CD312" s="1080"/>
      <c r="CE312" s="1080"/>
      <c r="CF312" s="1081"/>
      <c r="CG312" s="467" t="s">
        <v>344</v>
      </c>
      <c r="CH312" s="311"/>
      <c r="CI312" s="1054"/>
      <c r="CJ312" s="1082"/>
      <c r="CK312" s="1083"/>
      <c r="CL312" s="1084"/>
      <c r="CM312" s="1085"/>
      <c r="CN312" s="1085"/>
      <c r="CO312" s="1085"/>
      <c r="CP312" s="1085"/>
      <c r="CQ312" s="1085"/>
      <c r="CR312" s="1085"/>
      <c r="CS312" s="394" t="s">
        <v>459</v>
      </c>
      <c r="CT312" s="394"/>
      <c r="CU312" s="394"/>
      <c r="CV312" s="394"/>
      <c r="CW312" s="479"/>
      <c r="CX312" s="323"/>
      <c r="CY312" s="323"/>
      <c r="CZ312" s="323"/>
      <c r="DA312" s="323"/>
      <c r="DB312" s="324"/>
      <c r="DC312" s="1017">
        <f>DS312+DS313+'[1]2枚目'!DT260+'[1]3枚目'!DT260+'[1]4枚目'!DT260+'[1]5枚目'!DT260</f>
        <v>0</v>
      </c>
      <c r="DD312" s="1018"/>
      <c r="DE312" s="1018"/>
      <c r="DF312" s="394"/>
      <c r="DG312" s="325"/>
      <c r="DH312" s="1057">
        <f t="shared" ref="DH312" si="52">IFERROR((DT312+DC312)*100/J312,0)</f>
        <v>0</v>
      </c>
      <c r="DI312" s="1058"/>
      <c r="DJ312" s="1058"/>
      <c r="DK312" s="1058"/>
      <c r="DL312" s="1058"/>
      <c r="DM312" s="326"/>
      <c r="DS312" s="210">
        <f t="shared" si="42"/>
        <v>0</v>
      </c>
      <c r="DT312" s="210">
        <f>S312+'[1]2枚目'!DU259+'[1]3枚目'!DU259+'[1]4枚目'!DU259+'[1]5枚目'!DU259</f>
        <v>0</v>
      </c>
    </row>
    <row r="313" spans="3:124" ht="12.95" customHeight="1">
      <c r="C313" s="942"/>
      <c r="D313" s="943"/>
      <c r="E313" s="1124"/>
      <c r="F313" s="1125"/>
      <c r="G313" s="1125"/>
      <c r="H313" s="1125"/>
      <c r="I313" s="1126"/>
      <c r="J313" s="1017"/>
      <c r="K313" s="1018"/>
      <c r="L313" s="1018"/>
      <c r="M313" s="1018"/>
      <c r="N313" s="395"/>
      <c r="O313" s="317" t="s">
        <v>459</v>
      </c>
      <c r="P313" s="486"/>
      <c r="Q313" s="487"/>
      <c r="R313" s="488"/>
      <c r="S313" s="328"/>
      <c r="T313" s="328"/>
      <c r="U313" s="328"/>
      <c r="V313" s="328"/>
      <c r="W313" s="495"/>
      <c r="X313" s="483"/>
      <c r="Y313" s="328"/>
      <c r="Z313" s="328"/>
      <c r="AA313" s="328"/>
      <c r="AB313" s="329"/>
      <c r="AC313" s="328"/>
      <c r="AD313" s="328"/>
      <c r="AE313" s="328"/>
      <c r="AF313" s="473"/>
      <c r="AG313" s="328"/>
      <c r="AH313" s="328"/>
      <c r="AI313" s="328"/>
      <c r="AJ313" s="496"/>
      <c r="AK313" s="1074" t="s">
        <v>345</v>
      </c>
      <c r="AL313" s="1075"/>
      <c r="AM313" s="1075"/>
      <c r="AN313" s="1075"/>
      <c r="AO313" s="1045"/>
      <c r="AP313" s="839"/>
      <c r="AQ313" s="839"/>
      <c r="AR313" s="839"/>
      <c r="AS313" s="839"/>
      <c r="AT313" s="839"/>
      <c r="AU313" s="839"/>
      <c r="AV313" s="839"/>
      <c r="AW313" s="839"/>
      <c r="AX313" s="839"/>
      <c r="AY313" s="839"/>
      <c r="AZ313" s="839"/>
      <c r="BA313" s="846"/>
      <c r="BB313" s="845"/>
      <c r="BC313" s="1046"/>
      <c r="BD313" s="1046"/>
      <c r="BE313" s="1046"/>
      <c r="BF313" s="1047"/>
      <c r="BG313" s="845"/>
      <c r="BH313" s="1048"/>
      <c r="BI313" s="1048"/>
      <c r="BJ313" s="1049"/>
      <c r="BK313" s="838"/>
      <c r="BL313" s="839"/>
      <c r="BM313" s="839"/>
      <c r="BN313" s="839"/>
      <c r="BO313" s="839"/>
      <c r="BP313" s="839"/>
      <c r="BQ313" s="839"/>
      <c r="BR313" s="839"/>
      <c r="BS313" s="839"/>
      <c r="BT313" s="839"/>
      <c r="BU313" s="839"/>
      <c r="BV313" s="839"/>
      <c r="BW313" s="846"/>
      <c r="BX313" s="847"/>
      <c r="BY313" s="848"/>
      <c r="BZ313" s="848"/>
      <c r="CA313" s="848"/>
      <c r="CB313" s="849"/>
      <c r="CC313" s="1061"/>
      <c r="CD313" s="1062"/>
      <c r="CE313" s="1062"/>
      <c r="CF313" s="1063"/>
      <c r="CG313" s="475" t="s">
        <v>344</v>
      </c>
      <c r="CH313" s="476"/>
      <c r="CI313" s="845"/>
      <c r="CJ313" s="836"/>
      <c r="CK313" s="837"/>
      <c r="CL313" s="872"/>
      <c r="CM313" s="873"/>
      <c r="CN313" s="873"/>
      <c r="CO313" s="873"/>
      <c r="CP313" s="873"/>
      <c r="CQ313" s="873"/>
      <c r="CR313" s="873"/>
      <c r="CS313" s="261" t="s">
        <v>459</v>
      </c>
      <c r="CT313" s="261"/>
      <c r="CU313" s="261"/>
      <c r="CV313" s="261"/>
      <c r="CW313" s="483"/>
      <c r="CX313" s="328"/>
      <c r="CY313" s="328"/>
      <c r="CZ313" s="328"/>
      <c r="DA313" s="328"/>
      <c r="DB313" s="329"/>
      <c r="DC313" s="1017"/>
      <c r="DD313" s="1018"/>
      <c r="DE313" s="1018"/>
      <c r="DF313" s="395"/>
      <c r="DG313" s="321" t="s">
        <v>459</v>
      </c>
      <c r="DH313" s="1059"/>
      <c r="DI313" s="1060"/>
      <c r="DJ313" s="1060"/>
      <c r="DK313" s="1060"/>
      <c r="DL313" s="1060"/>
      <c r="DM313" s="322" t="s">
        <v>393</v>
      </c>
      <c r="DS313" s="210">
        <f t="shared" si="42"/>
        <v>0</v>
      </c>
    </row>
    <row r="314" spans="3:124" ht="12.95" customHeight="1">
      <c r="C314" s="1097"/>
      <c r="D314" s="1098"/>
      <c r="E314" s="948" t="s">
        <v>583</v>
      </c>
      <c r="F314" s="998"/>
      <c r="G314" s="998"/>
      <c r="H314" s="998"/>
      <c r="I314" s="999"/>
      <c r="J314" s="1002">
        <f>S314+CL314+CL315+'[1]2枚目'!DT261+'[1]3枚目'!DT261+'[1]4枚目'!DT261+'[1]5枚目'!DT261</f>
        <v>0</v>
      </c>
      <c r="K314" s="1003"/>
      <c r="L314" s="1003"/>
      <c r="M314" s="1003"/>
      <c r="N314" s="212"/>
      <c r="O314" s="212"/>
      <c r="P314" s="532"/>
      <c r="Q314" s="533"/>
      <c r="R314" s="534"/>
      <c r="S314" s="535"/>
      <c r="T314" s="500"/>
      <c r="U314" s="500"/>
      <c r="V314" s="500"/>
      <c r="W314" s="500"/>
      <c r="X314" s="501"/>
      <c r="Y314" s="500"/>
      <c r="Z314" s="500"/>
      <c r="AA314" s="333"/>
      <c r="AB314" s="502"/>
      <c r="AC314" s="333"/>
      <c r="AD314" s="333"/>
      <c r="AE314" s="333"/>
      <c r="AF314" s="477"/>
      <c r="AG314" s="333"/>
      <c r="AH314" s="333"/>
      <c r="AI314" s="333"/>
      <c r="AJ314" s="478"/>
      <c r="AK314" s="1065" t="s">
        <v>343</v>
      </c>
      <c r="AL314" s="753"/>
      <c r="AM314" s="753"/>
      <c r="AN314" s="753"/>
      <c r="AO314" s="1090"/>
      <c r="AP314" s="1091"/>
      <c r="AQ314" s="1091"/>
      <c r="AR314" s="1091"/>
      <c r="AS314" s="1091"/>
      <c r="AT314" s="1091"/>
      <c r="AU314" s="1091"/>
      <c r="AV314" s="1091"/>
      <c r="AW314" s="1091"/>
      <c r="AX314" s="1091"/>
      <c r="AY314" s="1091"/>
      <c r="AZ314" s="1091"/>
      <c r="BA314" s="1092"/>
      <c r="BB314" s="1054"/>
      <c r="BC314" s="1067"/>
      <c r="BD314" s="1067"/>
      <c r="BE314" s="1067"/>
      <c r="BF314" s="1068"/>
      <c r="BG314" s="1054"/>
      <c r="BH314" s="1055"/>
      <c r="BI314" s="1055"/>
      <c r="BJ314" s="1056"/>
      <c r="BK314" s="1149"/>
      <c r="BL314" s="1091"/>
      <c r="BM314" s="1091"/>
      <c r="BN314" s="1091"/>
      <c r="BO314" s="1091"/>
      <c r="BP314" s="1091"/>
      <c r="BQ314" s="1091"/>
      <c r="BR314" s="1091"/>
      <c r="BS314" s="1091"/>
      <c r="BT314" s="1091"/>
      <c r="BU314" s="1091"/>
      <c r="BV314" s="1091"/>
      <c r="BW314" s="1092"/>
      <c r="BX314" s="1076"/>
      <c r="BY314" s="1077"/>
      <c r="BZ314" s="1077"/>
      <c r="CA314" s="1077"/>
      <c r="CB314" s="1078"/>
      <c r="CC314" s="1079"/>
      <c r="CD314" s="1080"/>
      <c r="CE314" s="1080"/>
      <c r="CF314" s="1081"/>
      <c r="CG314" s="467" t="s">
        <v>344</v>
      </c>
      <c r="CH314" s="311"/>
      <c r="CI314" s="1054"/>
      <c r="CJ314" s="1082"/>
      <c r="CK314" s="1083"/>
      <c r="CL314" s="1084"/>
      <c r="CM314" s="1085"/>
      <c r="CN314" s="1085"/>
      <c r="CO314" s="1085"/>
      <c r="CP314" s="1085"/>
      <c r="CQ314" s="1085"/>
      <c r="CR314" s="1085"/>
      <c r="CS314" s="212" t="s">
        <v>459</v>
      </c>
      <c r="CT314" s="212"/>
      <c r="CU314" s="212"/>
      <c r="CV314" s="212"/>
      <c r="CW314" s="503"/>
      <c r="CX314" s="333"/>
      <c r="CY314" s="333"/>
      <c r="CZ314" s="333"/>
      <c r="DA314" s="333"/>
      <c r="DB314" s="334"/>
      <c r="DC314" s="1150">
        <f>DS314+DS315+'[1]2枚目'!DT262+'[1]3枚目'!DT262+'[1]4枚目'!DT262+'[1]5枚目'!DT262</f>
        <v>0</v>
      </c>
      <c r="DD314" s="1151"/>
      <c r="DE314" s="1151"/>
      <c r="DF314" s="394"/>
      <c r="DG314" s="325"/>
      <c r="DH314" s="1059">
        <f t="shared" ref="DH314" si="53">IFERROR((DT314+DC314)*100/J314,0)</f>
        <v>0</v>
      </c>
      <c r="DI314" s="1060"/>
      <c r="DJ314" s="1060"/>
      <c r="DK314" s="1060"/>
      <c r="DL314" s="1060"/>
      <c r="DM314" s="326"/>
      <c r="DS314" s="210">
        <f t="shared" si="42"/>
        <v>0</v>
      </c>
      <c r="DT314" s="210">
        <f>S314+'[1]2枚目'!DU261+'[1]3枚目'!DU261+'[1]4枚目'!DU261+'[1]5枚目'!DU261</f>
        <v>0</v>
      </c>
    </row>
    <row r="315" spans="3:124" ht="12.95" customHeight="1" thickBot="1">
      <c r="C315" s="1099"/>
      <c r="D315" s="1100"/>
      <c r="E315" s="1129" t="s">
        <v>584</v>
      </c>
      <c r="F315" s="1130"/>
      <c r="G315" s="1130"/>
      <c r="H315" s="1130"/>
      <c r="I315" s="1131"/>
      <c r="J315" s="1002"/>
      <c r="K315" s="1003"/>
      <c r="L315" s="1003"/>
      <c r="M315" s="1003"/>
      <c r="N315" s="395"/>
      <c r="O315" s="317" t="s">
        <v>459</v>
      </c>
      <c r="P315" s="504"/>
      <c r="Q315" s="505"/>
      <c r="R315" s="506"/>
      <c r="S315" s="536"/>
      <c r="T315" s="507"/>
      <c r="U315" s="507"/>
      <c r="V315" s="507"/>
      <c r="W315" s="508"/>
      <c r="X315" s="509"/>
      <c r="Y315" s="507"/>
      <c r="Z315" s="507"/>
      <c r="AA315" s="335"/>
      <c r="AB315" s="336"/>
      <c r="AC315" s="335"/>
      <c r="AD315" s="335"/>
      <c r="AE315" s="335"/>
      <c r="AF315" s="481"/>
      <c r="AG315" s="335"/>
      <c r="AH315" s="335"/>
      <c r="AI315" s="335"/>
      <c r="AJ315" s="482"/>
      <c r="AK315" s="1074" t="s">
        <v>345</v>
      </c>
      <c r="AL315" s="1075"/>
      <c r="AM315" s="1075"/>
      <c r="AN315" s="1075"/>
      <c r="AO315" s="1132"/>
      <c r="AP315" s="1133"/>
      <c r="AQ315" s="1133"/>
      <c r="AR315" s="1133"/>
      <c r="AS315" s="1133"/>
      <c r="AT315" s="1133"/>
      <c r="AU315" s="1133"/>
      <c r="AV315" s="1133"/>
      <c r="AW315" s="1133"/>
      <c r="AX315" s="1133"/>
      <c r="AY315" s="1133"/>
      <c r="AZ315" s="1133"/>
      <c r="BA315" s="1134"/>
      <c r="BB315" s="1135"/>
      <c r="BC315" s="1136"/>
      <c r="BD315" s="1136"/>
      <c r="BE315" s="1136"/>
      <c r="BF315" s="1137"/>
      <c r="BG315" s="1135"/>
      <c r="BH315" s="1138"/>
      <c r="BI315" s="1138"/>
      <c r="BJ315" s="1139"/>
      <c r="BK315" s="1140"/>
      <c r="BL315" s="1133"/>
      <c r="BM315" s="1133"/>
      <c r="BN315" s="1133"/>
      <c r="BO315" s="1133"/>
      <c r="BP315" s="1133"/>
      <c r="BQ315" s="1133"/>
      <c r="BR315" s="1133"/>
      <c r="BS315" s="1133"/>
      <c r="BT315" s="1133"/>
      <c r="BU315" s="1133"/>
      <c r="BV315" s="1133"/>
      <c r="BW315" s="1134"/>
      <c r="BX315" s="1141"/>
      <c r="BY315" s="1142"/>
      <c r="BZ315" s="1142"/>
      <c r="CA315" s="1142"/>
      <c r="CB315" s="1143"/>
      <c r="CC315" s="1144"/>
      <c r="CD315" s="1145"/>
      <c r="CE315" s="1145"/>
      <c r="CF315" s="1146"/>
      <c r="CG315" s="510" t="s">
        <v>344</v>
      </c>
      <c r="CH315" s="511"/>
      <c r="CI315" s="1135"/>
      <c r="CJ315" s="1147"/>
      <c r="CK315" s="1148"/>
      <c r="CL315" s="1154"/>
      <c r="CM315" s="1155"/>
      <c r="CN315" s="1155"/>
      <c r="CO315" s="1155"/>
      <c r="CP315" s="1155"/>
      <c r="CQ315" s="1155"/>
      <c r="CR315" s="1155"/>
      <c r="CS315" s="261" t="s">
        <v>459</v>
      </c>
      <c r="CT315" s="261"/>
      <c r="CU315" s="261"/>
      <c r="CV315" s="261"/>
      <c r="CW315" s="512"/>
      <c r="CX315" s="335"/>
      <c r="CY315" s="335"/>
      <c r="CZ315" s="335"/>
      <c r="DA315" s="335"/>
      <c r="DB315" s="336"/>
      <c r="DC315" s="1152"/>
      <c r="DD315" s="1153"/>
      <c r="DE315" s="1153"/>
      <c r="DF315" s="221"/>
      <c r="DG315" s="227" t="s">
        <v>459</v>
      </c>
      <c r="DH315" s="1127"/>
      <c r="DI315" s="1128"/>
      <c r="DJ315" s="1128"/>
      <c r="DK315" s="1128"/>
      <c r="DL315" s="1128"/>
      <c r="DM315" s="364" t="s">
        <v>393</v>
      </c>
      <c r="DS315" s="210">
        <f t="shared" si="42"/>
        <v>0</v>
      </c>
    </row>
    <row r="316" spans="3:124" ht="12.95" customHeight="1">
      <c r="C316" s="239"/>
      <c r="D316" s="212"/>
      <c r="E316" s="1164" t="s">
        <v>462</v>
      </c>
      <c r="F316" s="927"/>
      <c r="G316" s="927"/>
      <c r="H316" s="927"/>
      <c r="I316" s="1165"/>
      <c r="J316" s="1166">
        <f>S316+CL316+CL317+'[1]2枚目'!DT263+'[1]3枚目'!DT263+'[1]4枚目'!DT263+'[1]5枚目'!DT263</f>
        <v>0</v>
      </c>
      <c r="K316" s="1167"/>
      <c r="L316" s="1167"/>
      <c r="M316" s="218"/>
      <c r="N316" s="218"/>
      <c r="O316" s="218"/>
      <c r="P316" s="1019"/>
      <c r="Q316" s="1020"/>
      <c r="R316" s="1021"/>
      <c r="S316" s="1022"/>
      <c r="T316" s="1023"/>
      <c r="U316" s="1023"/>
      <c r="V316" s="1023"/>
      <c r="W316" s="1023"/>
      <c r="X316" s="1241"/>
      <c r="Y316" s="1169"/>
      <c r="Z316" s="1169"/>
      <c r="AA316" s="1169"/>
      <c r="AB316" s="1170"/>
      <c r="AC316" s="513"/>
      <c r="AD316" s="513"/>
      <c r="AE316" s="513"/>
      <c r="AF316" s="514"/>
      <c r="AG316" s="513"/>
      <c r="AH316" s="513"/>
      <c r="AI316" s="513"/>
      <c r="AJ316" s="515"/>
      <c r="AK316" s="1171" t="s">
        <v>343</v>
      </c>
      <c r="AL316" s="1172"/>
      <c r="AM316" s="1172"/>
      <c r="AN316" s="1172"/>
      <c r="AO316" s="1090"/>
      <c r="AP316" s="1091"/>
      <c r="AQ316" s="1091"/>
      <c r="AR316" s="1091"/>
      <c r="AS316" s="1091"/>
      <c r="AT316" s="1091"/>
      <c r="AU316" s="1091"/>
      <c r="AV316" s="1091"/>
      <c r="AW316" s="1091"/>
      <c r="AX316" s="1091"/>
      <c r="AY316" s="1091"/>
      <c r="AZ316" s="1091"/>
      <c r="BA316" s="1092"/>
      <c r="BB316" s="1054"/>
      <c r="BC316" s="1067"/>
      <c r="BD316" s="1067"/>
      <c r="BE316" s="1067"/>
      <c r="BF316" s="1068"/>
      <c r="BG316" s="1054"/>
      <c r="BH316" s="1055"/>
      <c r="BI316" s="1055"/>
      <c r="BJ316" s="1056"/>
      <c r="BK316" s="1090"/>
      <c r="BL316" s="1091"/>
      <c r="BM316" s="1091"/>
      <c r="BN316" s="1091"/>
      <c r="BO316" s="1091"/>
      <c r="BP316" s="1091"/>
      <c r="BQ316" s="1091"/>
      <c r="BR316" s="1091"/>
      <c r="BS316" s="1091"/>
      <c r="BT316" s="1091"/>
      <c r="BU316" s="1091"/>
      <c r="BV316" s="1091"/>
      <c r="BW316" s="1092"/>
      <c r="BX316" s="1076"/>
      <c r="BY316" s="1077"/>
      <c r="BZ316" s="1077"/>
      <c r="CA316" s="1077"/>
      <c r="CB316" s="1078"/>
      <c r="CC316" s="1079"/>
      <c r="CD316" s="1080"/>
      <c r="CE316" s="1080"/>
      <c r="CF316" s="1081"/>
      <c r="CG316" s="467" t="s">
        <v>344</v>
      </c>
      <c r="CH316" s="311"/>
      <c r="CI316" s="1054"/>
      <c r="CJ316" s="1082"/>
      <c r="CK316" s="1083"/>
      <c r="CL316" s="1084"/>
      <c r="CM316" s="1085"/>
      <c r="CN316" s="1085"/>
      <c r="CO316" s="1085"/>
      <c r="CP316" s="1085"/>
      <c r="CQ316" s="1085"/>
      <c r="CR316" s="1085"/>
      <c r="CS316" s="218" t="s">
        <v>587</v>
      </c>
      <c r="CT316" s="218"/>
      <c r="CU316" s="218"/>
      <c r="CV316" s="218"/>
      <c r="CW316" s="1158"/>
      <c r="CX316" s="1159"/>
      <c r="CY316" s="1159"/>
      <c r="CZ316" s="218"/>
      <c r="DA316" s="218"/>
      <c r="DB316" s="338" t="s">
        <v>587</v>
      </c>
      <c r="DC316" s="1002">
        <f>DS316+DS317+'[1]2枚目'!DT264+'[1]3枚目'!DT264+'[1]4枚目'!DT264+'[1]5枚目'!DT264</f>
        <v>0</v>
      </c>
      <c r="DD316" s="1003"/>
      <c r="DE316" s="212"/>
      <c r="DF316" s="212"/>
      <c r="DG316" s="315"/>
      <c r="DH316" s="1160">
        <f>IFERROR((DT316+DC316)/J316,0)*100</f>
        <v>0</v>
      </c>
      <c r="DI316" s="1161"/>
      <c r="DJ316" s="1161"/>
      <c r="DK316" s="1161"/>
      <c r="DL316" s="1161"/>
      <c r="DM316" s="316"/>
      <c r="DS316" s="210">
        <f>IF(CI316="6.仮置(無)",0,IF(CI316="9.最終覆外",0,IF(CI316="10.土捨場",0,IF(CI316="",0,CL316))))</f>
        <v>0</v>
      </c>
      <c r="DT316" s="489">
        <f>S316+'[1]2枚目'!DU263+'[1]3枚目'!DU263+'[1]4枚目'!DU263+'[1]5枚目'!DU263</f>
        <v>0</v>
      </c>
    </row>
    <row r="317" spans="3:124" ht="12.95" customHeight="1">
      <c r="C317" s="239"/>
      <c r="D317" s="212"/>
      <c r="E317" s="615" t="s">
        <v>585</v>
      </c>
      <c r="F317" s="596"/>
      <c r="G317" s="596"/>
      <c r="H317" s="596"/>
      <c r="I317" s="616"/>
      <c r="J317" s="1002"/>
      <c r="K317" s="1003"/>
      <c r="L317" s="1003"/>
      <c r="M317" s="212"/>
      <c r="N317" s="212"/>
      <c r="O317" s="281" t="s">
        <v>586</v>
      </c>
      <c r="P317" s="1007"/>
      <c r="Q317" s="1008"/>
      <c r="R317" s="1009"/>
      <c r="S317" s="516"/>
      <c r="T317" s="517"/>
      <c r="U317" s="395"/>
      <c r="V317" s="395"/>
      <c r="W317" s="317" t="s">
        <v>587</v>
      </c>
      <c r="X317" s="518"/>
      <c r="Y317" s="517"/>
      <c r="Z317" s="395"/>
      <c r="AA317" s="395"/>
      <c r="AB317" s="321" t="s">
        <v>587</v>
      </c>
      <c r="AC317" s="331"/>
      <c r="AD317" s="331"/>
      <c r="AE317" s="331"/>
      <c r="AF317" s="347"/>
      <c r="AG317" s="331"/>
      <c r="AH317" s="331"/>
      <c r="AI317" s="331"/>
      <c r="AJ317" s="348"/>
      <c r="AK317" s="1162" t="s">
        <v>345</v>
      </c>
      <c r="AL317" s="1163"/>
      <c r="AM317" s="1163"/>
      <c r="AN317" s="1163"/>
      <c r="AO317" s="1045"/>
      <c r="AP317" s="839"/>
      <c r="AQ317" s="839"/>
      <c r="AR317" s="839"/>
      <c r="AS317" s="839"/>
      <c r="AT317" s="839"/>
      <c r="AU317" s="839"/>
      <c r="AV317" s="839"/>
      <c r="AW317" s="839"/>
      <c r="AX317" s="839"/>
      <c r="AY317" s="839"/>
      <c r="AZ317" s="839"/>
      <c r="BA317" s="846"/>
      <c r="BB317" s="845"/>
      <c r="BC317" s="1046"/>
      <c r="BD317" s="1046"/>
      <c r="BE317" s="1046"/>
      <c r="BF317" s="1047"/>
      <c r="BG317" s="845"/>
      <c r="BH317" s="1048"/>
      <c r="BI317" s="1048"/>
      <c r="BJ317" s="1049"/>
      <c r="BK317" s="838"/>
      <c r="BL317" s="839"/>
      <c r="BM317" s="839"/>
      <c r="BN317" s="839"/>
      <c r="BO317" s="839"/>
      <c r="BP317" s="839"/>
      <c r="BQ317" s="839"/>
      <c r="BR317" s="839"/>
      <c r="BS317" s="839"/>
      <c r="BT317" s="839"/>
      <c r="BU317" s="839"/>
      <c r="BV317" s="839"/>
      <c r="BW317" s="846"/>
      <c r="BX317" s="847"/>
      <c r="BY317" s="848"/>
      <c r="BZ317" s="848"/>
      <c r="CA317" s="848"/>
      <c r="CB317" s="849"/>
      <c r="CC317" s="1061"/>
      <c r="CD317" s="1062"/>
      <c r="CE317" s="1062"/>
      <c r="CF317" s="1063"/>
      <c r="CG317" s="475" t="s">
        <v>344</v>
      </c>
      <c r="CH317" s="476"/>
      <c r="CI317" s="845"/>
      <c r="CJ317" s="836"/>
      <c r="CK317" s="837"/>
      <c r="CL317" s="872"/>
      <c r="CM317" s="873"/>
      <c r="CN317" s="873"/>
      <c r="CO317" s="873"/>
      <c r="CP317" s="873"/>
      <c r="CQ317" s="873"/>
      <c r="CR317" s="873"/>
      <c r="CS317" s="340" t="s">
        <v>587</v>
      </c>
      <c r="CT317" s="340"/>
      <c r="CU317" s="340"/>
      <c r="CV317" s="340"/>
      <c r="CW317" s="1064"/>
      <c r="CX317" s="873"/>
      <c r="CY317" s="873"/>
      <c r="CZ317" s="340"/>
      <c r="DA317" s="340"/>
      <c r="DB317" s="341" t="s">
        <v>587</v>
      </c>
      <c r="DC317" s="1002"/>
      <c r="DD317" s="1003"/>
      <c r="DE317" s="212"/>
      <c r="DF317" s="212"/>
      <c r="DG317" s="315" t="s">
        <v>587</v>
      </c>
      <c r="DH317" s="1160"/>
      <c r="DI317" s="1161"/>
      <c r="DJ317" s="1161"/>
      <c r="DK317" s="1161"/>
      <c r="DL317" s="1161"/>
      <c r="DM317" s="342" t="s">
        <v>393</v>
      </c>
      <c r="DS317" s="210">
        <f t="shared" ref="DS317:DS329" si="54">IF(CI317="6.仮置(無)",0,IF(CI317="9.最終覆外",0,IF(CI317="10.土捨場",0,IF(CI317="",0,CL317))))</f>
        <v>0</v>
      </c>
      <c r="DT317" s="489"/>
    </row>
    <row r="318" spans="3:124" ht="12.95" customHeight="1">
      <c r="C318" s="930"/>
      <c r="D318" s="815"/>
      <c r="E318" s="566" t="s">
        <v>463</v>
      </c>
      <c r="F318" s="613"/>
      <c r="G318" s="613"/>
      <c r="H318" s="613"/>
      <c r="I318" s="614"/>
      <c r="J318" s="1017">
        <f>S318+CL318+CL319+'[1]2枚目'!DT265+'[1]3枚目'!DT265+'[1]4枚目'!DT265+'[1]5枚目'!DT265</f>
        <v>0</v>
      </c>
      <c r="K318" s="1018"/>
      <c r="L318" s="1018"/>
      <c r="M318" s="394"/>
      <c r="N318" s="394"/>
      <c r="O318" s="394"/>
      <c r="P318" s="1019"/>
      <c r="Q318" s="1020"/>
      <c r="R318" s="1021"/>
      <c r="S318" s="1022"/>
      <c r="T318" s="1023"/>
      <c r="U318" s="1023"/>
      <c r="V318" s="1023"/>
      <c r="W318" s="1023"/>
      <c r="X318" s="1086"/>
      <c r="Y318" s="1023"/>
      <c r="Z318" s="1023"/>
      <c r="AA318" s="1023"/>
      <c r="AB318" s="1087"/>
      <c r="AC318" s="323"/>
      <c r="AD318" s="323"/>
      <c r="AE318" s="323"/>
      <c r="AF318" s="351"/>
      <c r="AG318" s="323"/>
      <c r="AH318" s="323"/>
      <c r="AI318" s="323"/>
      <c r="AJ318" s="494"/>
      <c r="AK318" s="1088" t="s">
        <v>343</v>
      </c>
      <c r="AL318" s="1089"/>
      <c r="AM318" s="1089"/>
      <c r="AN318" s="1089"/>
      <c r="AO318" s="1090"/>
      <c r="AP318" s="1091"/>
      <c r="AQ318" s="1091"/>
      <c r="AR318" s="1091"/>
      <c r="AS318" s="1091"/>
      <c r="AT318" s="1091"/>
      <c r="AU318" s="1091"/>
      <c r="AV318" s="1091"/>
      <c r="AW318" s="1091"/>
      <c r="AX318" s="1091"/>
      <c r="AY318" s="1091"/>
      <c r="AZ318" s="1091"/>
      <c r="BA318" s="1092"/>
      <c r="BB318" s="1054"/>
      <c r="BC318" s="1067"/>
      <c r="BD318" s="1067"/>
      <c r="BE318" s="1067"/>
      <c r="BF318" s="1068"/>
      <c r="BG318" s="1054"/>
      <c r="BH318" s="1055"/>
      <c r="BI318" s="1055"/>
      <c r="BJ318" s="1056"/>
      <c r="BK318" s="1090"/>
      <c r="BL318" s="1091"/>
      <c r="BM318" s="1091"/>
      <c r="BN318" s="1091"/>
      <c r="BO318" s="1091"/>
      <c r="BP318" s="1091"/>
      <c r="BQ318" s="1091"/>
      <c r="BR318" s="1091"/>
      <c r="BS318" s="1091"/>
      <c r="BT318" s="1091"/>
      <c r="BU318" s="1091"/>
      <c r="BV318" s="1091"/>
      <c r="BW318" s="1092"/>
      <c r="BX318" s="1076"/>
      <c r="BY318" s="1077"/>
      <c r="BZ318" s="1077"/>
      <c r="CA318" s="1077"/>
      <c r="CB318" s="1078"/>
      <c r="CC318" s="1079"/>
      <c r="CD318" s="1080"/>
      <c r="CE318" s="1080"/>
      <c r="CF318" s="1081"/>
      <c r="CG318" s="467" t="s">
        <v>344</v>
      </c>
      <c r="CH318" s="311"/>
      <c r="CI318" s="1054"/>
      <c r="CJ318" s="1082"/>
      <c r="CK318" s="1083"/>
      <c r="CL318" s="1084"/>
      <c r="CM318" s="1085"/>
      <c r="CN318" s="1085"/>
      <c r="CO318" s="1085"/>
      <c r="CP318" s="1085"/>
      <c r="CQ318" s="1085"/>
      <c r="CR318" s="1085"/>
      <c r="CS318" s="394" t="s">
        <v>587</v>
      </c>
      <c r="CT318" s="394"/>
      <c r="CU318" s="394"/>
      <c r="CV318" s="394"/>
      <c r="CW318" s="1173"/>
      <c r="CX318" s="1174"/>
      <c r="CY318" s="1174"/>
      <c r="CZ318" s="394"/>
      <c r="DA318" s="394"/>
      <c r="DB318" s="325" t="s">
        <v>587</v>
      </c>
      <c r="DC318" s="1017">
        <f>DS318+DS319+'[1]2枚目'!DT266+'[1]3枚目'!DT266+'[1]4枚目'!DT266+'[1]5枚目'!DT266</f>
        <v>0</v>
      </c>
      <c r="DD318" s="1018"/>
      <c r="DE318" s="394"/>
      <c r="DF318" s="394"/>
      <c r="DG318" s="325"/>
      <c r="DH318" s="1175">
        <f t="shared" ref="DH318" si="55">IFERROR((DT318+DC318)/J318,0)*100</f>
        <v>0</v>
      </c>
      <c r="DI318" s="1176"/>
      <c r="DJ318" s="1176"/>
      <c r="DK318" s="1176"/>
      <c r="DL318" s="1176"/>
      <c r="DM318" s="326"/>
      <c r="DS318" s="210">
        <f t="shared" si="54"/>
        <v>0</v>
      </c>
      <c r="DT318" s="489">
        <f>S318+'[1]2枚目'!DU265+'[1]3枚目'!DU265+'[1]4枚目'!DU265+'[1]5枚目'!DU265</f>
        <v>0</v>
      </c>
    </row>
    <row r="319" spans="3:124" ht="12.95" customHeight="1">
      <c r="C319" s="930" t="s">
        <v>254</v>
      </c>
      <c r="D319" s="815"/>
      <c r="E319" s="615" t="s">
        <v>585</v>
      </c>
      <c r="F319" s="596"/>
      <c r="G319" s="596"/>
      <c r="H319" s="596"/>
      <c r="I319" s="616"/>
      <c r="J319" s="1017"/>
      <c r="K319" s="1018"/>
      <c r="L319" s="1018"/>
      <c r="M319" s="395"/>
      <c r="N319" s="395"/>
      <c r="O319" s="317" t="s">
        <v>586</v>
      </c>
      <c r="P319" s="1007"/>
      <c r="Q319" s="1008"/>
      <c r="R319" s="1009"/>
      <c r="S319" s="516"/>
      <c r="T319" s="517"/>
      <c r="U319" s="395"/>
      <c r="V319" s="395"/>
      <c r="W319" s="317" t="s">
        <v>587</v>
      </c>
      <c r="X319" s="518"/>
      <c r="Y319" s="517"/>
      <c r="Z319" s="395"/>
      <c r="AA319" s="395"/>
      <c r="AB319" s="321" t="s">
        <v>587</v>
      </c>
      <c r="AC319" s="328"/>
      <c r="AD319" s="328"/>
      <c r="AE319" s="328"/>
      <c r="AF319" s="473"/>
      <c r="AG319" s="328"/>
      <c r="AH319" s="328"/>
      <c r="AI319" s="328"/>
      <c r="AJ319" s="474"/>
      <c r="AK319" s="1044" t="s">
        <v>345</v>
      </c>
      <c r="AL319" s="729"/>
      <c r="AM319" s="729"/>
      <c r="AN319" s="729"/>
      <c r="AO319" s="1045"/>
      <c r="AP319" s="839"/>
      <c r="AQ319" s="839"/>
      <c r="AR319" s="839"/>
      <c r="AS319" s="839"/>
      <c r="AT319" s="839"/>
      <c r="AU319" s="839"/>
      <c r="AV319" s="839"/>
      <c r="AW319" s="839"/>
      <c r="AX319" s="839"/>
      <c r="AY319" s="839"/>
      <c r="AZ319" s="839"/>
      <c r="BA319" s="846"/>
      <c r="BB319" s="845"/>
      <c r="BC319" s="1046"/>
      <c r="BD319" s="1046"/>
      <c r="BE319" s="1046"/>
      <c r="BF319" s="1047"/>
      <c r="BG319" s="845"/>
      <c r="BH319" s="1048"/>
      <c r="BI319" s="1048"/>
      <c r="BJ319" s="1049"/>
      <c r="BK319" s="838"/>
      <c r="BL319" s="839"/>
      <c r="BM319" s="839"/>
      <c r="BN319" s="839"/>
      <c r="BO319" s="839"/>
      <c r="BP319" s="839"/>
      <c r="BQ319" s="839"/>
      <c r="BR319" s="839"/>
      <c r="BS319" s="839"/>
      <c r="BT319" s="839"/>
      <c r="BU319" s="839"/>
      <c r="BV319" s="839"/>
      <c r="BW319" s="846"/>
      <c r="BX319" s="847"/>
      <c r="BY319" s="848"/>
      <c r="BZ319" s="848"/>
      <c r="CA319" s="848"/>
      <c r="CB319" s="849"/>
      <c r="CC319" s="1061"/>
      <c r="CD319" s="1062"/>
      <c r="CE319" s="1062"/>
      <c r="CF319" s="1063"/>
      <c r="CG319" s="475" t="s">
        <v>344</v>
      </c>
      <c r="CH319" s="476"/>
      <c r="CI319" s="845"/>
      <c r="CJ319" s="836"/>
      <c r="CK319" s="837"/>
      <c r="CL319" s="872"/>
      <c r="CM319" s="873"/>
      <c r="CN319" s="873"/>
      <c r="CO319" s="873"/>
      <c r="CP319" s="873"/>
      <c r="CQ319" s="873"/>
      <c r="CR319" s="873"/>
      <c r="CS319" s="319" t="s">
        <v>587</v>
      </c>
      <c r="CT319" s="319"/>
      <c r="CU319" s="319"/>
      <c r="CV319" s="319"/>
      <c r="CW319" s="1064"/>
      <c r="CX319" s="873"/>
      <c r="CY319" s="873"/>
      <c r="CZ319" s="319"/>
      <c r="DA319" s="319"/>
      <c r="DB319" s="320" t="s">
        <v>587</v>
      </c>
      <c r="DC319" s="1017"/>
      <c r="DD319" s="1018"/>
      <c r="DE319" s="212"/>
      <c r="DF319" s="212"/>
      <c r="DG319" s="315" t="s">
        <v>587</v>
      </c>
      <c r="DH319" s="1175"/>
      <c r="DI319" s="1176"/>
      <c r="DJ319" s="1176"/>
      <c r="DK319" s="1176"/>
      <c r="DL319" s="1176"/>
      <c r="DM319" s="342" t="s">
        <v>393</v>
      </c>
      <c r="DS319" s="210">
        <f t="shared" si="54"/>
        <v>0</v>
      </c>
      <c r="DT319" s="489"/>
    </row>
    <row r="320" spans="3:124" ht="12.95" customHeight="1">
      <c r="C320" s="930" t="s">
        <v>255</v>
      </c>
      <c r="D320" s="815"/>
      <c r="E320" s="566" t="s">
        <v>464</v>
      </c>
      <c r="F320" s="613"/>
      <c r="G320" s="613"/>
      <c r="H320" s="613"/>
      <c r="I320" s="614"/>
      <c r="J320" s="1017">
        <f>S320+CL320+CL321+'[1]2枚目'!DT267+'[1]3枚目'!DT267+'[1]4枚目'!DT267+'[1]5枚目'!DT267</f>
        <v>0</v>
      </c>
      <c r="K320" s="1018"/>
      <c r="L320" s="1018"/>
      <c r="M320" s="212"/>
      <c r="N320" s="212"/>
      <c r="O320" s="212"/>
      <c r="P320" s="1019"/>
      <c r="Q320" s="1020"/>
      <c r="R320" s="1021"/>
      <c r="S320" s="1022"/>
      <c r="T320" s="1023"/>
      <c r="U320" s="1023"/>
      <c r="V320" s="1023"/>
      <c r="W320" s="1023"/>
      <c r="X320" s="1086"/>
      <c r="Y320" s="1023"/>
      <c r="Z320" s="1023"/>
      <c r="AA320" s="1023"/>
      <c r="AB320" s="1087"/>
      <c r="AC320" s="331"/>
      <c r="AD320" s="331"/>
      <c r="AE320" s="331"/>
      <c r="AF320" s="347"/>
      <c r="AG320" s="331"/>
      <c r="AH320" s="331"/>
      <c r="AI320" s="331"/>
      <c r="AJ320" s="348"/>
      <c r="AK320" s="1088" t="s">
        <v>343</v>
      </c>
      <c r="AL320" s="1089"/>
      <c r="AM320" s="1089"/>
      <c r="AN320" s="1089"/>
      <c r="AO320" s="1090"/>
      <c r="AP320" s="1091"/>
      <c r="AQ320" s="1091"/>
      <c r="AR320" s="1091"/>
      <c r="AS320" s="1091"/>
      <c r="AT320" s="1091"/>
      <c r="AU320" s="1091"/>
      <c r="AV320" s="1091"/>
      <c r="AW320" s="1091"/>
      <c r="AX320" s="1091"/>
      <c r="AY320" s="1091"/>
      <c r="AZ320" s="1091"/>
      <c r="BA320" s="1092"/>
      <c r="BB320" s="1054"/>
      <c r="BC320" s="1067"/>
      <c r="BD320" s="1067"/>
      <c r="BE320" s="1067"/>
      <c r="BF320" s="1068"/>
      <c r="BG320" s="1054"/>
      <c r="BH320" s="1055"/>
      <c r="BI320" s="1055"/>
      <c r="BJ320" s="1056"/>
      <c r="BK320" s="1090"/>
      <c r="BL320" s="1091"/>
      <c r="BM320" s="1091"/>
      <c r="BN320" s="1091"/>
      <c r="BO320" s="1091"/>
      <c r="BP320" s="1091"/>
      <c r="BQ320" s="1091"/>
      <c r="BR320" s="1091"/>
      <c r="BS320" s="1091"/>
      <c r="BT320" s="1091"/>
      <c r="BU320" s="1091"/>
      <c r="BV320" s="1091"/>
      <c r="BW320" s="1092"/>
      <c r="BX320" s="1076"/>
      <c r="BY320" s="1077"/>
      <c r="BZ320" s="1077"/>
      <c r="CA320" s="1077"/>
      <c r="CB320" s="1078"/>
      <c r="CC320" s="1079"/>
      <c r="CD320" s="1080"/>
      <c r="CE320" s="1080"/>
      <c r="CF320" s="1081"/>
      <c r="CG320" s="467" t="s">
        <v>344</v>
      </c>
      <c r="CH320" s="311"/>
      <c r="CI320" s="1054"/>
      <c r="CJ320" s="1082"/>
      <c r="CK320" s="1083"/>
      <c r="CL320" s="1084"/>
      <c r="CM320" s="1085"/>
      <c r="CN320" s="1085"/>
      <c r="CO320" s="1085"/>
      <c r="CP320" s="1085"/>
      <c r="CQ320" s="1085"/>
      <c r="CR320" s="1085"/>
      <c r="CS320" s="394" t="s">
        <v>587</v>
      </c>
      <c r="CT320" s="394"/>
      <c r="CU320" s="394"/>
      <c r="CV320" s="394"/>
      <c r="CW320" s="1173"/>
      <c r="CX320" s="1174"/>
      <c r="CY320" s="1174"/>
      <c r="CZ320" s="394"/>
      <c r="DA320" s="394"/>
      <c r="DB320" s="325" t="s">
        <v>587</v>
      </c>
      <c r="DC320" s="1017">
        <f>DS320+DS321+'[1]2枚目'!DT268+'[1]3枚目'!DT268+'[1]4枚目'!DT268+'[1]5枚目'!DT268</f>
        <v>0</v>
      </c>
      <c r="DD320" s="1018"/>
      <c r="DE320" s="394"/>
      <c r="DF320" s="394"/>
      <c r="DG320" s="325"/>
      <c r="DH320" s="1175">
        <f t="shared" ref="DH320" si="56">IFERROR((DT320+DC320)/J320,0)*100</f>
        <v>0</v>
      </c>
      <c r="DI320" s="1176"/>
      <c r="DJ320" s="1176"/>
      <c r="DK320" s="1176"/>
      <c r="DL320" s="1176"/>
      <c r="DM320" s="326"/>
      <c r="DS320" s="210">
        <f t="shared" si="54"/>
        <v>0</v>
      </c>
      <c r="DT320" s="489">
        <f>S320+'[1]2枚目'!DU267+'[1]3枚目'!DU267+'[1]4枚目'!DU267+'[1]5枚目'!DU267</f>
        <v>0</v>
      </c>
    </row>
    <row r="321" spans="3:126" ht="12.95" customHeight="1">
      <c r="C321" s="930" t="s">
        <v>256</v>
      </c>
      <c r="D321" s="815"/>
      <c r="E321" s="615" t="s">
        <v>585</v>
      </c>
      <c r="F321" s="596"/>
      <c r="G321" s="596"/>
      <c r="H321" s="596"/>
      <c r="I321" s="616"/>
      <c r="J321" s="1017"/>
      <c r="K321" s="1018"/>
      <c r="L321" s="1018"/>
      <c r="M321" s="212"/>
      <c r="N321" s="212"/>
      <c r="O321" s="281" t="s">
        <v>586</v>
      </c>
      <c r="P321" s="1007"/>
      <c r="Q321" s="1008"/>
      <c r="R321" s="1009"/>
      <c r="S321" s="516"/>
      <c r="T321" s="517"/>
      <c r="U321" s="395"/>
      <c r="V321" s="395"/>
      <c r="W321" s="317" t="s">
        <v>587</v>
      </c>
      <c r="X321" s="518"/>
      <c r="Y321" s="517"/>
      <c r="Z321" s="395"/>
      <c r="AA321" s="395"/>
      <c r="AB321" s="321" t="s">
        <v>587</v>
      </c>
      <c r="AC321" s="331"/>
      <c r="AD321" s="331"/>
      <c r="AE321" s="331"/>
      <c r="AF321" s="347"/>
      <c r="AG321" s="331"/>
      <c r="AH321" s="331"/>
      <c r="AI321" s="331"/>
      <c r="AJ321" s="348"/>
      <c r="AK321" s="1074" t="s">
        <v>345</v>
      </c>
      <c r="AL321" s="1075"/>
      <c r="AM321" s="1075"/>
      <c r="AN321" s="1075"/>
      <c r="AO321" s="1045"/>
      <c r="AP321" s="839"/>
      <c r="AQ321" s="839"/>
      <c r="AR321" s="839"/>
      <c r="AS321" s="839"/>
      <c r="AT321" s="839"/>
      <c r="AU321" s="839"/>
      <c r="AV321" s="839"/>
      <c r="AW321" s="839"/>
      <c r="AX321" s="839"/>
      <c r="AY321" s="839"/>
      <c r="AZ321" s="839"/>
      <c r="BA321" s="846"/>
      <c r="BB321" s="845"/>
      <c r="BC321" s="1046"/>
      <c r="BD321" s="1046"/>
      <c r="BE321" s="1046"/>
      <c r="BF321" s="1047"/>
      <c r="BG321" s="845"/>
      <c r="BH321" s="1048"/>
      <c r="BI321" s="1048"/>
      <c r="BJ321" s="1049"/>
      <c r="BK321" s="838"/>
      <c r="BL321" s="839"/>
      <c r="BM321" s="839"/>
      <c r="BN321" s="839"/>
      <c r="BO321" s="839"/>
      <c r="BP321" s="839"/>
      <c r="BQ321" s="839"/>
      <c r="BR321" s="839"/>
      <c r="BS321" s="839"/>
      <c r="BT321" s="839"/>
      <c r="BU321" s="839"/>
      <c r="BV321" s="839"/>
      <c r="BW321" s="846"/>
      <c r="BX321" s="847"/>
      <c r="BY321" s="848"/>
      <c r="BZ321" s="848"/>
      <c r="CA321" s="848"/>
      <c r="CB321" s="849"/>
      <c r="CC321" s="1061"/>
      <c r="CD321" s="1062"/>
      <c r="CE321" s="1062"/>
      <c r="CF321" s="1063"/>
      <c r="CG321" s="475" t="s">
        <v>344</v>
      </c>
      <c r="CH321" s="476"/>
      <c r="CI321" s="845"/>
      <c r="CJ321" s="836"/>
      <c r="CK321" s="837"/>
      <c r="CL321" s="872"/>
      <c r="CM321" s="873"/>
      <c r="CN321" s="873"/>
      <c r="CO321" s="873"/>
      <c r="CP321" s="873"/>
      <c r="CQ321" s="873"/>
      <c r="CR321" s="873"/>
      <c r="CS321" s="261" t="s">
        <v>587</v>
      </c>
      <c r="CT321" s="261"/>
      <c r="CU321" s="261"/>
      <c r="CV321" s="261"/>
      <c r="CW321" s="1064"/>
      <c r="CX321" s="873"/>
      <c r="CY321" s="873"/>
      <c r="CZ321" s="261"/>
      <c r="DA321" s="261"/>
      <c r="DB321" s="343" t="s">
        <v>587</v>
      </c>
      <c r="DC321" s="1017"/>
      <c r="DD321" s="1018"/>
      <c r="DE321" s="395"/>
      <c r="DF321" s="395"/>
      <c r="DG321" s="321" t="s">
        <v>587</v>
      </c>
      <c r="DH321" s="1175"/>
      <c r="DI321" s="1176"/>
      <c r="DJ321" s="1176"/>
      <c r="DK321" s="1176"/>
      <c r="DL321" s="1176"/>
      <c r="DM321" s="322" t="s">
        <v>393</v>
      </c>
      <c r="DS321" s="210">
        <f t="shared" si="54"/>
        <v>0</v>
      </c>
      <c r="DT321" s="489"/>
    </row>
    <row r="322" spans="3:126" ht="12.95" customHeight="1">
      <c r="C322" s="930" t="s">
        <v>465</v>
      </c>
      <c r="D322" s="815"/>
      <c r="E322" s="566" t="s">
        <v>466</v>
      </c>
      <c r="F322" s="613"/>
      <c r="G322" s="613"/>
      <c r="H322" s="613"/>
      <c r="I322" s="614"/>
      <c r="J322" s="1017">
        <f>S322+CL322+CL323+'[1]2枚目'!DT269+'[1]3枚目'!DT269+'[1]4枚目'!DT269+'[1]5枚目'!DT269</f>
        <v>0</v>
      </c>
      <c r="K322" s="1018"/>
      <c r="L322" s="1018"/>
      <c r="M322" s="394"/>
      <c r="N322" s="394"/>
      <c r="O322" s="394"/>
      <c r="P322" s="1019"/>
      <c r="Q322" s="1020"/>
      <c r="R322" s="1021"/>
      <c r="S322" s="1022"/>
      <c r="T322" s="1023"/>
      <c r="U322" s="1023"/>
      <c r="V322" s="1023"/>
      <c r="W322" s="1023"/>
      <c r="X322" s="1086"/>
      <c r="Y322" s="1023"/>
      <c r="Z322" s="1023"/>
      <c r="AA322" s="1023"/>
      <c r="AB322" s="1087"/>
      <c r="AC322" s="323"/>
      <c r="AD322" s="323"/>
      <c r="AE322" s="323"/>
      <c r="AF322" s="351"/>
      <c r="AG322" s="323"/>
      <c r="AH322" s="323"/>
      <c r="AI322" s="323"/>
      <c r="AJ322" s="494"/>
      <c r="AK322" s="1088" t="s">
        <v>343</v>
      </c>
      <c r="AL322" s="1089"/>
      <c r="AM322" s="1089"/>
      <c r="AN322" s="1089"/>
      <c r="AO322" s="1090"/>
      <c r="AP322" s="1091"/>
      <c r="AQ322" s="1091"/>
      <c r="AR322" s="1091"/>
      <c r="AS322" s="1091"/>
      <c r="AT322" s="1091"/>
      <c r="AU322" s="1091"/>
      <c r="AV322" s="1091"/>
      <c r="AW322" s="1091"/>
      <c r="AX322" s="1091"/>
      <c r="AY322" s="1091"/>
      <c r="AZ322" s="1091"/>
      <c r="BA322" s="1092"/>
      <c r="BB322" s="1054"/>
      <c r="BC322" s="1067"/>
      <c r="BD322" s="1067"/>
      <c r="BE322" s="1067"/>
      <c r="BF322" s="1068"/>
      <c r="BG322" s="1054"/>
      <c r="BH322" s="1055"/>
      <c r="BI322" s="1055"/>
      <c r="BJ322" s="1056"/>
      <c r="BK322" s="1090"/>
      <c r="BL322" s="1091"/>
      <c r="BM322" s="1091"/>
      <c r="BN322" s="1091"/>
      <c r="BO322" s="1091"/>
      <c r="BP322" s="1091"/>
      <c r="BQ322" s="1091"/>
      <c r="BR322" s="1091"/>
      <c r="BS322" s="1091"/>
      <c r="BT322" s="1091"/>
      <c r="BU322" s="1091"/>
      <c r="BV322" s="1091"/>
      <c r="BW322" s="1092"/>
      <c r="BX322" s="1076"/>
      <c r="BY322" s="1077"/>
      <c r="BZ322" s="1077"/>
      <c r="CA322" s="1077"/>
      <c r="CB322" s="1078"/>
      <c r="CC322" s="1079"/>
      <c r="CD322" s="1080"/>
      <c r="CE322" s="1080"/>
      <c r="CF322" s="1081"/>
      <c r="CG322" s="467" t="s">
        <v>344</v>
      </c>
      <c r="CH322" s="311"/>
      <c r="CI322" s="1054"/>
      <c r="CJ322" s="1082"/>
      <c r="CK322" s="1083"/>
      <c r="CL322" s="1084"/>
      <c r="CM322" s="1085"/>
      <c r="CN322" s="1085"/>
      <c r="CO322" s="1085"/>
      <c r="CP322" s="1085"/>
      <c r="CQ322" s="1085"/>
      <c r="CR322" s="1085"/>
      <c r="CS322" s="394" t="s">
        <v>587</v>
      </c>
      <c r="CT322" s="394"/>
      <c r="CU322" s="394"/>
      <c r="CV322" s="394"/>
      <c r="CW322" s="1173"/>
      <c r="CX322" s="1174"/>
      <c r="CY322" s="1174"/>
      <c r="CZ322" s="394"/>
      <c r="DA322" s="394"/>
      <c r="DB322" s="325" t="s">
        <v>587</v>
      </c>
      <c r="DC322" s="1017">
        <f>DS322+DS323+'[1]2枚目'!DT270+'[1]3枚目'!DT270+'[1]4枚目'!DT270+'[1]5枚目'!DT270</f>
        <v>0</v>
      </c>
      <c r="DD322" s="1018"/>
      <c r="DE322" s="394"/>
      <c r="DF322" s="394"/>
      <c r="DG322" s="325"/>
      <c r="DH322" s="1175">
        <f t="shared" ref="DH322" si="57">IFERROR((DT322+DC322)/J322,0)*100</f>
        <v>0</v>
      </c>
      <c r="DI322" s="1176"/>
      <c r="DJ322" s="1176"/>
      <c r="DK322" s="1176"/>
      <c r="DL322" s="1176"/>
      <c r="DM322" s="326"/>
      <c r="DS322" s="210">
        <f t="shared" si="54"/>
        <v>0</v>
      </c>
      <c r="DT322" s="489">
        <f>S322+'[1]2枚目'!DU269+'[1]3枚目'!DU269+'[1]4枚目'!DU269+'[1]5枚目'!DU269</f>
        <v>0</v>
      </c>
    </row>
    <row r="323" spans="3:126" ht="12.95" customHeight="1">
      <c r="C323" s="930" t="s">
        <v>467</v>
      </c>
      <c r="D323" s="815"/>
      <c r="E323" s="615" t="s">
        <v>585</v>
      </c>
      <c r="F323" s="596"/>
      <c r="G323" s="596"/>
      <c r="H323" s="596"/>
      <c r="I323" s="616"/>
      <c r="J323" s="1017"/>
      <c r="K323" s="1018"/>
      <c r="L323" s="1018"/>
      <c r="M323" s="395"/>
      <c r="N323" s="395"/>
      <c r="O323" s="317" t="s">
        <v>586</v>
      </c>
      <c r="P323" s="1007"/>
      <c r="Q323" s="1008"/>
      <c r="R323" s="1009"/>
      <c r="S323" s="516"/>
      <c r="T323" s="517"/>
      <c r="U323" s="395"/>
      <c r="V323" s="395"/>
      <c r="W323" s="317" t="s">
        <v>587</v>
      </c>
      <c r="X323" s="518"/>
      <c r="Y323" s="517"/>
      <c r="Z323" s="395"/>
      <c r="AA323" s="395"/>
      <c r="AB323" s="321" t="s">
        <v>587</v>
      </c>
      <c r="AC323" s="328"/>
      <c r="AD323" s="328"/>
      <c r="AE323" s="328"/>
      <c r="AF323" s="473"/>
      <c r="AG323" s="328"/>
      <c r="AH323" s="328"/>
      <c r="AI323" s="328"/>
      <c r="AJ323" s="474"/>
      <c r="AK323" s="1044" t="s">
        <v>345</v>
      </c>
      <c r="AL323" s="729"/>
      <c r="AM323" s="729"/>
      <c r="AN323" s="729"/>
      <c r="AO323" s="1045"/>
      <c r="AP323" s="839"/>
      <c r="AQ323" s="839"/>
      <c r="AR323" s="839"/>
      <c r="AS323" s="839"/>
      <c r="AT323" s="839"/>
      <c r="AU323" s="839"/>
      <c r="AV323" s="839"/>
      <c r="AW323" s="839"/>
      <c r="AX323" s="839"/>
      <c r="AY323" s="839"/>
      <c r="AZ323" s="839"/>
      <c r="BA323" s="846"/>
      <c r="BB323" s="845"/>
      <c r="BC323" s="1046"/>
      <c r="BD323" s="1046"/>
      <c r="BE323" s="1046"/>
      <c r="BF323" s="1047"/>
      <c r="BG323" s="845"/>
      <c r="BH323" s="1048"/>
      <c r="BI323" s="1048"/>
      <c r="BJ323" s="1049"/>
      <c r="BK323" s="838"/>
      <c r="BL323" s="839"/>
      <c r="BM323" s="839"/>
      <c r="BN323" s="839"/>
      <c r="BO323" s="839"/>
      <c r="BP323" s="839"/>
      <c r="BQ323" s="839"/>
      <c r="BR323" s="839"/>
      <c r="BS323" s="839"/>
      <c r="BT323" s="839"/>
      <c r="BU323" s="839"/>
      <c r="BV323" s="839"/>
      <c r="BW323" s="846"/>
      <c r="BX323" s="847"/>
      <c r="BY323" s="848"/>
      <c r="BZ323" s="848"/>
      <c r="CA323" s="848"/>
      <c r="CB323" s="849"/>
      <c r="CC323" s="1061"/>
      <c r="CD323" s="1062"/>
      <c r="CE323" s="1062"/>
      <c r="CF323" s="1063"/>
      <c r="CG323" s="475" t="s">
        <v>344</v>
      </c>
      <c r="CH323" s="476"/>
      <c r="CI323" s="845"/>
      <c r="CJ323" s="836"/>
      <c r="CK323" s="837"/>
      <c r="CL323" s="872"/>
      <c r="CM323" s="873"/>
      <c r="CN323" s="873"/>
      <c r="CO323" s="873"/>
      <c r="CP323" s="873"/>
      <c r="CQ323" s="873"/>
      <c r="CR323" s="873"/>
      <c r="CS323" s="319" t="s">
        <v>587</v>
      </c>
      <c r="CT323" s="319"/>
      <c r="CU323" s="319"/>
      <c r="CV323" s="319"/>
      <c r="CW323" s="1064"/>
      <c r="CX323" s="873"/>
      <c r="CY323" s="873"/>
      <c r="CZ323" s="319"/>
      <c r="DA323" s="319"/>
      <c r="DB323" s="320" t="s">
        <v>587</v>
      </c>
      <c r="DC323" s="1017"/>
      <c r="DD323" s="1018"/>
      <c r="DE323" s="212"/>
      <c r="DF323" s="212"/>
      <c r="DG323" s="315" t="s">
        <v>587</v>
      </c>
      <c r="DH323" s="1175"/>
      <c r="DI323" s="1176"/>
      <c r="DJ323" s="1176"/>
      <c r="DK323" s="1176"/>
      <c r="DL323" s="1176"/>
      <c r="DM323" s="342" t="s">
        <v>393</v>
      </c>
      <c r="DS323" s="210">
        <f t="shared" si="54"/>
        <v>0</v>
      </c>
      <c r="DT323" s="489"/>
    </row>
    <row r="324" spans="3:126" ht="12.95" customHeight="1">
      <c r="C324" s="930"/>
      <c r="D324" s="815"/>
      <c r="E324" s="698" t="s">
        <v>588</v>
      </c>
      <c r="F324" s="1177"/>
      <c r="G324" s="1177"/>
      <c r="H324" s="1177"/>
      <c r="I324" s="1178"/>
      <c r="J324" s="1017">
        <f>S324+CL324+CL325+'[1]2枚目'!DT271+'[1]3枚目'!DT271+'[1]4枚目'!DT271+'[1]5枚目'!DT271</f>
        <v>0</v>
      </c>
      <c r="K324" s="1018"/>
      <c r="L324" s="1018"/>
      <c r="M324" s="394"/>
      <c r="N324" s="394"/>
      <c r="O324" s="394"/>
      <c r="P324" s="1019"/>
      <c r="Q324" s="1020"/>
      <c r="R324" s="1021"/>
      <c r="S324" s="1022"/>
      <c r="T324" s="1023"/>
      <c r="U324" s="1023"/>
      <c r="V324" s="1023"/>
      <c r="W324" s="1023"/>
      <c r="X324" s="1086"/>
      <c r="Y324" s="1023"/>
      <c r="Z324" s="1023"/>
      <c r="AA324" s="1023"/>
      <c r="AB324" s="1087"/>
      <c r="AC324" s="323"/>
      <c r="AD324" s="323"/>
      <c r="AE324" s="323"/>
      <c r="AF324" s="351"/>
      <c r="AG324" s="323"/>
      <c r="AH324" s="323"/>
      <c r="AI324" s="323"/>
      <c r="AJ324" s="494"/>
      <c r="AK324" s="1088" t="s">
        <v>343</v>
      </c>
      <c r="AL324" s="1089"/>
      <c r="AM324" s="1089"/>
      <c r="AN324" s="1089"/>
      <c r="AO324" s="1090"/>
      <c r="AP324" s="1091"/>
      <c r="AQ324" s="1091"/>
      <c r="AR324" s="1091"/>
      <c r="AS324" s="1091"/>
      <c r="AT324" s="1091"/>
      <c r="AU324" s="1091"/>
      <c r="AV324" s="1091"/>
      <c r="AW324" s="1091"/>
      <c r="AX324" s="1091"/>
      <c r="AY324" s="1091"/>
      <c r="AZ324" s="1091"/>
      <c r="BA324" s="1092"/>
      <c r="BB324" s="1054"/>
      <c r="BC324" s="1067"/>
      <c r="BD324" s="1067"/>
      <c r="BE324" s="1067"/>
      <c r="BF324" s="1068"/>
      <c r="BG324" s="1054"/>
      <c r="BH324" s="1055"/>
      <c r="BI324" s="1055"/>
      <c r="BJ324" s="1056"/>
      <c r="BK324" s="1090"/>
      <c r="BL324" s="1091"/>
      <c r="BM324" s="1091"/>
      <c r="BN324" s="1091"/>
      <c r="BO324" s="1091"/>
      <c r="BP324" s="1091"/>
      <c r="BQ324" s="1091"/>
      <c r="BR324" s="1091"/>
      <c r="BS324" s="1091"/>
      <c r="BT324" s="1091"/>
      <c r="BU324" s="1091"/>
      <c r="BV324" s="1091"/>
      <c r="BW324" s="1092"/>
      <c r="BX324" s="1076"/>
      <c r="BY324" s="1077"/>
      <c r="BZ324" s="1077"/>
      <c r="CA324" s="1077"/>
      <c r="CB324" s="1078"/>
      <c r="CC324" s="1079"/>
      <c r="CD324" s="1080"/>
      <c r="CE324" s="1080"/>
      <c r="CF324" s="1081"/>
      <c r="CG324" s="467" t="s">
        <v>344</v>
      </c>
      <c r="CH324" s="311"/>
      <c r="CI324" s="1054"/>
      <c r="CJ324" s="1082"/>
      <c r="CK324" s="1083"/>
      <c r="CL324" s="1084"/>
      <c r="CM324" s="1085"/>
      <c r="CN324" s="1085"/>
      <c r="CO324" s="1085"/>
      <c r="CP324" s="1085"/>
      <c r="CQ324" s="1085"/>
      <c r="CR324" s="1085"/>
      <c r="CS324" s="394" t="s">
        <v>587</v>
      </c>
      <c r="CT324" s="394"/>
      <c r="CU324" s="394"/>
      <c r="CV324" s="394"/>
      <c r="CW324" s="1173"/>
      <c r="CX324" s="1174"/>
      <c r="CY324" s="1174"/>
      <c r="CZ324" s="394"/>
      <c r="DA324" s="394"/>
      <c r="DB324" s="325" t="s">
        <v>587</v>
      </c>
      <c r="DC324" s="1017">
        <f>DS324+DS325+'[1]2枚目'!DT272+'[1]3枚目'!DT272+'[1]4枚目'!DT272+'[1]5枚目'!DT272</f>
        <v>0</v>
      </c>
      <c r="DD324" s="1018"/>
      <c r="DE324" s="394"/>
      <c r="DF324" s="394"/>
      <c r="DG324" s="325"/>
      <c r="DH324" s="1175">
        <f t="shared" ref="DH324" si="58">IFERROR((DT324+DC324)/J324,0)*100</f>
        <v>0</v>
      </c>
      <c r="DI324" s="1176"/>
      <c r="DJ324" s="1176"/>
      <c r="DK324" s="1176"/>
      <c r="DL324" s="1176"/>
      <c r="DM324" s="326"/>
      <c r="DS324" s="210">
        <f t="shared" si="54"/>
        <v>0</v>
      </c>
      <c r="DT324" s="489">
        <f>S324+'[1]2枚目'!DU271+'[1]3枚目'!DU271+'[1]4枚目'!DU271+'[1]5枚目'!DU271</f>
        <v>0</v>
      </c>
    </row>
    <row r="325" spans="3:126" ht="12.95" customHeight="1">
      <c r="C325" s="930"/>
      <c r="D325" s="815"/>
      <c r="E325" s="1129"/>
      <c r="F325" s="1130"/>
      <c r="G325" s="1130"/>
      <c r="H325" s="1130"/>
      <c r="I325" s="1131"/>
      <c r="J325" s="1017"/>
      <c r="K325" s="1018"/>
      <c r="L325" s="1018"/>
      <c r="M325" s="395"/>
      <c r="N325" s="395"/>
      <c r="O325" s="317" t="s">
        <v>586</v>
      </c>
      <c r="P325" s="1007"/>
      <c r="Q325" s="1008"/>
      <c r="R325" s="1009"/>
      <c r="S325" s="516"/>
      <c r="T325" s="517"/>
      <c r="U325" s="395"/>
      <c r="V325" s="395"/>
      <c r="W325" s="317" t="s">
        <v>587</v>
      </c>
      <c r="X325" s="518"/>
      <c r="Y325" s="517"/>
      <c r="Z325" s="395"/>
      <c r="AA325" s="395"/>
      <c r="AB325" s="321" t="s">
        <v>587</v>
      </c>
      <c r="AC325" s="328"/>
      <c r="AD325" s="328"/>
      <c r="AE325" s="328"/>
      <c r="AF325" s="473"/>
      <c r="AG325" s="328"/>
      <c r="AH325" s="328"/>
      <c r="AI325" s="328"/>
      <c r="AJ325" s="474"/>
      <c r="AK325" s="1044" t="s">
        <v>345</v>
      </c>
      <c r="AL325" s="729"/>
      <c r="AM325" s="729"/>
      <c r="AN325" s="729"/>
      <c r="AO325" s="1045"/>
      <c r="AP325" s="839"/>
      <c r="AQ325" s="839"/>
      <c r="AR325" s="839"/>
      <c r="AS325" s="839"/>
      <c r="AT325" s="839"/>
      <c r="AU325" s="839"/>
      <c r="AV325" s="839"/>
      <c r="AW325" s="839"/>
      <c r="AX325" s="839"/>
      <c r="AY325" s="839"/>
      <c r="AZ325" s="839"/>
      <c r="BA325" s="846"/>
      <c r="BB325" s="845"/>
      <c r="BC325" s="1046"/>
      <c r="BD325" s="1046"/>
      <c r="BE325" s="1046"/>
      <c r="BF325" s="1047"/>
      <c r="BG325" s="845"/>
      <c r="BH325" s="1048"/>
      <c r="BI325" s="1048"/>
      <c r="BJ325" s="1049"/>
      <c r="BK325" s="838"/>
      <c r="BL325" s="839"/>
      <c r="BM325" s="839"/>
      <c r="BN325" s="839"/>
      <c r="BO325" s="839"/>
      <c r="BP325" s="839"/>
      <c r="BQ325" s="839"/>
      <c r="BR325" s="839"/>
      <c r="BS325" s="839"/>
      <c r="BT325" s="839"/>
      <c r="BU325" s="839"/>
      <c r="BV325" s="839"/>
      <c r="BW325" s="846"/>
      <c r="BX325" s="847"/>
      <c r="BY325" s="848"/>
      <c r="BZ325" s="848"/>
      <c r="CA325" s="848"/>
      <c r="CB325" s="849"/>
      <c r="CC325" s="1061"/>
      <c r="CD325" s="1062"/>
      <c r="CE325" s="1062"/>
      <c r="CF325" s="1063"/>
      <c r="CG325" s="475" t="s">
        <v>344</v>
      </c>
      <c r="CH325" s="476"/>
      <c r="CI325" s="845"/>
      <c r="CJ325" s="836"/>
      <c r="CK325" s="837"/>
      <c r="CL325" s="872"/>
      <c r="CM325" s="873"/>
      <c r="CN325" s="873"/>
      <c r="CO325" s="873"/>
      <c r="CP325" s="873"/>
      <c r="CQ325" s="873"/>
      <c r="CR325" s="873"/>
      <c r="CS325" s="319" t="s">
        <v>587</v>
      </c>
      <c r="CT325" s="319"/>
      <c r="CU325" s="319"/>
      <c r="CV325" s="319"/>
      <c r="CW325" s="1064"/>
      <c r="CX325" s="873"/>
      <c r="CY325" s="873"/>
      <c r="CZ325" s="319"/>
      <c r="DA325" s="319"/>
      <c r="DB325" s="320" t="s">
        <v>587</v>
      </c>
      <c r="DC325" s="1017"/>
      <c r="DD325" s="1018"/>
      <c r="DE325" s="212"/>
      <c r="DF325" s="212"/>
      <c r="DG325" s="315" t="s">
        <v>587</v>
      </c>
      <c r="DH325" s="1175"/>
      <c r="DI325" s="1176"/>
      <c r="DJ325" s="1176"/>
      <c r="DK325" s="1176"/>
      <c r="DL325" s="1176"/>
      <c r="DM325" s="342" t="s">
        <v>393</v>
      </c>
      <c r="DS325" s="210">
        <f t="shared" si="54"/>
        <v>0</v>
      </c>
      <c r="DT325" s="489"/>
    </row>
    <row r="326" spans="3:126" ht="12.95" customHeight="1">
      <c r="C326" s="239"/>
      <c r="D326" s="212"/>
      <c r="E326" s="566" t="s">
        <v>589</v>
      </c>
      <c r="F326" s="613"/>
      <c r="G326" s="613"/>
      <c r="H326" s="613"/>
      <c r="I326" s="614"/>
      <c r="J326" s="1017">
        <f>S326+CL326+CL327+'[1]2枚目'!DT273+'[1]3枚目'!DT273+'[1]4枚目'!DT273+'[1]5枚目'!DT273</f>
        <v>0</v>
      </c>
      <c r="K326" s="1018"/>
      <c r="L326" s="1018"/>
      <c r="M326" s="212"/>
      <c r="N326" s="212"/>
      <c r="O326" s="212"/>
      <c r="P326" s="1019"/>
      <c r="Q326" s="1020"/>
      <c r="R326" s="1021"/>
      <c r="S326" s="1022"/>
      <c r="T326" s="1023"/>
      <c r="U326" s="1023"/>
      <c r="V326" s="1023"/>
      <c r="W326" s="1023"/>
      <c r="X326" s="1086"/>
      <c r="Y326" s="1023"/>
      <c r="Z326" s="1023"/>
      <c r="AA326" s="1023"/>
      <c r="AB326" s="1087"/>
      <c r="AC326" s="331"/>
      <c r="AD326" s="331"/>
      <c r="AE326" s="331"/>
      <c r="AF326" s="347"/>
      <c r="AG326" s="331"/>
      <c r="AH326" s="331"/>
      <c r="AI326" s="331"/>
      <c r="AJ326" s="348"/>
      <c r="AK326" s="1088" t="s">
        <v>343</v>
      </c>
      <c r="AL326" s="1089"/>
      <c r="AM326" s="1089"/>
      <c r="AN326" s="1089"/>
      <c r="AO326" s="1090"/>
      <c r="AP326" s="1091"/>
      <c r="AQ326" s="1091"/>
      <c r="AR326" s="1091"/>
      <c r="AS326" s="1091"/>
      <c r="AT326" s="1091"/>
      <c r="AU326" s="1091"/>
      <c r="AV326" s="1091"/>
      <c r="AW326" s="1091"/>
      <c r="AX326" s="1091"/>
      <c r="AY326" s="1091"/>
      <c r="AZ326" s="1091"/>
      <c r="BA326" s="1092"/>
      <c r="BB326" s="1054"/>
      <c r="BC326" s="1067"/>
      <c r="BD326" s="1067"/>
      <c r="BE326" s="1067"/>
      <c r="BF326" s="1068"/>
      <c r="BG326" s="1054"/>
      <c r="BH326" s="1055"/>
      <c r="BI326" s="1055"/>
      <c r="BJ326" s="1056"/>
      <c r="BK326" s="1090"/>
      <c r="BL326" s="1091"/>
      <c r="BM326" s="1091"/>
      <c r="BN326" s="1091"/>
      <c r="BO326" s="1091"/>
      <c r="BP326" s="1091"/>
      <c r="BQ326" s="1091"/>
      <c r="BR326" s="1091"/>
      <c r="BS326" s="1091"/>
      <c r="BT326" s="1091"/>
      <c r="BU326" s="1091"/>
      <c r="BV326" s="1091"/>
      <c r="BW326" s="1092"/>
      <c r="BX326" s="1076"/>
      <c r="BY326" s="1077"/>
      <c r="BZ326" s="1077"/>
      <c r="CA326" s="1077"/>
      <c r="CB326" s="1078"/>
      <c r="CC326" s="1079"/>
      <c r="CD326" s="1080"/>
      <c r="CE326" s="1080"/>
      <c r="CF326" s="1081"/>
      <c r="CG326" s="467" t="s">
        <v>344</v>
      </c>
      <c r="CH326" s="311"/>
      <c r="CI326" s="1054"/>
      <c r="CJ326" s="1082"/>
      <c r="CK326" s="1083"/>
      <c r="CL326" s="1084"/>
      <c r="CM326" s="1085"/>
      <c r="CN326" s="1085"/>
      <c r="CO326" s="1085"/>
      <c r="CP326" s="1085"/>
      <c r="CQ326" s="1085"/>
      <c r="CR326" s="1085"/>
      <c r="CS326" s="394" t="s">
        <v>587</v>
      </c>
      <c r="CT326" s="394"/>
      <c r="CU326" s="394"/>
      <c r="CV326" s="394"/>
      <c r="CW326" s="1173"/>
      <c r="CX326" s="1174"/>
      <c r="CY326" s="1174"/>
      <c r="CZ326" s="394"/>
      <c r="DA326" s="394"/>
      <c r="DB326" s="325" t="s">
        <v>587</v>
      </c>
      <c r="DC326" s="1017">
        <f>DS326+DS327+'[1]2枚目'!DT274+'[1]3枚目'!DT274+'[1]4枚目'!DT274+'[1]5枚目'!DT274</f>
        <v>0</v>
      </c>
      <c r="DD326" s="1018"/>
      <c r="DE326" s="394"/>
      <c r="DF326" s="394"/>
      <c r="DG326" s="325"/>
      <c r="DH326" s="1175">
        <f t="shared" ref="DH326" si="59">IFERROR((DT326+DC326)/J326,0)*100</f>
        <v>0</v>
      </c>
      <c r="DI326" s="1176"/>
      <c r="DJ326" s="1176"/>
      <c r="DK326" s="1176"/>
      <c r="DL326" s="1176"/>
      <c r="DM326" s="326"/>
      <c r="DS326" s="210">
        <f t="shared" si="54"/>
        <v>0</v>
      </c>
      <c r="DT326" s="489">
        <f>S326+'[1]2枚目'!DU273+'[1]3枚目'!DU273+'[1]4枚目'!DU273+'[1]5枚目'!DU273</f>
        <v>0</v>
      </c>
    </row>
    <row r="327" spans="3:126" ht="12.95" customHeight="1">
      <c r="C327" s="239"/>
      <c r="D327" s="212"/>
      <c r="E327" s="1179" t="s">
        <v>655</v>
      </c>
      <c r="F327" s="1180"/>
      <c r="G327" s="1180"/>
      <c r="H327" s="1180"/>
      <c r="I327" s="1181"/>
      <c r="J327" s="1017"/>
      <c r="K327" s="1018"/>
      <c r="L327" s="1018"/>
      <c r="M327" s="395"/>
      <c r="N327" s="395"/>
      <c r="O327" s="317" t="s">
        <v>586</v>
      </c>
      <c r="P327" s="1007"/>
      <c r="Q327" s="1008"/>
      <c r="R327" s="1009"/>
      <c r="S327" s="516"/>
      <c r="T327" s="517"/>
      <c r="U327" s="395"/>
      <c r="V327" s="395"/>
      <c r="W327" s="317" t="s">
        <v>587</v>
      </c>
      <c r="X327" s="518"/>
      <c r="Y327" s="517"/>
      <c r="Z327" s="395"/>
      <c r="AA327" s="395"/>
      <c r="AB327" s="321" t="s">
        <v>587</v>
      </c>
      <c r="AC327" s="328"/>
      <c r="AD327" s="328"/>
      <c r="AE327" s="328"/>
      <c r="AF327" s="473"/>
      <c r="AG327" s="328"/>
      <c r="AH327" s="328"/>
      <c r="AI327" s="328"/>
      <c r="AJ327" s="474"/>
      <c r="AK327" s="1074" t="s">
        <v>345</v>
      </c>
      <c r="AL327" s="1075"/>
      <c r="AM327" s="1075"/>
      <c r="AN327" s="1075"/>
      <c r="AO327" s="1045"/>
      <c r="AP327" s="839"/>
      <c r="AQ327" s="839"/>
      <c r="AR327" s="839"/>
      <c r="AS327" s="839"/>
      <c r="AT327" s="839"/>
      <c r="AU327" s="839"/>
      <c r="AV327" s="839"/>
      <c r="AW327" s="839"/>
      <c r="AX327" s="839"/>
      <c r="AY327" s="839"/>
      <c r="AZ327" s="839"/>
      <c r="BA327" s="846"/>
      <c r="BB327" s="845"/>
      <c r="BC327" s="1046"/>
      <c r="BD327" s="1046"/>
      <c r="BE327" s="1046"/>
      <c r="BF327" s="1047"/>
      <c r="BG327" s="845"/>
      <c r="BH327" s="1048"/>
      <c r="BI327" s="1048"/>
      <c r="BJ327" s="1049"/>
      <c r="BK327" s="838"/>
      <c r="BL327" s="839"/>
      <c r="BM327" s="839"/>
      <c r="BN327" s="839"/>
      <c r="BO327" s="839"/>
      <c r="BP327" s="839"/>
      <c r="BQ327" s="839"/>
      <c r="BR327" s="839"/>
      <c r="BS327" s="839"/>
      <c r="BT327" s="839"/>
      <c r="BU327" s="839"/>
      <c r="BV327" s="839"/>
      <c r="BW327" s="846"/>
      <c r="BX327" s="847"/>
      <c r="BY327" s="848"/>
      <c r="BZ327" s="848"/>
      <c r="CA327" s="848"/>
      <c r="CB327" s="849"/>
      <c r="CC327" s="1061"/>
      <c r="CD327" s="1062"/>
      <c r="CE327" s="1062"/>
      <c r="CF327" s="1063"/>
      <c r="CG327" s="475" t="s">
        <v>344</v>
      </c>
      <c r="CH327" s="476"/>
      <c r="CI327" s="845"/>
      <c r="CJ327" s="836"/>
      <c r="CK327" s="837"/>
      <c r="CL327" s="872"/>
      <c r="CM327" s="873"/>
      <c r="CN327" s="873"/>
      <c r="CO327" s="873"/>
      <c r="CP327" s="873"/>
      <c r="CQ327" s="873"/>
      <c r="CR327" s="873"/>
      <c r="CS327" s="261" t="s">
        <v>587</v>
      </c>
      <c r="CT327" s="261"/>
      <c r="CU327" s="261"/>
      <c r="CV327" s="261"/>
      <c r="CW327" s="1064"/>
      <c r="CX327" s="873"/>
      <c r="CY327" s="873"/>
      <c r="CZ327" s="261"/>
      <c r="DA327" s="261"/>
      <c r="DB327" s="343" t="s">
        <v>587</v>
      </c>
      <c r="DC327" s="1017"/>
      <c r="DD327" s="1018"/>
      <c r="DE327" s="395"/>
      <c r="DF327" s="395"/>
      <c r="DG327" s="321" t="s">
        <v>587</v>
      </c>
      <c r="DH327" s="1175"/>
      <c r="DI327" s="1176"/>
      <c r="DJ327" s="1176"/>
      <c r="DK327" s="1176"/>
      <c r="DL327" s="1176"/>
      <c r="DM327" s="322" t="s">
        <v>393</v>
      </c>
      <c r="DS327" s="210">
        <f t="shared" si="54"/>
        <v>0</v>
      </c>
      <c r="DT327" s="489"/>
    </row>
    <row r="328" spans="3:126" ht="12.95" customHeight="1">
      <c r="C328" s="239"/>
      <c r="D328" s="212"/>
      <c r="E328" s="566" t="s">
        <v>468</v>
      </c>
      <c r="F328" s="613"/>
      <c r="G328" s="613"/>
      <c r="H328" s="613"/>
      <c r="I328" s="614"/>
      <c r="J328" s="1002">
        <f>SUM(J316:L327)</f>
        <v>0</v>
      </c>
      <c r="K328" s="1003"/>
      <c r="L328" s="1003"/>
      <c r="M328" s="212"/>
      <c r="N328" s="212"/>
      <c r="O328" s="212"/>
      <c r="P328" s="344"/>
      <c r="Q328" s="345"/>
      <c r="R328" s="346"/>
      <c r="S328" s="1242">
        <f>S316+S318+S320+S322+S324+S326+'[1]2枚目'!DU275+'[1]3枚目'!DU275+'[1]4枚目'!DU275+'[1]5枚目'!DU275</f>
        <v>0</v>
      </c>
      <c r="T328" s="1243"/>
      <c r="U328" s="1243"/>
      <c r="V328" s="1243"/>
      <c r="W328" s="1243"/>
      <c r="X328" s="1244">
        <f>X316+X318+X320+X322+X324+X326+'[1]2枚目'!DV275+'[1]3枚目'!DV275+'[1]4枚目'!DV275+'[1]5枚目'!DV275</f>
        <v>0</v>
      </c>
      <c r="Y328" s="1243"/>
      <c r="Z328" s="1243"/>
      <c r="AA328" s="1243"/>
      <c r="AB328" s="1245"/>
      <c r="AC328" s="331"/>
      <c r="AD328" s="331"/>
      <c r="AE328" s="331"/>
      <c r="AF328" s="347"/>
      <c r="AG328" s="331"/>
      <c r="AH328" s="331"/>
      <c r="AI328" s="331"/>
      <c r="AJ328" s="348"/>
      <c r="AK328" s="349"/>
      <c r="AL328" s="331"/>
      <c r="AM328" s="331"/>
      <c r="AN328" s="331"/>
      <c r="AO328" s="331"/>
      <c r="AP328" s="331"/>
      <c r="AQ328" s="331"/>
      <c r="AR328" s="331"/>
      <c r="AS328" s="331"/>
      <c r="AT328" s="331"/>
      <c r="AU328" s="331"/>
      <c r="AV328" s="331"/>
      <c r="AW328" s="331"/>
      <c r="AX328" s="331"/>
      <c r="AY328" s="331"/>
      <c r="AZ328" s="331"/>
      <c r="BA328" s="331"/>
      <c r="BB328" s="331"/>
      <c r="BC328" s="331"/>
      <c r="BD328" s="331"/>
      <c r="BE328" s="331"/>
      <c r="BF328" s="331"/>
      <c r="BG328" s="331"/>
      <c r="BH328" s="331"/>
      <c r="BI328" s="331"/>
      <c r="BJ328" s="350"/>
      <c r="BK328" s="351"/>
      <c r="BL328" s="331"/>
      <c r="BM328" s="331"/>
      <c r="BN328" s="331"/>
      <c r="BO328" s="331"/>
      <c r="BP328" s="331"/>
      <c r="BQ328" s="331"/>
      <c r="BR328" s="331"/>
      <c r="BS328" s="331"/>
      <c r="BT328" s="331"/>
      <c r="BU328" s="331"/>
      <c r="BV328" s="331"/>
      <c r="BW328" s="331"/>
      <c r="BX328" s="331"/>
      <c r="BY328" s="331"/>
      <c r="BZ328" s="331"/>
      <c r="CA328" s="331"/>
      <c r="CB328" s="331"/>
      <c r="CC328" s="331"/>
      <c r="CD328" s="331"/>
      <c r="CE328" s="331"/>
      <c r="CF328" s="331"/>
      <c r="CG328" s="331"/>
      <c r="CH328" s="331"/>
      <c r="CI328" s="331"/>
      <c r="CJ328" s="331"/>
      <c r="CK328" s="331"/>
      <c r="CL328" s="1150">
        <f>DT328+'[1]2枚目'!DW275+'[1]3枚目'!DW275+'[1]4枚目'!DW275+'[1]5枚目'!DW275</f>
        <v>0</v>
      </c>
      <c r="CM328" s="1151"/>
      <c r="CN328" s="1151"/>
      <c r="CO328" s="1151"/>
      <c r="CP328" s="1151"/>
      <c r="CQ328" s="1151"/>
      <c r="CR328" s="1151"/>
      <c r="CS328" s="212"/>
      <c r="CT328" s="212"/>
      <c r="CU328" s="212"/>
      <c r="CV328" s="212"/>
      <c r="CW328" s="1194">
        <f>DU328+'[1]2枚目'!DX275+'[1]3枚目'!DX275+'[1]4枚目'!DX275+'[1]5枚目'!DX275</f>
        <v>0</v>
      </c>
      <c r="CX328" s="1151"/>
      <c r="CY328" s="1151"/>
      <c r="CZ328" s="212"/>
      <c r="DA328" s="212"/>
      <c r="DB328" s="224"/>
      <c r="DC328" s="1002">
        <f>DV328</f>
        <v>0</v>
      </c>
      <c r="DD328" s="1003"/>
      <c r="DE328" s="212"/>
      <c r="DF328" s="212"/>
      <c r="DG328" s="315"/>
      <c r="DH328" s="1160">
        <f>IFERROR((S328+DC328)/J328,0)*100</f>
        <v>0</v>
      </c>
      <c r="DI328" s="1161"/>
      <c r="DJ328" s="1161"/>
      <c r="DK328" s="1161"/>
      <c r="DL328" s="1161"/>
      <c r="DM328" s="316"/>
      <c r="DS328" s="210">
        <f t="shared" si="54"/>
        <v>0</v>
      </c>
      <c r="DT328" s="489">
        <f>SUM(CL316:CR327)</f>
        <v>0</v>
      </c>
      <c r="DU328" s="489">
        <f>SUM(CW316:CY327)</f>
        <v>0</v>
      </c>
      <c r="DV328" s="210">
        <f>SUM(DC316:DD327)</f>
        <v>0</v>
      </c>
    </row>
    <row r="329" spans="3:126" ht="12.95" customHeight="1" thickBot="1">
      <c r="C329" s="352"/>
      <c r="D329" s="221"/>
      <c r="E329" s="1187"/>
      <c r="F329" s="1188"/>
      <c r="G329" s="1188"/>
      <c r="H329" s="1188"/>
      <c r="I329" s="1189"/>
      <c r="J329" s="1156"/>
      <c r="K329" s="1157"/>
      <c r="L329" s="1157"/>
      <c r="M329" s="353"/>
      <c r="N329" s="353"/>
      <c r="O329" s="354" t="s">
        <v>586</v>
      </c>
      <c r="P329" s="355"/>
      <c r="Q329" s="273"/>
      <c r="R329" s="356"/>
      <c r="S329" s="519"/>
      <c r="T329" s="520"/>
      <c r="U329" s="357"/>
      <c r="V329" s="357"/>
      <c r="W329" s="358" t="s">
        <v>586</v>
      </c>
      <c r="X329" s="521"/>
      <c r="Y329" s="520"/>
      <c r="Z329" s="357"/>
      <c r="AA329" s="357"/>
      <c r="AB329" s="227" t="s">
        <v>586</v>
      </c>
      <c r="AC329" s="359"/>
      <c r="AD329" s="359"/>
      <c r="AE329" s="359"/>
      <c r="AF329" s="360"/>
      <c r="AG329" s="359"/>
      <c r="AH329" s="359"/>
      <c r="AI329" s="359"/>
      <c r="AJ329" s="361"/>
      <c r="AK329" s="362"/>
      <c r="AL329" s="359"/>
      <c r="AM329" s="359"/>
      <c r="AN329" s="359"/>
      <c r="AO329" s="359"/>
      <c r="AP329" s="359"/>
      <c r="AQ329" s="359"/>
      <c r="AR329" s="359"/>
      <c r="AS329" s="359"/>
      <c r="AT329" s="359"/>
      <c r="AU329" s="359"/>
      <c r="AV329" s="359"/>
      <c r="AW329" s="359"/>
      <c r="AX329" s="359"/>
      <c r="AY329" s="359"/>
      <c r="AZ329" s="359"/>
      <c r="BA329" s="359"/>
      <c r="BB329" s="359"/>
      <c r="BC329" s="359"/>
      <c r="BD329" s="359"/>
      <c r="BE329" s="359"/>
      <c r="BF329" s="359"/>
      <c r="BG329" s="359"/>
      <c r="BH329" s="359"/>
      <c r="BI329" s="359"/>
      <c r="BJ329" s="363"/>
      <c r="BK329" s="360"/>
      <c r="BL329" s="359"/>
      <c r="BM329" s="359"/>
      <c r="BN329" s="359"/>
      <c r="BO329" s="359"/>
      <c r="BP329" s="359"/>
      <c r="BQ329" s="359"/>
      <c r="BR329" s="359"/>
      <c r="BS329" s="359"/>
      <c r="BT329" s="359"/>
      <c r="BU329" s="359"/>
      <c r="BV329" s="359"/>
      <c r="BW329" s="359"/>
      <c r="BX329" s="359"/>
      <c r="BY329" s="359"/>
      <c r="BZ329" s="359"/>
      <c r="CA329" s="359"/>
      <c r="CB329" s="359"/>
      <c r="CC329" s="359"/>
      <c r="CD329" s="359"/>
      <c r="CE329" s="359"/>
      <c r="CF329" s="359"/>
      <c r="CG329" s="359"/>
      <c r="CH329" s="359"/>
      <c r="CI329" s="359"/>
      <c r="CJ329" s="359"/>
      <c r="CK329" s="359"/>
      <c r="CL329" s="1152"/>
      <c r="CM329" s="1153"/>
      <c r="CN329" s="1153"/>
      <c r="CO329" s="1153"/>
      <c r="CP329" s="1153"/>
      <c r="CQ329" s="1153"/>
      <c r="CR329" s="1153"/>
      <c r="CS329" s="221" t="s">
        <v>587</v>
      </c>
      <c r="CT329" s="221"/>
      <c r="CU329" s="221"/>
      <c r="CV329" s="221"/>
      <c r="CW329" s="1195"/>
      <c r="CX329" s="1153"/>
      <c r="CY329" s="1153"/>
      <c r="CZ329" s="221"/>
      <c r="DA329" s="221"/>
      <c r="DB329" s="227" t="s">
        <v>587</v>
      </c>
      <c r="DC329" s="1156"/>
      <c r="DD329" s="1157"/>
      <c r="DE329" s="221"/>
      <c r="DF329" s="221"/>
      <c r="DG329" s="227" t="s">
        <v>587</v>
      </c>
      <c r="DH329" s="1160"/>
      <c r="DI329" s="1161"/>
      <c r="DJ329" s="1161"/>
      <c r="DK329" s="1161"/>
      <c r="DL329" s="1161"/>
      <c r="DM329" s="364" t="s">
        <v>393</v>
      </c>
      <c r="DN329" s="239"/>
      <c r="DS329" s="210">
        <f t="shared" si="54"/>
        <v>0</v>
      </c>
    </row>
    <row r="330" spans="3:126" ht="3" customHeight="1">
      <c r="C330" s="218"/>
      <c r="D330" s="218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2"/>
    </row>
    <row r="331" spans="3:126" ht="7.5" customHeight="1">
      <c r="F331" s="212" t="s">
        <v>469</v>
      </c>
      <c r="G331" s="212"/>
      <c r="H331" s="212"/>
      <c r="I331" s="212"/>
      <c r="J331" s="212"/>
      <c r="K331" s="212"/>
      <c r="L331" s="212"/>
      <c r="M331" s="212"/>
      <c r="N331" s="212"/>
      <c r="O331" s="212"/>
      <c r="P331" s="212"/>
      <c r="Q331" s="212"/>
      <c r="S331" s="212" t="s">
        <v>470</v>
      </c>
      <c r="T331" s="212"/>
      <c r="U331" s="212"/>
      <c r="V331" s="212"/>
      <c r="W331" s="212"/>
      <c r="X331" s="212"/>
      <c r="Y331" s="212"/>
      <c r="Z331" s="212"/>
      <c r="AA331" s="212"/>
      <c r="AB331" s="212"/>
      <c r="AC331" s="212"/>
      <c r="AE331" s="212" t="s">
        <v>471</v>
      </c>
      <c r="AF331" s="212"/>
      <c r="AG331" s="212"/>
      <c r="AH331" s="212"/>
      <c r="AI331" s="212"/>
      <c r="AJ331" s="212"/>
      <c r="AK331" s="212"/>
      <c r="AL331" s="212"/>
      <c r="AM331" s="212"/>
      <c r="AN331" s="212"/>
      <c r="AO331" s="212"/>
      <c r="AP331" s="212"/>
      <c r="AQ331" s="212"/>
      <c r="AR331" s="212"/>
      <c r="AS331" s="212"/>
      <c r="AT331" s="212"/>
      <c r="AU331" s="212"/>
      <c r="AV331" s="212"/>
      <c r="AW331" s="212"/>
      <c r="AY331" s="212" t="s">
        <v>656</v>
      </c>
      <c r="BR331" s="212"/>
      <c r="BS331" s="212"/>
      <c r="BT331" s="212"/>
      <c r="BU331" s="212"/>
      <c r="BV331" s="212"/>
      <c r="BW331" s="212"/>
      <c r="BX331" s="212"/>
      <c r="BY331" s="212"/>
      <c r="BZ331" s="212"/>
      <c r="CA331" s="212"/>
      <c r="CB331" s="212"/>
      <c r="CC331" s="212"/>
      <c r="CD331" s="212"/>
      <c r="CE331" s="212"/>
      <c r="CF331" s="212"/>
      <c r="CG331" s="212"/>
      <c r="CH331" s="212"/>
      <c r="CI331" s="212"/>
      <c r="CJ331" s="212"/>
      <c r="CK331" s="212"/>
      <c r="CL331" s="212"/>
      <c r="CM331" s="212"/>
      <c r="CN331" s="212"/>
      <c r="CO331" s="212"/>
      <c r="CP331" s="212"/>
      <c r="CQ331" s="212"/>
      <c r="CR331" s="212"/>
      <c r="CS331" s="212"/>
      <c r="CT331" s="212"/>
      <c r="CU331" s="212"/>
      <c r="CV331" s="212"/>
      <c r="CW331" s="212"/>
      <c r="CX331" s="212"/>
      <c r="CY331" s="212"/>
      <c r="CZ331" s="212"/>
      <c r="DA331" s="212"/>
      <c r="DB331" s="212"/>
      <c r="DC331" s="212"/>
      <c r="DD331" s="212"/>
      <c r="DE331" s="212"/>
      <c r="DF331" s="212"/>
      <c r="DG331" s="212"/>
      <c r="DH331" s="212"/>
      <c r="DI331" s="212"/>
      <c r="DJ331" s="212"/>
      <c r="DK331" s="212"/>
      <c r="DL331" s="212"/>
      <c r="DN331" s="212"/>
    </row>
    <row r="332" spans="3:126" ht="9.1999999999999993" customHeight="1">
      <c r="F332" s="231"/>
      <c r="G332" s="394" t="s">
        <v>472</v>
      </c>
      <c r="H332" s="394"/>
      <c r="I332" s="394"/>
      <c r="J332" s="394"/>
      <c r="K332" s="394"/>
      <c r="L332" s="394" t="s">
        <v>473</v>
      </c>
      <c r="M332" s="394"/>
      <c r="N332" s="394"/>
      <c r="O332" s="394"/>
      <c r="P332" s="394"/>
      <c r="Q332" s="223"/>
      <c r="S332" s="231"/>
      <c r="T332" s="394" t="s">
        <v>474</v>
      </c>
      <c r="U332" s="394"/>
      <c r="V332" s="394"/>
      <c r="W332" s="394"/>
      <c r="X332" s="394"/>
      <c r="Y332" s="394" t="s">
        <v>475</v>
      </c>
      <c r="Z332" s="394"/>
      <c r="AA332" s="394"/>
      <c r="AB332" s="394"/>
      <c r="AC332" s="223"/>
      <c r="AE332" s="231" t="s">
        <v>404</v>
      </c>
      <c r="AF332" s="394"/>
      <c r="AG332" s="394"/>
      <c r="AH332" s="394"/>
      <c r="AI332" s="394"/>
      <c r="AJ332" s="394"/>
      <c r="AK332" s="394"/>
      <c r="AL332" s="394"/>
      <c r="AM332" s="394"/>
      <c r="AN332" s="394"/>
      <c r="AO332" s="394"/>
      <c r="AP332" s="394"/>
      <c r="AQ332" s="394"/>
      <c r="AR332" s="394"/>
      <c r="AS332" s="394"/>
      <c r="AT332" s="394"/>
      <c r="AU332" s="394"/>
      <c r="AV332" s="394"/>
      <c r="AW332" s="223"/>
      <c r="AY332" s="365" t="s">
        <v>590</v>
      </c>
      <c r="AZ332" s="366"/>
      <c r="BA332" s="366"/>
      <c r="BB332" s="366"/>
      <c r="BC332" s="366"/>
      <c r="BD332" s="366"/>
      <c r="BE332" s="366"/>
      <c r="BF332" s="366"/>
      <c r="BG332" s="366"/>
      <c r="BH332" s="366"/>
      <c r="BI332" s="366"/>
      <c r="BJ332" s="366"/>
      <c r="BK332" s="366"/>
      <c r="BL332" s="366"/>
      <c r="BM332" s="366"/>
      <c r="BN332" s="366"/>
      <c r="BO332" s="366"/>
      <c r="BP332" s="366"/>
      <c r="BQ332" s="366"/>
      <c r="BR332" s="366"/>
      <c r="BS332" s="366"/>
      <c r="BT332" s="366"/>
      <c r="BU332" s="366"/>
      <c r="BV332" s="366"/>
      <c r="BW332" s="366"/>
      <c r="BX332" s="366"/>
      <c r="BY332" s="366"/>
      <c r="BZ332" s="366"/>
      <c r="CA332" s="366"/>
      <c r="CB332" s="367"/>
      <c r="CC332" s="366" t="s">
        <v>591</v>
      </c>
      <c r="CD332" s="366"/>
      <c r="CE332" s="366"/>
      <c r="CF332" s="366"/>
      <c r="CG332" s="366"/>
      <c r="CH332" s="366"/>
      <c r="CI332" s="366"/>
      <c r="CJ332" s="366"/>
      <c r="CK332" s="366"/>
      <c r="CL332" s="366"/>
      <c r="CM332" s="366"/>
      <c r="CN332" s="366"/>
      <c r="CO332" s="366"/>
      <c r="CP332" s="366"/>
      <c r="CQ332" s="366"/>
      <c r="CR332" s="366"/>
      <c r="CS332" s="366"/>
      <c r="CT332" s="366"/>
      <c r="CU332" s="366"/>
      <c r="CV332" s="366"/>
      <c r="CW332" s="366"/>
      <c r="CX332" s="366"/>
      <c r="CY332" s="366"/>
      <c r="CZ332" s="366"/>
      <c r="DA332" s="366"/>
      <c r="DB332" s="366"/>
      <c r="DC332" s="366"/>
      <c r="DD332" s="366"/>
      <c r="DE332" s="366"/>
      <c r="DF332" s="366"/>
      <c r="DG332" s="366"/>
      <c r="DH332" s="366"/>
      <c r="DI332" s="366"/>
      <c r="DJ332" s="366"/>
      <c r="DK332" s="366"/>
      <c r="DL332" s="366"/>
      <c r="DM332" s="367"/>
      <c r="DN332" s="307"/>
      <c r="DO332" s="307"/>
      <c r="DP332" s="307"/>
      <c r="DQ332" s="307"/>
      <c r="DR332" s="307"/>
    </row>
    <row r="333" spans="3:126" ht="9.1999999999999993" customHeight="1">
      <c r="F333" s="236"/>
      <c r="G333" s="212" t="s">
        <v>476</v>
      </c>
      <c r="H333" s="212"/>
      <c r="I333" s="212"/>
      <c r="J333" s="212"/>
      <c r="K333" s="212"/>
      <c r="L333" s="212"/>
      <c r="M333" s="212"/>
      <c r="N333" s="212"/>
      <c r="O333" s="212"/>
      <c r="P333" s="212"/>
      <c r="Q333" s="224"/>
      <c r="S333" s="236"/>
      <c r="T333" s="212" t="s">
        <v>477</v>
      </c>
      <c r="U333" s="212"/>
      <c r="V333" s="212"/>
      <c r="W333" s="212"/>
      <c r="X333" s="212"/>
      <c r="Y333" s="212"/>
      <c r="Z333" s="212"/>
      <c r="AA333" s="212"/>
      <c r="AB333" s="212"/>
      <c r="AC333" s="224"/>
      <c r="AE333" s="236"/>
      <c r="AF333" s="212" t="s">
        <v>478</v>
      </c>
      <c r="AG333" s="212"/>
      <c r="AH333" s="212"/>
      <c r="AI333" s="212"/>
      <c r="AJ333" s="212"/>
      <c r="AK333" s="212"/>
      <c r="AL333" s="212"/>
      <c r="AM333" s="212"/>
      <c r="AN333" s="212"/>
      <c r="AO333" s="212"/>
      <c r="AP333" s="212"/>
      <c r="AQ333" s="212"/>
      <c r="AR333" s="212"/>
      <c r="AS333" s="212"/>
      <c r="AT333" s="212"/>
      <c r="AU333" s="212"/>
      <c r="AV333" s="212"/>
      <c r="AW333" s="224"/>
      <c r="AY333" s="236"/>
      <c r="AZ333" s="212" t="s">
        <v>592</v>
      </c>
      <c r="BA333" s="212"/>
      <c r="BB333" s="212"/>
      <c r="BC333" s="212"/>
      <c r="BD333" s="212"/>
      <c r="BE333" s="212"/>
      <c r="BF333" s="212"/>
      <c r="BG333" s="212"/>
      <c r="BH333" s="212"/>
      <c r="BI333" s="212"/>
      <c r="BJ333" s="212"/>
      <c r="BK333" s="212"/>
      <c r="BM333" s="212"/>
      <c r="BO333" s="212" t="s">
        <v>593</v>
      </c>
      <c r="BP333" s="212"/>
      <c r="BQ333" s="212"/>
      <c r="BR333" s="212"/>
      <c r="BS333" s="212"/>
      <c r="BT333" s="212"/>
      <c r="BU333" s="212"/>
      <c r="BV333" s="212"/>
      <c r="BW333" s="212"/>
      <c r="BX333" s="212"/>
      <c r="BY333" s="212"/>
      <c r="BZ333" s="212"/>
      <c r="CA333" s="212"/>
      <c r="CB333" s="224"/>
      <c r="CC333" s="212"/>
      <c r="CD333" s="212" t="s">
        <v>592</v>
      </c>
      <c r="CE333" s="212"/>
      <c r="CF333" s="212"/>
      <c r="CG333" s="212"/>
      <c r="CH333" s="212"/>
      <c r="CI333" s="212"/>
      <c r="CJ333" s="212"/>
      <c r="CK333" s="212"/>
      <c r="CL333" s="212"/>
      <c r="CM333" s="212"/>
      <c r="CN333" s="212"/>
      <c r="CO333" s="212"/>
      <c r="CP333" s="212"/>
      <c r="CQ333" s="212"/>
      <c r="CR333" s="212"/>
      <c r="CU333" s="283" t="s">
        <v>594</v>
      </c>
      <c r="CW333" s="212"/>
      <c r="CX333" s="212"/>
      <c r="CY333" s="212"/>
      <c r="CZ333" s="212"/>
      <c r="DA333" s="212"/>
      <c r="DB333" s="212"/>
      <c r="DC333" s="212"/>
      <c r="DD333" s="212"/>
      <c r="DE333" s="212"/>
      <c r="DF333" s="212"/>
      <c r="DG333" s="212"/>
      <c r="DH333" s="212"/>
      <c r="DI333" s="212"/>
      <c r="DJ333" s="212"/>
      <c r="DK333" s="212"/>
      <c r="DL333" s="212"/>
      <c r="DM333" s="224"/>
      <c r="DN333" s="307"/>
      <c r="DO333" s="307"/>
      <c r="DP333" s="307"/>
      <c r="DQ333" s="307"/>
      <c r="DR333" s="307"/>
    </row>
    <row r="334" spans="3:126" ht="9.1999999999999993" customHeight="1">
      <c r="F334" s="245"/>
      <c r="G334" s="395" t="s">
        <v>709</v>
      </c>
      <c r="H334" s="395"/>
      <c r="I334" s="395"/>
      <c r="J334" s="395"/>
      <c r="K334" s="395"/>
      <c r="L334" s="395"/>
      <c r="M334" s="395"/>
      <c r="N334" s="395"/>
      <c r="O334" s="395"/>
      <c r="P334" s="395"/>
      <c r="Q334" s="241"/>
      <c r="S334" s="245"/>
      <c r="T334" s="395" t="s">
        <v>709</v>
      </c>
      <c r="U334" s="395"/>
      <c r="V334" s="395"/>
      <c r="W334" s="395"/>
      <c r="X334" s="395"/>
      <c r="Y334" s="395"/>
      <c r="Z334" s="395"/>
      <c r="AA334" s="395"/>
      <c r="AB334" s="395"/>
      <c r="AC334" s="241"/>
      <c r="AE334" s="236"/>
      <c r="AF334" s="212"/>
      <c r="AG334" s="212" t="s">
        <v>479</v>
      </c>
      <c r="AH334" s="212"/>
      <c r="AI334" s="212"/>
      <c r="AJ334" s="212"/>
      <c r="AK334" s="212"/>
      <c r="AL334" s="212"/>
      <c r="AM334" s="212"/>
      <c r="AN334" s="212"/>
      <c r="AO334" s="212"/>
      <c r="AP334" s="212"/>
      <c r="AQ334" s="212"/>
      <c r="AR334" s="212"/>
      <c r="AS334" s="212"/>
      <c r="AT334" s="212"/>
      <c r="AU334" s="212"/>
      <c r="AV334" s="212"/>
      <c r="AW334" s="224"/>
      <c r="AY334" s="236"/>
      <c r="AZ334" s="212" t="s">
        <v>595</v>
      </c>
      <c r="BA334" s="212"/>
      <c r="BB334" s="212"/>
      <c r="BC334" s="212"/>
      <c r="BD334" s="212"/>
      <c r="BE334" s="212"/>
      <c r="BF334" s="212"/>
      <c r="BG334" s="212"/>
      <c r="BH334" s="212"/>
      <c r="BI334" s="212"/>
      <c r="BJ334" s="212"/>
      <c r="BK334" s="212"/>
      <c r="BL334" s="212"/>
      <c r="BM334" s="212"/>
      <c r="BO334" s="211" t="s">
        <v>657</v>
      </c>
      <c r="BP334" s="212"/>
      <c r="BQ334" s="212"/>
      <c r="BR334" s="212"/>
      <c r="BS334" s="212"/>
      <c r="BT334" s="212"/>
      <c r="BU334" s="212"/>
      <c r="BV334" s="212"/>
      <c r="BW334" s="212"/>
      <c r="BX334" s="212"/>
      <c r="BY334" s="212"/>
      <c r="BZ334" s="212"/>
      <c r="CA334" s="212"/>
      <c r="CB334" s="224"/>
      <c r="CC334" s="212"/>
      <c r="CD334" s="212" t="s">
        <v>596</v>
      </c>
      <c r="CE334" s="212"/>
      <c r="CF334" s="212"/>
      <c r="CG334" s="212"/>
      <c r="CH334" s="212"/>
      <c r="CI334" s="212"/>
      <c r="CJ334" s="212"/>
      <c r="CK334" s="212"/>
      <c r="CL334" s="212"/>
      <c r="CM334" s="212"/>
      <c r="CN334" s="212"/>
      <c r="CO334" s="212"/>
      <c r="CP334" s="212"/>
      <c r="CQ334" s="212"/>
      <c r="CR334" s="212"/>
      <c r="CS334" s="212"/>
      <c r="CT334" s="212"/>
      <c r="CU334" s="212"/>
      <c r="CV334" s="212" t="s">
        <v>597</v>
      </c>
      <c r="CW334" s="212"/>
      <c r="CX334" s="212"/>
      <c r="CY334" s="212"/>
      <c r="CZ334" s="212"/>
      <c r="DA334" s="212"/>
      <c r="DB334" s="212"/>
      <c r="DC334" s="212"/>
      <c r="DD334" s="212"/>
      <c r="DE334" s="212"/>
      <c r="DF334" s="212"/>
      <c r="DG334" s="212"/>
      <c r="DH334" s="212"/>
      <c r="DI334" s="212"/>
      <c r="DJ334" s="212"/>
      <c r="DK334" s="212"/>
      <c r="DL334" s="212"/>
      <c r="DM334" s="224"/>
      <c r="DN334" s="212"/>
      <c r="DO334" s="212"/>
      <c r="DP334" s="212"/>
      <c r="DQ334" s="212"/>
      <c r="DR334" s="212"/>
    </row>
    <row r="335" spans="3:126" ht="9.1999999999999993" customHeight="1">
      <c r="Q335" s="212"/>
      <c r="R335" s="212"/>
      <c r="S335" s="212"/>
      <c r="T335" s="212"/>
      <c r="U335" s="212"/>
      <c r="AE335" s="236"/>
      <c r="AF335" s="212" t="s">
        <v>480</v>
      </c>
      <c r="AG335" s="212"/>
      <c r="AH335" s="212"/>
      <c r="AI335" s="212"/>
      <c r="AJ335" s="212"/>
      <c r="AK335" s="212"/>
      <c r="AL335" s="212"/>
      <c r="AM335" s="212"/>
      <c r="AN335" s="212"/>
      <c r="AO335" s="212"/>
      <c r="AP335" s="212"/>
      <c r="AQ335" s="212"/>
      <c r="AR335" s="212"/>
      <c r="AS335" s="212"/>
      <c r="AT335" s="212"/>
      <c r="AU335" s="212"/>
      <c r="AV335" s="212"/>
      <c r="AW335" s="224"/>
      <c r="AY335" s="236"/>
      <c r="AZ335" s="212" t="s">
        <v>598</v>
      </c>
      <c r="BA335" s="212"/>
      <c r="BB335" s="212"/>
      <c r="BC335" s="212"/>
      <c r="BD335" s="212"/>
      <c r="BE335" s="212"/>
      <c r="BF335" s="212"/>
      <c r="BG335" s="212"/>
      <c r="BH335" s="212"/>
      <c r="BI335" s="212"/>
      <c r="BJ335" s="212"/>
      <c r="BK335" s="212"/>
      <c r="BL335" s="212"/>
      <c r="BM335" s="212"/>
      <c r="BP335" s="212"/>
      <c r="BQ335" s="212"/>
      <c r="BR335" s="212"/>
      <c r="BS335" s="212"/>
      <c r="BT335" s="212"/>
      <c r="BU335" s="212"/>
      <c r="BV335" s="212"/>
      <c r="BW335" s="212"/>
      <c r="BX335" s="212"/>
      <c r="BY335" s="212"/>
      <c r="BZ335" s="212"/>
      <c r="CA335" s="212"/>
      <c r="CB335" s="224"/>
      <c r="CC335" s="212"/>
      <c r="CD335" s="211" t="s">
        <v>599</v>
      </c>
      <c r="CE335" s="212"/>
      <c r="CF335" s="212"/>
      <c r="CG335" s="212"/>
      <c r="CH335" s="212"/>
      <c r="CI335" s="212"/>
      <c r="CJ335" s="212"/>
      <c r="CK335" s="212"/>
      <c r="CL335" s="212"/>
      <c r="CM335" s="212"/>
      <c r="CN335" s="212"/>
      <c r="CO335" s="212"/>
      <c r="CP335" s="212"/>
      <c r="CQ335" s="212"/>
      <c r="CR335" s="212"/>
      <c r="CU335" s="368" t="s">
        <v>600</v>
      </c>
      <c r="CW335" s="212"/>
      <c r="CX335" s="212"/>
      <c r="CY335" s="212"/>
      <c r="CZ335" s="212"/>
      <c r="DA335" s="212"/>
      <c r="DB335" s="212"/>
      <c r="DC335" s="212"/>
      <c r="DD335" s="212"/>
      <c r="DE335" s="212"/>
      <c r="DF335" s="212"/>
      <c r="DG335" s="212"/>
      <c r="DH335" s="212"/>
      <c r="DI335" s="212"/>
      <c r="DJ335" s="212"/>
      <c r="DK335" s="212"/>
      <c r="DL335" s="212"/>
      <c r="DM335" s="224"/>
      <c r="DN335" s="212"/>
      <c r="DO335" s="212"/>
      <c r="DP335" s="212"/>
      <c r="DQ335" s="212"/>
      <c r="DR335" s="212"/>
    </row>
    <row r="336" spans="3:126" ht="9.1999999999999993" customHeight="1">
      <c r="C336" s="212" t="s">
        <v>601</v>
      </c>
      <c r="D336" s="212"/>
      <c r="F336" s="212"/>
      <c r="G336" s="212"/>
      <c r="H336" s="212"/>
      <c r="I336" s="212"/>
      <c r="J336" s="212"/>
      <c r="K336" s="212"/>
      <c r="L336" s="212"/>
      <c r="M336" s="212"/>
      <c r="N336" s="212"/>
      <c r="O336" s="212"/>
      <c r="P336" s="212"/>
      <c r="Q336" s="212"/>
      <c r="R336" s="212"/>
      <c r="S336" s="212"/>
      <c r="T336" s="212"/>
      <c r="U336" s="212"/>
      <c r="AE336" s="236"/>
      <c r="AF336" s="212"/>
      <c r="AG336" s="212" t="s">
        <v>481</v>
      </c>
      <c r="AH336" s="212"/>
      <c r="AI336" s="212"/>
      <c r="AJ336" s="212"/>
      <c r="AK336" s="212"/>
      <c r="AL336" s="212"/>
      <c r="AM336" s="212"/>
      <c r="AN336" s="212"/>
      <c r="AO336" s="212"/>
      <c r="AP336" s="212"/>
      <c r="AQ336" s="212"/>
      <c r="AR336" s="212"/>
      <c r="AS336" s="212"/>
      <c r="AT336" s="212"/>
      <c r="AU336" s="212"/>
      <c r="AV336" s="212"/>
      <c r="AW336" s="224"/>
      <c r="AY336" s="236"/>
      <c r="AZ336" s="211" t="s">
        <v>658</v>
      </c>
      <c r="BA336" s="212"/>
      <c r="BB336" s="212"/>
      <c r="BC336" s="212"/>
      <c r="BD336" s="212"/>
      <c r="BE336" s="212"/>
      <c r="BF336" s="212"/>
      <c r="BG336" s="212"/>
      <c r="BH336" s="212"/>
      <c r="BI336" s="212"/>
      <c r="BJ336" s="212"/>
      <c r="BK336" s="212"/>
      <c r="BL336" s="212"/>
      <c r="BM336" s="212"/>
      <c r="BP336" s="212"/>
      <c r="BQ336" s="212"/>
      <c r="BR336" s="212"/>
      <c r="BS336" s="212"/>
      <c r="BT336" s="212"/>
      <c r="BU336" s="212"/>
      <c r="BV336" s="212"/>
      <c r="BW336" s="212"/>
      <c r="BX336" s="212"/>
      <c r="BY336" s="212"/>
      <c r="BZ336" s="212"/>
      <c r="CA336" s="212"/>
      <c r="CB336" s="224"/>
      <c r="CC336" s="212"/>
      <c r="CD336" s="212"/>
      <c r="CE336" s="212" t="s">
        <v>482</v>
      </c>
      <c r="CF336" s="212"/>
      <c r="CG336" s="212"/>
      <c r="CH336" s="212"/>
      <c r="CI336" s="212"/>
      <c r="CJ336" s="212"/>
      <c r="CK336" s="212"/>
      <c r="CL336" s="212"/>
      <c r="CM336" s="212"/>
      <c r="CN336" s="212"/>
      <c r="CO336" s="212"/>
      <c r="CP336" s="212"/>
      <c r="CQ336" s="212"/>
      <c r="CR336" s="212"/>
      <c r="CU336" s="283" t="s">
        <v>602</v>
      </c>
      <c r="CW336" s="212"/>
      <c r="CX336" s="212"/>
      <c r="CY336" s="212"/>
      <c r="CZ336" s="212"/>
      <c r="DA336" s="212"/>
      <c r="DB336" s="212"/>
      <c r="DC336" s="212"/>
      <c r="DD336" s="212"/>
      <c r="DE336" s="212"/>
      <c r="DF336" s="212"/>
      <c r="DG336" s="212"/>
      <c r="DH336" s="212"/>
      <c r="DI336" s="212"/>
      <c r="DJ336" s="212"/>
      <c r="DK336" s="212"/>
      <c r="DL336" s="212"/>
      <c r="DM336" s="224"/>
      <c r="DN336" s="212"/>
      <c r="DO336" s="212"/>
      <c r="DP336" s="212"/>
      <c r="DQ336" s="212"/>
      <c r="DR336" s="212"/>
    </row>
    <row r="337" spans="3:122" ht="9.1999999999999993" customHeight="1">
      <c r="C337" s="212"/>
      <c r="D337" s="212" t="s">
        <v>659</v>
      </c>
      <c r="E337" s="211" t="s">
        <v>603</v>
      </c>
      <c r="F337" s="212"/>
      <c r="G337" s="212"/>
      <c r="H337" s="212"/>
      <c r="U337" s="212"/>
      <c r="AE337" s="236"/>
      <c r="AF337" s="212"/>
      <c r="AG337" s="212" t="s">
        <v>483</v>
      </c>
      <c r="AH337" s="212"/>
      <c r="AI337" s="212"/>
      <c r="AJ337" s="212"/>
      <c r="AK337" s="212"/>
      <c r="AL337" s="212"/>
      <c r="AM337" s="212"/>
      <c r="AN337" s="212"/>
      <c r="AO337" s="212"/>
      <c r="AP337" s="212"/>
      <c r="AQ337" s="212"/>
      <c r="AR337" s="212"/>
      <c r="AS337" s="212"/>
      <c r="AT337" s="212"/>
      <c r="AU337" s="212"/>
      <c r="AV337" s="212"/>
      <c r="AW337" s="224"/>
      <c r="AY337" s="236"/>
      <c r="AZ337" s="211" t="s">
        <v>604</v>
      </c>
      <c r="BA337" s="212"/>
      <c r="BB337" s="212"/>
      <c r="BC337" s="212"/>
      <c r="BD337" s="212"/>
      <c r="BE337" s="212"/>
      <c r="BF337" s="212"/>
      <c r="BG337" s="212"/>
      <c r="BH337" s="212"/>
      <c r="BI337" s="212"/>
      <c r="BJ337" s="212"/>
      <c r="BK337" s="212"/>
      <c r="BL337" s="212"/>
      <c r="BM337" s="212"/>
      <c r="BO337" s="212"/>
      <c r="BP337" s="212"/>
      <c r="BQ337" s="212"/>
      <c r="BR337" s="212"/>
      <c r="BS337" s="212"/>
      <c r="BT337" s="212"/>
      <c r="BU337" s="212"/>
      <c r="BV337" s="212"/>
      <c r="BW337" s="212"/>
      <c r="BX337" s="212"/>
      <c r="BY337" s="212"/>
      <c r="BZ337" s="212"/>
      <c r="CA337" s="212"/>
      <c r="CB337" s="224"/>
      <c r="CC337" s="212"/>
      <c r="CD337" s="283" t="s">
        <v>605</v>
      </c>
      <c r="CE337" s="212"/>
      <c r="CF337" s="212"/>
      <c r="CG337" s="212"/>
      <c r="CH337" s="212"/>
      <c r="CI337" s="212"/>
      <c r="CJ337" s="212"/>
      <c r="CK337" s="212"/>
      <c r="CL337" s="212"/>
      <c r="CM337" s="212"/>
      <c r="CN337" s="212"/>
      <c r="CO337" s="212"/>
      <c r="CP337" s="212"/>
      <c r="CQ337" s="212"/>
      <c r="CU337" s="212" t="s">
        <v>606</v>
      </c>
      <c r="CW337" s="212"/>
      <c r="CX337" s="212"/>
      <c r="CY337" s="212"/>
      <c r="CZ337" s="212"/>
      <c r="DA337" s="212"/>
      <c r="DB337" s="212"/>
      <c r="DC337" s="212"/>
      <c r="DD337" s="212"/>
      <c r="DE337" s="212"/>
      <c r="DF337" s="212"/>
      <c r="DG337" s="212"/>
      <c r="DH337" s="212"/>
      <c r="DI337" s="212"/>
      <c r="DJ337" s="212"/>
      <c r="DK337" s="212"/>
      <c r="DL337" s="212"/>
      <c r="DM337" s="224"/>
      <c r="DN337" s="212"/>
      <c r="DO337" s="212"/>
      <c r="DP337" s="212"/>
      <c r="DQ337" s="212"/>
      <c r="DR337" s="212"/>
    </row>
    <row r="338" spans="3:122" ht="9.1999999999999993" customHeight="1">
      <c r="C338" s="212"/>
      <c r="D338" s="212" t="s">
        <v>659</v>
      </c>
      <c r="E338" s="211" t="s">
        <v>607</v>
      </c>
      <c r="F338" s="212"/>
      <c r="G338" s="212"/>
      <c r="H338" s="212"/>
      <c r="U338" s="212"/>
      <c r="AE338" s="245"/>
      <c r="AF338" s="395" t="s">
        <v>484</v>
      </c>
      <c r="AG338" s="395"/>
      <c r="AH338" s="395"/>
      <c r="AI338" s="395"/>
      <c r="AJ338" s="395"/>
      <c r="AK338" s="395"/>
      <c r="AL338" s="395"/>
      <c r="AM338" s="395"/>
      <c r="AN338" s="395"/>
      <c r="AO338" s="395"/>
      <c r="AP338" s="395"/>
      <c r="AQ338" s="395"/>
      <c r="AR338" s="395"/>
      <c r="AS338" s="395"/>
      <c r="AT338" s="395"/>
      <c r="AU338" s="395"/>
      <c r="AV338" s="395"/>
      <c r="AW338" s="241"/>
      <c r="AY338" s="236"/>
      <c r="AZ338" s="212" t="s">
        <v>608</v>
      </c>
      <c r="BA338" s="212"/>
      <c r="BB338" s="212"/>
      <c r="BC338" s="212"/>
      <c r="BD338" s="212"/>
      <c r="BE338" s="212"/>
      <c r="BF338" s="212"/>
      <c r="BG338" s="212"/>
      <c r="BH338" s="212"/>
      <c r="BI338" s="212"/>
      <c r="BJ338" s="212"/>
      <c r="BK338" s="212"/>
      <c r="BL338" s="212"/>
      <c r="BM338" s="212"/>
      <c r="BO338" s="212"/>
      <c r="BP338" s="212"/>
      <c r="BQ338" s="212"/>
      <c r="BR338" s="212"/>
      <c r="BS338" s="212"/>
      <c r="BT338" s="212"/>
      <c r="BU338" s="212"/>
      <c r="BV338" s="212"/>
      <c r="BW338" s="212"/>
      <c r="BX338" s="212"/>
      <c r="BY338" s="212"/>
      <c r="BZ338" s="212"/>
      <c r="CA338" s="212"/>
      <c r="CB338" s="224"/>
      <c r="CC338" s="212"/>
      <c r="CD338" s="283" t="s">
        <v>609</v>
      </c>
      <c r="CE338" s="212"/>
      <c r="CF338" s="212"/>
      <c r="CG338" s="212"/>
      <c r="CH338" s="212"/>
      <c r="CI338" s="212"/>
      <c r="CJ338" s="212"/>
      <c r="CK338" s="212"/>
      <c r="CL338" s="212"/>
      <c r="CM338" s="212"/>
      <c r="CN338" s="212"/>
      <c r="CO338" s="212"/>
      <c r="CP338" s="212"/>
      <c r="CQ338" s="212"/>
      <c r="CR338" s="212"/>
      <c r="CU338" s="283" t="s">
        <v>610</v>
      </c>
      <c r="CW338" s="212"/>
      <c r="CX338" s="212"/>
      <c r="CY338" s="212"/>
      <c r="CZ338" s="212"/>
      <c r="DA338" s="212"/>
      <c r="DB338" s="212"/>
      <c r="DC338" s="212"/>
      <c r="DD338" s="212"/>
      <c r="DE338" s="212"/>
      <c r="DF338" s="212"/>
      <c r="DG338" s="212"/>
      <c r="DH338" s="212"/>
      <c r="DI338" s="212"/>
      <c r="DJ338" s="212"/>
      <c r="DK338" s="212"/>
      <c r="DL338" s="212"/>
      <c r="DM338" s="224"/>
      <c r="DN338" s="212"/>
      <c r="DO338" s="212"/>
      <c r="DP338" s="212"/>
      <c r="DQ338" s="212"/>
      <c r="DR338" s="212"/>
    </row>
    <row r="339" spans="3:122" ht="9.1999999999999993" customHeight="1">
      <c r="C339" s="212"/>
      <c r="D339" s="212"/>
      <c r="F339" s="212"/>
      <c r="G339" s="212"/>
      <c r="H339" s="212"/>
      <c r="U339" s="212"/>
      <c r="AY339" s="245"/>
      <c r="AZ339" s="395" t="s">
        <v>611</v>
      </c>
      <c r="BA339" s="395"/>
      <c r="BB339" s="395"/>
      <c r="BC339" s="395"/>
      <c r="BD339" s="395"/>
      <c r="BE339" s="395"/>
      <c r="BF339" s="395"/>
      <c r="BG339" s="395"/>
      <c r="BH339" s="395"/>
      <c r="BI339" s="395"/>
      <c r="BJ339" s="395"/>
      <c r="BK339" s="395"/>
      <c r="BL339" s="395"/>
      <c r="BM339" s="395"/>
      <c r="BN339" s="395"/>
      <c r="BO339" s="395"/>
      <c r="BP339" s="395"/>
      <c r="BQ339" s="395"/>
      <c r="BR339" s="395"/>
      <c r="BS339" s="395"/>
      <c r="BT339" s="395"/>
      <c r="BU339" s="395"/>
      <c r="BV339" s="395"/>
      <c r="BW339" s="395"/>
      <c r="BX339" s="395"/>
      <c r="BY339" s="395"/>
      <c r="BZ339" s="395"/>
      <c r="CA339" s="395"/>
      <c r="CB339" s="241"/>
      <c r="CC339" s="395"/>
      <c r="CD339" s="395"/>
      <c r="CE339" s="369" t="s">
        <v>612</v>
      </c>
      <c r="CF339" s="395"/>
      <c r="CG339" s="395"/>
      <c r="CH339" s="395"/>
      <c r="CI339" s="395"/>
      <c r="CJ339" s="395"/>
      <c r="CK339" s="395"/>
      <c r="CL339" s="395"/>
      <c r="CM339" s="395"/>
      <c r="CN339" s="395"/>
      <c r="CO339" s="395"/>
      <c r="CP339" s="395"/>
      <c r="CQ339" s="395"/>
      <c r="CR339" s="395"/>
      <c r="CS339" s="395"/>
      <c r="CT339" s="395"/>
      <c r="CU339" s="395"/>
      <c r="CV339" s="395"/>
      <c r="CW339" s="395"/>
      <c r="CX339" s="395"/>
      <c r="CY339" s="395"/>
      <c r="CZ339" s="395"/>
      <c r="DA339" s="395"/>
      <c r="DB339" s="395"/>
      <c r="DC339" s="395"/>
      <c r="DD339" s="395"/>
      <c r="DE339" s="395"/>
      <c r="DF339" s="395"/>
      <c r="DG339" s="395"/>
      <c r="DH339" s="395"/>
      <c r="DI339" s="395"/>
      <c r="DJ339" s="395"/>
      <c r="DK339" s="395"/>
      <c r="DL339" s="395"/>
      <c r="DM339" s="241"/>
      <c r="DN339" s="212"/>
      <c r="DO339" s="212"/>
      <c r="DP339" s="212"/>
      <c r="DQ339" s="212"/>
      <c r="DR339" s="212"/>
    </row>
    <row r="340" spans="3:122" ht="9" customHeight="1">
      <c r="C340" s="212"/>
      <c r="D340" s="212"/>
      <c r="E340" s="212"/>
      <c r="F340" s="212"/>
      <c r="G340" s="212"/>
      <c r="H340" s="212"/>
      <c r="I340" s="212"/>
      <c r="J340" s="212"/>
      <c r="K340" s="212"/>
      <c r="L340" s="212"/>
      <c r="M340" s="212"/>
      <c r="N340" s="212"/>
      <c r="O340" s="212"/>
      <c r="P340" s="212"/>
      <c r="Q340" s="212"/>
      <c r="R340" s="212"/>
      <c r="S340" s="212"/>
      <c r="T340" s="212"/>
      <c r="U340" s="212"/>
      <c r="V340" s="212"/>
      <c r="W340" s="212"/>
      <c r="X340" s="212"/>
      <c r="Y340" s="212"/>
      <c r="Z340" s="212"/>
      <c r="AA340" s="212"/>
      <c r="AB340" s="212"/>
      <c r="AC340" s="212"/>
      <c r="AD340" s="212"/>
      <c r="AF340" s="212"/>
      <c r="AG340" s="212"/>
      <c r="AH340" s="212"/>
      <c r="AI340" s="212"/>
      <c r="AJ340" s="212"/>
      <c r="AK340" s="212"/>
      <c r="AL340" s="212"/>
      <c r="AM340" s="212"/>
      <c r="AN340" s="212"/>
      <c r="AO340" s="212"/>
      <c r="AP340" s="212"/>
      <c r="AQ340" s="212"/>
      <c r="AR340" s="212"/>
      <c r="AS340" s="212"/>
      <c r="AT340" s="212"/>
      <c r="AU340" s="212"/>
      <c r="AV340" s="212"/>
      <c r="AW340" s="212"/>
      <c r="BY340" s="212"/>
      <c r="BZ340" s="212"/>
      <c r="CA340" s="212"/>
      <c r="CB340" s="212"/>
      <c r="CC340" s="212" t="s">
        <v>613</v>
      </c>
      <c r="CD340" s="212"/>
      <c r="CE340" s="212"/>
      <c r="CF340" s="212"/>
      <c r="CG340" s="212"/>
      <c r="CH340" s="212"/>
      <c r="CI340" s="212"/>
      <c r="CJ340" s="212"/>
      <c r="CK340" s="212"/>
      <c r="CL340" s="212"/>
      <c r="CM340" s="212"/>
      <c r="CN340" s="212"/>
      <c r="CO340" s="212"/>
      <c r="CP340" s="212"/>
      <c r="CQ340" s="212"/>
      <c r="CR340" s="212"/>
      <c r="CS340" s="212"/>
      <c r="CT340" s="212"/>
      <c r="CU340" s="212"/>
      <c r="CV340" s="212"/>
      <c r="CW340" s="212"/>
      <c r="CX340" s="212"/>
      <c r="CY340" s="212"/>
      <c r="CZ340" s="288"/>
      <c r="DA340" s="370"/>
      <c r="DB340" s="370"/>
      <c r="DC340" s="370"/>
      <c r="DD340" s="370"/>
      <c r="DE340" s="370"/>
      <c r="DF340" s="370"/>
      <c r="DG340" s="370"/>
    </row>
    <row r="341" spans="3:122" ht="9.6" customHeight="1">
      <c r="C341" s="212"/>
      <c r="D341" s="212"/>
      <c r="E341" s="212"/>
      <c r="F341" s="212"/>
      <c r="G341" s="212"/>
      <c r="H341" s="212"/>
      <c r="I341" s="212"/>
      <c r="J341" s="212"/>
      <c r="K341" s="212"/>
      <c r="L341" s="212"/>
      <c r="M341" s="212"/>
      <c r="N341" s="212"/>
      <c r="O341" s="212"/>
      <c r="P341" s="212"/>
      <c r="Q341" s="212"/>
      <c r="R341" s="212"/>
      <c r="S341" s="212"/>
      <c r="T341" s="212"/>
      <c r="U341" s="212"/>
      <c r="V341" s="212"/>
      <c r="W341" s="212"/>
      <c r="X341" s="212"/>
      <c r="Y341" s="212"/>
      <c r="Z341" s="212"/>
      <c r="AA341" s="212"/>
      <c r="AB341" s="212"/>
      <c r="AC341" s="212"/>
      <c r="AD341" s="212"/>
      <c r="AF341" s="212"/>
      <c r="AG341" s="212"/>
      <c r="AH341" s="212"/>
      <c r="AI341" s="212"/>
      <c r="AJ341" s="212"/>
      <c r="AK341" s="212"/>
      <c r="AL341" s="212"/>
      <c r="AM341" s="212"/>
      <c r="AN341" s="212"/>
      <c r="AO341" s="212"/>
      <c r="AP341" s="212"/>
      <c r="AQ341" s="212"/>
      <c r="AR341" s="212"/>
      <c r="AS341" s="212"/>
      <c r="AT341" s="212"/>
      <c r="AU341" s="212"/>
      <c r="AV341" s="212"/>
      <c r="AW341" s="212"/>
      <c r="BY341" s="212"/>
      <c r="BZ341" s="212"/>
      <c r="CA341" s="212"/>
      <c r="CB341" s="212"/>
      <c r="CC341" s="212"/>
      <c r="CD341" s="212"/>
      <c r="CE341" s="212"/>
      <c r="CF341" s="212"/>
      <c r="CG341" s="212"/>
      <c r="CH341" s="212"/>
      <c r="CI341" s="212"/>
      <c r="CJ341" s="212"/>
      <c r="CK341" s="212"/>
      <c r="CL341" s="212"/>
      <c r="CM341" s="212"/>
      <c r="CN341" s="212"/>
      <c r="CO341" s="212"/>
      <c r="CP341" s="212"/>
      <c r="CQ341" s="212"/>
      <c r="CR341" s="212"/>
      <c r="CS341" s="212"/>
      <c r="CT341" s="212"/>
      <c r="CU341" s="212"/>
      <c r="CV341" s="212"/>
      <c r="CW341" s="212"/>
      <c r="CX341" s="212"/>
      <c r="CY341" s="212"/>
      <c r="CZ341" s="212"/>
    </row>
    <row r="342" spans="3:122" ht="3" customHeight="1">
      <c r="H342" s="212"/>
      <c r="I342" s="212"/>
      <c r="J342" s="212"/>
      <c r="K342" s="212"/>
      <c r="L342" s="212"/>
      <c r="M342" s="212"/>
      <c r="N342" s="212"/>
      <c r="O342" s="212"/>
      <c r="P342" s="212"/>
      <c r="Q342" s="212"/>
      <c r="R342" s="212"/>
      <c r="S342" s="212"/>
      <c r="AO342" s="212"/>
      <c r="AP342" s="212"/>
      <c r="AQ342" s="212"/>
      <c r="AR342" s="212"/>
      <c r="AS342" s="212"/>
      <c r="AT342" s="212"/>
      <c r="AU342" s="212"/>
      <c r="AV342" s="212"/>
      <c r="AW342" s="212"/>
      <c r="AX342" s="212"/>
      <c r="AY342" s="212"/>
      <c r="AZ342" s="212"/>
      <c r="BA342" s="212"/>
      <c r="BB342" s="212"/>
      <c r="BC342" s="212"/>
      <c r="BD342" s="212"/>
      <c r="BE342" s="212"/>
      <c r="BF342" s="212"/>
      <c r="BG342" s="212"/>
      <c r="BH342" s="212"/>
      <c r="BI342" s="212"/>
      <c r="BJ342" s="212"/>
      <c r="BK342" s="212"/>
      <c r="BL342" s="212"/>
      <c r="BM342" s="212"/>
      <c r="BN342" s="212"/>
      <c r="BO342" s="212"/>
      <c r="BP342" s="212"/>
      <c r="BQ342" s="212"/>
      <c r="BR342" s="212"/>
      <c r="BS342" s="212"/>
      <c r="BT342" s="212"/>
      <c r="BU342" s="212"/>
      <c r="BV342" s="212"/>
      <c r="BW342" s="212"/>
      <c r="BX342" s="212"/>
      <c r="BY342" s="212"/>
      <c r="BZ342" s="212"/>
      <c r="CA342" s="212"/>
      <c r="CB342" s="212"/>
      <c r="CC342" s="212"/>
      <c r="CD342" s="212"/>
      <c r="CE342" s="212"/>
      <c r="CF342" s="212"/>
      <c r="CG342" s="212"/>
      <c r="CH342" s="212"/>
      <c r="CI342" s="212"/>
      <c r="CJ342" s="212"/>
      <c r="CK342" s="212"/>
      <c r="CL342" s="212"/>
      <c r="CM342" s="212"/>
      <c r="CN342" s="212"/>
      <c r="CO342" s="212"/>
      <c r="CP342" s="212"/>
      <c r="CQ342" s="212"/>
      <c r="CR342" s="212"/>
      <c r="CS342" s="212"/>
      <c r="CT342" s="212"/>
      <c r="CU342" s="212"/>
      <c r="CV342" s="212"/>
      <c r="CW342" s="212"/>
      <c r="CX342" s="212"/>
      <c r="CY342" s="212"/>
      <c r="CZ342" s="212"/>
      <c r="DA342" s="212"/>
    </row>
    <row r="343" spans="3:122" ht="9" customHeight="1">
      <c r="C343" s="212"/>
      <c r="D343" s="212"/>
      <c r="E343" s="212"/>
      <c r="F343" s="212"/>
      <c r="G343" s="212"/>
      <c r="H343" s="212"/>
      <c r="I343" s="212"/>
      <c r="J343" s="212"/>
      <c r="K343" s="212"/>
      <c r="L343" s="212"/>
      <c r="M343" s="212"/>
      <c r="N343" s="212"/>
      <c r="O343" s="212"/>
      <c r="P343" s="212"/>
      <c r="Q343" s="212"/>
      <c r="R343" s="212"/>
      <c r="S343" s="212"/>
      <c r="T343" s="212"/>
      <c r="U343" s="212"/>
      <c r="V343" s="212"/>
      <c r="W343" s="212"/>
      <c r="X343" s="212"/>
      <c r="Y343" s="212"/>
      <c r="Z343" s="212"/>
      <c r="AA343" s="212"/>
      <c r="AB343" s="212"/>
      <c r="AC343" s="212"/>
      <c r="AD343" s="212"/>
      <c r="AF343" s="212"/>
      <c r="AG343" s="212"/>
      <c r="AH343" s="212"/>
      <c r="AI343" s="212"/>
      <c r="AJ343" s="212"/>
      <c r="AK343" s="212"/>
      <c r="AL343" s="212"/>
      <c r="AM343" s="212"/>
      <c r="AN343" s="212"/>
      <c r="AO343" s="212"/>
      <c r="AP343" s="212"/>
      <c r="AQ343" s="212"/>
      <c r="AR343" s="212"/>
      <c r="AS343" s="212"/>
      <c r="AT343" s="212"/>
      <c r="AU343" s="212"/>
      <c r="AV343" s="212"/>
      <c r="AW343" s="212"/>
      <c r="BY343" s="212"/>
      <c r="BZ343" s="212"/>
      <c r="CA343" s="212"/>
      <c r="CB343" s="212"/>
      <c r="CC343" s="288"/>
      <c r="CD343" s="288"/>
      <c r="CE343" s="288"/>
      <c r="CF343" s="288"/>
      <c r="CG343" s="288"/>
      <c r="CH343" s="288"/>
      <c r="CI343" s="288"/>
      <c r="CJ343" s="288"/>
      <c r="CK343" s="288"/>
      <c r="CL343" s="288"/>
      <c r="CM343" s="288"/>
      <c r="CN343" s="288"/>
      <c r="CO343" s="288"/>
      <c r="CP343" s="288"/>
      <c r="CQ343" s="288"/>
      <c r="CR343" s="288"/>
      <c r="CS343" s="288"/>
      <c r="CT343" s="288"/>
      <c r="CU343" s="288"/>
      <c r="CV343" s="288"/>
      <c r="CW343" s="288"/>
      <c r="CX343" s="288"/>
      <c r="CY343" s="288"/>
      <c r="CZ343" s="288"/>
      <c r="DA343" s="370"/>
      <c r="DB343" s="370"/>
      <c r="DC343" s="370"/>
      <c r="DD343" s="370"/>
      <c r="DE343" s="370"/>
      <c r="DF343" s="370"/>
      <c r="DG343" s="370"/>
    </row>
    <row r="344" spans="3:122" ht="9.6" customHeight="1">
      <c r="C344" s="212"/>
      <c r="D344" s="212"/>
      <c r="E344" s="212"/>
      <c r="F344" s="212"/>
      <c r="G344" s="212"/>
      <c r="H344" s="212"/>
      <c r="I344" s="212"/>
      <c r="J344" s="212"/>
      <c r="K344" s="212"/>
      <c r="L344" s="212"/>
      <c r="M344" s="212"/>
      <c r="N344" s="212"/>
      <c r="O344" s="212"/>
      <c r="P344" s="212"/>
      <c r="Q344" s="212"/>
      <c r="R344" s="212"/>
      <c r="S344" s="212"/>
      <c r="T344" s="212"/>
      <c r="U344" s="212"/>
      <c r="V344" s="212"/>
      <c r="W344" s="212"/>
      <c r="X344" s="212"/>
      <c r="Y344" s="212"/>
      <c r="Z344" s="212"/>
      <c r="AA344" s="212"/>
      <c r="AB344" s="212"/>
      <c r="AC344" s="212"/>
      <c r="AD344" s="212"/>
      <c r="AE344" s="212"/>
      <c r="AF344" s="212"/>
      <c r="AG344" s="212"/>
      <c r="AH344" s="212"/>
      <c r="AI344" s="212"/>
      <c r="AJ344" s="212"/>
      <c r="AK344" s="212"/>
      <c r="AL344" s="212"/>
      <c r="AM344" s="212"/>
      <c r="AN344" s="212"/>
      <c r="AO344" s="212"/>
      <c r="AP344" s="212"/>
      <c r="AQ344" s="212"/>
      <c r="AR344" s="212"/>
      <c r="AS344" s="212"/>
      <c r="AT344" s="212"/>
      <c r="AU344" s="212"/>
      <c r="AV344" s="212"/>
      <c r="AW344" s="212"/>
    </row>
    <row r="345" spans="3:122" ht="3" customHeight="1">
      <c r="H345" s="212"/>
      <c r="I345" s="212"/>
      <c r="J345" s="212"/>
      <c r="K345" s="212"/>
      <c r="L345" s="212"/>
      <c r="M345" s="212"/>
      <c r="N345" s="212"/>
      <c r="O345" s="212"/>
      <c r="P345" s="212"/>
      <c r="Q345" s="212"/>
      <c r="R345" s="212"/>
      <c r="S345" s="212"/>
      <c r="AO345" s="212"/>
      <c r="AP345" s="212"/>
      <c r="AQ345" s="212"/>
      <c r="AR345" s="212"/>
      <c r="AS345" s="212"/>
      <c r="AT345" s="212"/>
      <c r="AU345" s="212"/>
      <c r="AV345" s="212"/>
      <c r="AW345" s="212"/>
      <c r="AX345" s="212"/>
      <c r="AY345" s="212"/>
      <c r="AZ345" s="212"/>
      <c r="BA345" s="212"/>
      <c r="BB345" s="212"/>
      <c r="BC345" s="212"/>
      <c r="BD345" s="212"/>
      <c r="BE345" s="212"/>
      <c r="BF345" s="212"/>
      <c r="BG345" s="212"/>
      <c r="BH345" s="212"/>
      <c r="BI345" s="212"/>
      <c r="BJ345" s="212"/>
      <c r="BK345" s="212"/>
      <c r="BL345" s="212"/>
      <c r="BM345" s="212"/>
      <c r="BN345" s="212"/>
      <c r="BO345" s="212"/>
      <c r="BP345" s="212"/>
      <c r="BQ345" s="212"/>
      <c r="BR345" s="212"/>
      <c r="BS345" s="212"/>
      <c r="BT345" s="212"/>
      <c r="BU345" s="212"/>
      <c r="BV345" s="212"/>
      <c r="BW345" s="212"/>
      <c r="BX345" s="212"/>
      <c r="BY345" s="212"/>
      <c r="BZ345" s="212"/>
      <c r="CA345" s="212"/>
      <c r="CB345" s="212"/>
      <c r="CC345" s="212"/>
      <c r="CD345" s="212"/>
      <c r="CE345" s="212"/>
      <c r="CF345" s="212"/>
      <c r="CG345" s="212"/>
      <c r="CH345" s="212"/>
      <c r="CI345" s="212"/>
      <c r="CJ345" s="212"/>
      <c r="CK345" s="212"/>
      <c r="CL345" s="212"/>
      <c r="CM345" s="212"/>
      <c r="CN345" s="212"/>
      <c r="CO345" s="212"/>
      <c r="CP345" s="212"/>
      <c r="CQ345" s="212"/>
      <c r="CR345" s="212"/>
      <c r="CS345" s="212"/>
      <c r="CT345" s="212"/>
      <c r="CU345" s="212"/>
      <c r="CV345" s="212"/>
      <c r="CW345" s="212"/>
      <c r="CX345" s="212"/>
      <c r="CY345" s="212"/>
      <c r="CZ345" s="212"/>
      <c r="DA345" s="212"/>
    </row>
  </sheetData>
  <mergeCells count="2004">
    <mergeCell ref="DC328:DD329"/>
    <mergeCell ref="DH328:DL329"/>
    <mergeCell ref="CV174:DE176"/>
    <mergeCell ref="E328:I329"/>
    <mergeCell ref="J328:L329"/>
    <mergeCell ref="S328:W328"/>
    <mergeCell ref="X328:AB328"/>
    <mergeCell ref="CL328:CR329"/>
    <mergeCell ref="CW328:CY329"/>
    <mergeCell ref="BK327:BW327"/>
    <mergeCell ref="BX327:CB327"/>
    <mergeCell ref="CC327:CF327"/>
    <mergeCell ref="CI327:CK327"/>
    <mergeCell ref="CL327:CR327"/>
    <mergeCell ref="CW327:CY327"/>
    <mergeCell ref="CI326:CK326"/>
    <mergeCell ref="CL326:CR326"/>
    <mergeCell ref="CW326:CY326"/>
    <mergeCell ref="DC326:DD327"/>
    <mergeCell ref="DH326:DL327"/>
    <mergeCell ref="S326:W326"/>
    <mergeCell ref="X326:AB326"/>
    <mergeCell ref="AK326:AN326"/>
    <mergeCell ref="AK325:AN325"/>
    <mergeCell ref="AO325:BA325"/>
    <mergeCell ref="BB325:BF325"/>
    <mergeCell ref="BG325:BJ325"/>
    <mergeCell ref="BK325:BW325"/>
    <mergeCell ref="BX325:CB325"/>
    <mergeCell ref="CC324:CF324"/>
    <mergeCell ref="CI324:CK324"/>
    <mergeCell ref="CL324:CR324"/>
    <mergeCell ref="CW324:CY324"/>
    <mergeCell ref="E326:I326"/>
    <mergeCell ref="DH324:DL325"/>
    <mergeCell ref="CC325:CF325"/>
    <mergeCell ref="CI325:CK325"/>
    <mergeCell ref="CL325:CR325"/>
    <mergeCell ref="CW325:CY325"/>
    <mergeCell ref="AK324:AN324"/>
    <mergeCell ref="AO324:BA324"/>
    <mergeCell ref="BB324:BF324"/>
    <mergeCell ref="BG324:BJ324"/>
    <mergeCell ref="BK324:BW324"/>
    <mergeCell ref="BX324:CB324"/>
    <mergeCell ref="DC324:DD325"/>
    <mergeCell ref="AK327:AN327"/>
    <mergeCell ref="AO327:BA327"/>
    <mergeCell ref="BB327:BF327"/>
    <mergeCell ref="BG327:BJ327"/>
    <mergeCell ref="AO326:BA326"/>
    <mergeCell ref="BB326:BF326"/>
    <mergeCell ref="BG326:BJ326"/>
    <mergeCell ref="BK326:BW326"/>
    <mergeCell ref="BX326:CB326"/>
    <mergeCell ref="CC326:CF326"/>
    <mergeCell ref="C322:D322"/>
    <mergeCell ref="E322:I322"/>
    <mergeCell ref="J322:L323"/>
    <mergeCell ref="P322:R323"/>
    <mergeCell ref="S322:W322"/>
    <mergeCell ref="X322:AB322"/>
    <mergeCell ref="C323:D323"/>
    <mergeCell ref="E323:I323"/>
    <mergeCell ref="C324:D324"/>
    <mergeCell ref="E324:I325"/>
    <mergeCell ref="J324:L325"/>
    <mergeCell ref="P324:R325"/>
    <mergeCell ref="S324:W324"/>
    <mergeCell ref="X324:AB324"/>
    <mergeCell ref="C325:D325"/>
    <mergeCell ref="AK323:AN323"/>
    <mergeCell ref="AO323:BA323"/>
    <mergeCell ref="E327:I327"/>
    <mergeCell ref="CW322:CY322"/>
    <mergeCell ref="J326:L327"/>
    <mergeCell ref="P326:R327"/>
    <mergeCell ref="CW320:CY320"/>
    <mergeCell ref="DC320:DD321"/>
    <mergeCell ref="DH320:DL321"/>
    <mergeCell ref="CC321:CF321"/>
    <mergeCell ref="CI321:CK321"/>
    <mergeCell ref="CL321:CR321"/>
    <mergeCell ref="CW321:CY321"/>
    <mergeCell ref="AK320:AN320"/>
    <mergeCell ref="AO320:BA320"/>
    <mergeCell ref="BB320:BF320"/>
    <mergeCell ref="BG320:BJ320"/>
    <mergeCell ref="BK320:BW320"/>
    <mergeCell ref="BX320:CB320"/>
    <mergeCell ref="DC322:DD323"/>
    <mergeCell ref="DH322:DL323"/>
    <mergeCell ref="CC323:CF323"/>
    <mergeCell ref="CI323:CK323"/>
    <mergeCell ref="CL323:CR323"/>
    <mergeCell ref="CW323:CY323"/>
    <mergeCell ref="AK322:AN322"/>
    <mergeCell ref="AO322:BA322"/>
    <mergeCell ref="BB322:BF322"/>
    <mergeCell ref="BG322:BJ322"/>
    <mergeCell ref="BK322:BW322"/>
    <mergeCell ref="BX322:CB322"/>
    <mergeCell ref="BB323:BF323"/>
    <mergeCell ref="BG323:BJ323"/>
    <mergeCell ref="BK323:BW323"/>
    <mergeCell ref="BX323:CB323"/>
    <mergeCell ref="CC322:CF322"/>
    <mergeCell ref="CI322:CK322"/>
    <mergeCell ref="CL322:CR322"/>
    <mergeCell ref="C320:D320"/>
    <mergeCell ref="E320:I320"/>
    <mergeCell ref="J320:L321"/>
    <mergeCell ref="P320:R321"/>
    <mergeCell ref="S320:W320"/>
    <mergeCell ref="X320:AB320"/>
    <mergeCell ref="C321:D321"/>
    <mergeCell ref="E321:I321"/>
    <mergeCell ref="AK319:AN319"/>
    <mergeCell ref="AO319:BA319"/>
    <mergeCell ref="BB319:BF319"/>
    <mergeCell ref="BG319:BJ319"/>
    <mergeCell ref="BK319:BW319"/>
    <mergeCell ref="BX319:CB319"/>
    <mergeCell ref="CC318:CF318"/>
    <mergeCell ref="CI318:CK318"/>
    <mergeCell ref="CL318:CR318"/>
    <mergeCell ref="AK321:AN321"/>
    <mergeCell ref="AO321:BA321"/>
    <mergeCell ref="BB321:BF321"/>
    <mergeCell ref="BG321:BJ321"/>
    <mergeCell ref="BK321:BW321"/>
    <mergeCell ref="BX321:CB321"/>
    <mergeCell ref="CC320:CF320"/>
    <mergeCell ref="CI320:CK320"/>
    <mergeCell ref="CL320:CR320"/>
    <mergeCell ref="CW318:CY318"/>
    <mergeCell ref="DC318:DD319"/>
    <mergeCell ref="DH318:DL319"/>
    <mergeCell ref="CC319:CF319"/>
    <mergeCell ref="CI319:CK319"/>
    <mergeCell ref="CL319:CR319"/>
    <mergeCell ref="CW319:CY319"/>
    <mergeCell ref="AK318:AN318"/>
    <mergeCell ref="AO318:BA318"/>
    <mergeCell ref="BB318:BF318"/>
    <mergeCell ref="BG318:BJ318"/>
    <mergeCell ref="BK318:BW318"/>
    <mergeCell ref="BX318:CB318"/>
    <mergeCell ref="C318:D318"/>
    <mergeCell ref="E318:I318"/>
    <mergeCell ref="J318:L319"/>
    <mergeCell ref="P318:R319"/>
    <mergeCell ref="S318:W318"/>
    <mergeCell ref="X318:AB318"/>
    <mergeCell ref="C319:D319"/>
    <mergeCell ref="E319:I319"/>
    <mergeCell ref="BK317:BW317"/>
    <mergeCell ref="BX317:CB317"/>
    <mergeCell ref="CC317:CF317"/>
    <mergeCell ref="CI317:CK317"/>
    <mergeCell ref="CL317:CR317"/>
    <mergeCell ref="CW317:CY317"/>
    <mergeCell ref="CI316:CK316"/>
    <mergeCell ref="CL316:CR316"/>
    <mergeCell ref="CW316:CY316"/>
    <mergeCell ref="DC316:DD317"/>
    <mergeCell ref="DH316:DL317"/>
    <mergeCell ref="E317:I317"/>
    <mergeCell ref="AK317:AN317"/>
    <mergeCell ref="AO317:BA317"/>
    <mergeCell ref="BB317:BF317"/>
    <mergeCell ref="BG317:BJ317"/>
    <mergeCell ref="AO316:BA316"/>
    <mergeCell ref="BB316:BF316"/>
    <mergeCell ref="BG316:BJ316"/>
    <mergeCell ref="BK316:BW316"/>
    <mergeCell ref="BX316:CB316"/>
    <mergeCell ref="CC316:CF316"/>
    <mergeCell ref="E316:I316"/>
    <mergeCell ref="J316:L317"/>
    <mergeCell ref="P316:R317"/>
    <mergeCell ref="S316:W316"/>
    <mergeCell ref="X316:AB316"/>
    <mergeCell ref="AK316:AN316"/>
    <mergeCell ref="DH314:DL315"/>
    <mergeCell ref="E315:I315"/>
    <mergeCell ref="AK315:AN315"/>
    <mergeCell ref="AO315:BA315"/>
    <mergeCell ref="BB315:BF315"/>
    <mergeCell ref="BG315:BJ315"/>
    <mergeCell ref="BK315:BW315"/>
    <mergeCell ref="BX315:CB315"/>
    <mergeCell ref="CC315:CF315"/>
    <mergeCell ref="CI315:CK315"/>
    <mergeCell ref="BK314:BW314"/>
    <mergeCell ref="BX314:CB314"/>
    <mergeCell ref="CC314:CF314"/>
    <mergeCell ref="CI314:CK314"/>
    <mergeCell ref="CL314:CR314"/>
    <mergeCell ref="DC314:DE315"/>
    <mergeCell ref="CL315:CR315"/>
    <mergeCell ref="E314:I314"/>
    <mergeCell ref="J314:M315"/>
    <mergeCell ref="AK314:AN314"/>
    <mergeCell ref="AO314:BA314"/>
    <mergeCell ref="BB314:BF314"/>
    <mergeCell ref="BG314:BJ314"/>
    <mergeCell ref="DH312:DL313"/>
    <mergeCell ref="AK313:AN313"/>
    <mergeCell ref="AO313:BA313"/>
    <mergeCell ref="BB313:BF313"/>
    <mergeCell ref="BG313:BJ313"/>
    <mergeCell ref="BK313:BW313"/>
    <mergeCell ref="BX313:CB313"/>
    <mergeCell ref="CC313:CF313"/>
    <mergeCell ref="CI313:CK313"/>
    <mergeCell ref="CL313:CR313"/>
    <mergeCell ref="BK312:BW312"/>
    <mergeCell ref="BX312:CB312"/>
    <mergeCell ref="CC312:CF312"/>
    <mergeCell ref="CI312:CK312"/>
    <mergeCell ref="CL312:CR312"/>
    <mergeCell ref="DC312:DE313"/>
    <mergeCell ref="E312:I313"/>
    <mergeCell ref="J312:M313"/>
    <mergeCell ref="AK312:AN312"/>
    <mergeCell ref="AO312:BA312"/>
    <mergeCell ref="BB312:BF312"/>
    <mergeCell ref="BG312:BJ312"/>
    <mergeCell ref="DH310:DL311"/>
    <mergeCell ref="AK311:AN311"/>
    <mergeCell ref="AO311:BA311"/>
    <mergeCell ref="BB311:BF311"/>
    <mergeCell ref="BG311:BJ311"/>
    <mergeCell ref="BK311:BW311"/>
    <mergeCell ref="BX311:CB311"/>
    <mergeCell ref="CC311:CF311"/>
    <mergeCell ref="CI311:CK311"/>
    <mergeCell ref="CL311:CR311"/>
    <mergeCell ref="BK310:BW310"/>
    <mergeCell ref="BX310:CB310"/>
    <mergeCell ref="CC310:CF310"/>
    <mergeCell ref="CI310:CK310"/>
    <mergeCell ref="CL310:CR310"/>
    <mergeCell ref="DC310:DE311"/>
    <mergeCell ref="E310:I311"/>
    <mergeCell ref="J310:M311"/>
    <mergeCell ref="AK310:AN310"/>
    <mergeCell ref="AO310:BA310"/>
    <mergeCell ref="BB310:BF310"/>
    <mergeCell ref="BG310:BJ310"/>
    <mergeCell ref="DH308:DL309"/>
    <mergeCell ref="AK309:AN309"/>
    <mergeCell ref="AO309:BA309"/>
    <mergeCell ref="BB309:BF309"/>
    <mergeCell ref="BG309:BJ309"/>
    <mergeCell ref="BK309:BW309"/>
    <mergeCell ref="BX309:CB309"/>
    <mergeCell ref="CC309:CF309"/>
    <mergeCell ref="CI309:CK309"/>
    <mergeCell ref="CL309:CR309"/>
    <mergeCell ref="BK308:BW308"/>
    <mergeCell ref="BX308:CB308"/>
    <mergeCell ref="CC308:CF308"/>
    <mergeCell ref="CI308:CK308"/>
    <mergeCell ref="CL308:CR308"/>
    <mergeCell ref="DC308:DE309"/>
    <mergeCell ref="E308:I309"/>
    <mergeCell ref="J308:M309"/>
    <mergeCell ref="AK308:AN308"/>
    <mergeCell ref="AO308:BA308"/>
    <mergeCell ref="BB308:BF308"/>
    <mergeCell ref="BG308:BJ308"/>
    <mergeCell ref="DH306:DL307"/>
    <mergeCell ref="AK307:AN307"/>
    <mergeCell ref="AO307:BA307"/>
    <mergeCell ref="BB307:BF307"/>
    <mergeCell ref="BG307:BJ307"/>
    <mergeCell ref="BK307:BW307"/>
    <mergeCell ref="BX307:CB307"/>
    <mergeCell ref="CC307:CF307"/>
    <mergeCell ref="CI307:CK307"/>
    <mergeCell ref="CL307:CR307"/>
    <mergeCell ref="BK306:BW306"/>
    <mergeCell ref="BX306:CB306"/>
    <mergeCell ref="CC306:CF306"/>
    <mergeCell ref="CI306:CK306"/>
    <mergeCell ref="CL306:CR306"/>
    <mergeCell ref="DC306:DE307"/>
    <mergeCell ref="E306:I307"/>
    <mergeCell ref="J306:M307"/>
    <mergeCell ref="AK306:AN306"/>
    <mergeCell ref="AO306:BA306"/>
    <mergeCell ref="BB306:BF306"/>
    <mergeCell ref="BG306:BJ306"/>
    <mergeCell ref="DC302:DE303"/>
    <mergeCell ref="DH302:DL303"/>
    <mergeCell ref="AK303:AN303"/>
    <mergeCell ref="AO303:BA303"/>
    <mergeCell ref="BB303:BF303"/>
    <mergeCell ref="BG303:BJ303"/>
    <mergeCell ref="BK303:BW303"/>
    <mergeCell ref="BX303:CB303"/>
    <mergeCell ref="AK305:AN305"/>
    <mergeCell ref="AO305:BA305"/>
    <mergeCell ref="BB305:BF305"/>
    <mergeCell ref="BG305:BJ305"/>
    <mergeCell ref="BK305:BW305"/>
    <mergeCell ref="BX305:CB305"/>
    <mergeCell ref="BX304:CB304"/>
    <mergeCell ref="CC304:CF304"/>
    <mergeCell ref="CI304:CK304"/>
    <mergeCell ref="CL304:CR304"/>
    <mergeCell ref="DC304:DE305"/>
    <mergeCell ref="DH304:DL305"/>
    <mergeCell ref="CC305:CF305"/>
    <mergeCell ref="CI305:CK305"/>
    <mergeCell ref="CL305:CR305"/>
    <mergeCell ref="CC301:CF301"/>
    <mergeCell ref="CI301:CK301"/>
    <mergeCell ref="BG300:BJ300"/>
    <mergeCell ref="BK300:BW300"/>
    <mergeCell ref="BX300:CB300"/>
    <mergeCell ref="CC300:CF300"/>
    <mergeCell ref="CI300:CK300"/>
    <mergeCell ref="CL300:CR300"/>
    <mergeCell ref="CC303:CF303"/>
    <mergeCell ref="CI303:CK303"/>
    <mergeCell ref="CL303:CR303"/>
    <mergeCell ref="E300:I301"/>
    <mergeCell ref="J300:M301"/>
    <mergeCell ref="AK300:AN300"/>
    <mergeCell ref="AO300:BA300"/>
    <mergeCell ref="E304:I305"/>
    <mergeCell ref="J304:M305"/>
    <mergeCell ref="AK304:AN304"/>
    <mergeCell ref="AO304:BA304"/>
    <mergeCell ref="BB304:BF304"/>
    <mergeCell ref="BG304:BJ304"/>
    <mergeCell ref="BK304:BW304"/>
    <mergeCell ref="CI302:CK302"/>
    <mergeCell ref="CL302:CR302"/>
    <mergeCell ref="CL298:CR298"/>
    <mergeCell ref="CW298:CZ298"/>
    <mergeCell ref="DC298:DE299"/>
    <mergeCell ref="DH298:DL299"/>
    <mergeCell ref="AK299:AN299"/>
    <mergeCell ref="AO299:BA299"/>
    <mergeCell ref="BB299:BF299"/>
    <mergeCell ref="BG299:BJ299"/>
    <mergeCell ref="BK299:BW299"/>
    <mergeCell ref="AO298:BA298"/>
    <mergeCell ref="BB298:BF298"/>
    <mergeCell ref="BG298:BJ298"/>
    <mergeCell ref="BK298:BW298"/>
    <mergeCell ref="BX298:CB298"/>
    <mergeCell ref="CC298:CF298"/>
    <mergeCell ref="E302:I303"/>
    <mergeCell ref="J302:M303"/>
    <mergeCell ref="AK302:AN302"/>
    <mergeCell ref="AO302:BA302"/>
    <mergeCell ref="BB302:BF302"/>
    <mergeCell ref="BG302:BJ302"/>
    <mergeCell ref="BK302:BW302"/>
    <mergeCell ref="BX302:CB302"/>
    <mergeCell ref="CC302:CF302"/>
    <mergeCell ref="DC300:DE301"/>
    <mergeCell ref="DH300:DL301"/>
    <mergeCell ref="AK301:AN301"/>
    <mergeCell ref="AO301:BA301"/>
    <mergeCell ref="BB301:BF301"/>
    <mergeCell ref="BG301:BJ301"/>
    <mergeCell ref="BK301:BW301"/>
    <mergeCell ref="BX301:CB301"/>
    <mergeCell ref="CL301:CR301"/>
    <mergeCell ref="E298:I299"/>
    <mergeCell ref="J298:M299"/>
    <mergeCell ref="P298:R299"/>
    <mergeCell ref="S298:W298"/>
    <mergeCell ref="X298:AB298"/>
    <mergeCell ref="AC298:AE299"/>
    <mergeCell ref="AF298:AJ298"/>
    <mergeCell ref="AK298:AN298"/>
    <mergeCell ref="DC296:DE297"/>
    <mergeCell ref="DH296:DL297"/>
    <mergeCell ref="E297:I297"/>
    <mergeCell ref="AK297:AN297"/>
    <mergeCell ref="AO297:BA297"/>
    <mergeCell ref="BB297:BF297"/>
    <mergeCell ref="BG297:BJ297"/>
    <mergeCell ref="BK297:BW297"/>
    <mergeCell ref="BX297:CB297"/>
    <mergeCell ref="CC297:CF297"/>
    <mergeCell ref="BG296:BJ296"/>
    <mergeCell ref="BK296:BW296"/>
    <mergeCell ref="BX296:CB296"/>
    <mergeCell ref="CC296:CF296"/>
    <mergeCell ref="CI296:CK296"/>
    <mergeCell ref="CL296:CR296"/>
    <mergeCell ref="BX299:CB299"/>
    <mergeCell ref="CC299:CF299"/>
    <mergeCell ref="CI299:CK299"/>
    <mergeCell ref="CL299:CR299"/>
    <mergeCell ref="CW299:CZ299"/>
    <mergeCell ref="BB300:BF300"/>
    <mergeCell ref="CI298:CK298"/>
    <mergeCell ref="AK292:AN292"/>
    <mergeCell ref="CI295:CK295"/>
    <mergeCell ref="CL295:CR295"/>
    <mergeCell ref="E296:I296"/>
    <mergeCell ref="J296:M297"/>
    <mergeCell ref="P296:R297"/>
    <mergeCell ref="S296:W296"/>
    <mergeCell ref="X296:AB296"/>
    <mergeCell ref="AK296:AN296"/>
    <mergeCell ref="AO296:BA296"/>
    <mergeCell ref="BB296:BF296"/>
    <mergeCell ref="CL294:CR294"/>
    <mergeCell ref="DC294:DE295"/>
    <mergeCell ref="DH294:DL295"/>
    <mergeCell ref="AK295:AN295"/>
    <mergeCell ref="AO295:BA295"/>
    <mergeCell ref="BB295:BF295"/>
    <mergeCell ref="BG295:BJ295"/>
    <mergeCell ref="BK295:BW295"/>
    <mergeCell ref="BX295:CB295"/>
    <mergeCell ref="CC295:CF295"/>
    <mergeCell ref="BB294:BF294"/>
    <mergeCell ref="BG294:BJ294"/>
    <mergeCell ref="BK294:BW294"/>
    <mergeCell ref="BX294:CB294"/>
    <mergeCell ref="CC294:CF294"/>
    <mergeCell ref="CI294:CK294"/>
    <mergeCell ref="CI297:CK297"/>
    <mergeCell ref="CL297:CR297"/>
    <mergeCell ref="BK290:BW290"/>
    <mergeCell ref="BX293:CB293"/>
    <mergeCell ref="CC293:CF293"/>
    <mergeCell ref="CI293:CK293"/>
    <mergeCell ref="CL293:CR293"/>
    <mergeCell ref="CW293:CZ293"/>
    <mergeCell ref="C294:D315"/>
    <mergeCell ref="E294:I295"/>
    <mergeCell ref="J294:M295"/>
    <mergeCell ref="AK294:AN294"/>
    <mergeCell ref="AO294:BA294"/>
    <mergeCell ref="CI292:CK292"/>
    <mergeCell ref="CL292:CR292"/>
    <mergeCell ref="CW292:CZ292"/>
    <mergeCell ref="DC292:DE293"/>
    <mergeCell ref="DH292:DL293"/>
    <mergeCell ref="AK293:AN293"/>
    <mergeCell ref="AO293:BA293"/>
    <mergeCell ref="BB293:BF293"/>
    <mergeCell ref="BG293:BJ293"/>
    <mergeCell ref="BK293:BW293"/>
    <mergeCell ref="AO292:BA292"/>
    <mergeCell ref="BB292:BF292"/>
    <mergeCell ref="BG292:BJ292"/>
    <mergeCell ref="BK292:BW292"/>
    <mergeCell ref="BX292:CB292"/>
    <mergeCell ref="CC292:CF292"/>
    <mergeCell ref="E292:I293"/>
    <mergeCell ref="J292:M293"/>
    <mergeCell ref="P292:R293"/>
    <mergeCell ref="S292:W292"/>
    <mergeCell ref="X292:AB292"/>
    <mergeCell ref="DC288:DE289"/>
    <mergeCell ref="DH288:DL289"/>
    <mergeCell ref="CC289:CF289"/>
    <mergeCell ref="CI289:CK289"/>
    <mergeCell ref="CL289:CR289"/>
    <mergeCell ref="CW289:CZ289"/>
    <mergeCell ref="AK288:AN288"/>
    <mergeCell ref="AO288:BA288"/>
    <mergeCell ref="BB288:BF288"/>
    <mergeCell ref="BG288:BJ288"/>
    <mergeCell ref="BK288:BW288"/>
    <mergeCell ref="BX288:CB288"/>
    <mergeCell ref="E291:I291"/>
    <mergeCell ref="AK291:AN291"/>
    <mergeCell ref="AO291:BA291"/>
    <mergeCell ref="BB291:BF291"/>
    <mergeCell ref="BG291:BJ291"/>
    <mergeCell ref="BK291:BW291"/>
    <mergeCell ref="BX290:CB290"/>
    <mergeCell ref="CC290:CF290"/>
    <mergeCell ref="CI290:CK290"/>
    <mergeCell ref="CL290:CR290"/>
    <mergeCell ref="DC290:DE291"/>
    <mergeCell ref="DH290:DL291"/>
    <mergeCell ref="BX291:CB291"/>
    <mergeCell ref="CC291:CF291"/>
    <mergeCell ref="CI291:CK291"/>
    <mergeCell ref="CL291:CR291"/>
    <mergeCell ref="X290:AB290"/>
    <mergeCell ref="AK290:AN290"/>
    <mergeCell ref="AO290:BA290"/>
    <mergeCell ref="BB290:BF290"/>
    <mergeCell ref="C288:D293"/>
    <mergeCell ref="E288:I288"/>
    <mergeCell ref="J288:M289"/>
    <mergeCell ref="P288:R289"/>
    <mergeCell ref="S288:W288"/>
    <mergeCell ref="X288:AB288"/>
    <mergeCell ref="E290:I290"/>
    <mergeCell ref="J290:M291"/>
    <mergeCell ref="P290:R291"/>
    <mergeCell ref="S290:W290"/>
    <mergeCell ref="J287:O287"/>
    <mergeCell ref="S287:W287"/>
    <mergeCell ref="X287:AB287"/>
    <mergeCell ref="AF287:AJ287"/>
    <mergeCell ref="CL287:CR287"/>
    <mergeCell ref="CW287:DB287"/>
    <mergeCell ref="X285:AB285"/>
    <mergeCell ref="E284:I286"/>
    <mergeCell ref="J284:O286"/>
    <mergeCell ref="P284:R287"/>
    <mergeCell ref="S284:W286"/>
    <mergeCell ref="AK289:AN289"/>
    <mergeCell ref="AO289:BA289"/>
    <mergeCell ref="BB289:BF289"/>
    <mergeCell ref="BG289:BJ289"/>
    <mergeCell ref="BK289:BW289"/>
    <mergeCell ref="BX289:CB289"/>
    <mergeCell ref="CC288:CF288"/>
    <mergeCell ref="CI288:CK288"/>
    <mergeCell ref="CL288:CR288"/>
    <mergeCell ref="CW288:CZ288"/>
    <mergeCell ref="BG290:BJ290"/>
    <mergeCell ref="DL285:DM286"/>
    <mergeCell ref="X286:AB286"/>
    <mergeCell ref="BX286:CB286"/>
    <mergeCell ref="CC286:CC287"/>
    <mergeCell ref="CD286:CD287"/>
    <mergeCell ref="CE286:CE287"/>
    <mergeCell ref="CF286:CF287"/>
    <mergeCell ref="DI286:DJ286"/>
    <mergeCell ref="AF284:AJ286"/>
    <mergeCell ref="BB284:BF287"/>
    <mergeCell ref="BG284:BJ287"/>
    <mergeCell ref="BX284:CB285"/>
    <mergeCell ref="CC284:CH285"/>
    <mergeCell ref="CW284:DB286"/>
    <mergeCell ref="AK283:BA284"/>
    <mergeCell ref="BK283:BV284"/>
    <mergeCell ref="CI283:CK287"/>
    <mergeCell ref="CL283:CV284"/>
    <mergeCell ref="DC283:DG287"/>
    <mergeCell ref="AC284:AE287"/>
    <mergeCell ref="DD275:DM276"/>
    <mergeCell ref="BG278:BY280"/>
    <mergeCell ref="C281:I281"/>
    <mergeCell ref="J281:O282"/>
    <mergeCell ref="P281:AJ281"/>
    <mergeCell ref="AK281:CH282"/>
    <mergeCell ref="DH281:DM283"/>
    <mergeCell ref="C282:I282"/>
    <mergeCell ref="P282:AB283"/>
    <mergeCell ref="AC282:AJ283"/>
    <mergeCell ref="DH237:DL237"/>
    <mergeCell ref="DM237:DP237"/>
    <mergeCell ref="I238:S238"/>
    <mergeCell ref="Z238:AF238"/>
    <mergeCell ref="AR238:AX238"/>
    <mergeCell ref="DM238:DP238"/>
    <mergeCell ref="AR237:AX237"/>
    <mergeCell ref="AY237:BB237"/>
    <mergeCell ref="BC237:BX237"/>
    <mergeCell ref="BY237:CB237"/>
    <mergeCell ref="CC237:CF237"/>
    <mergeCell ref="CG237:DG237"/>
    <mergeCell ref="C224:D238"/>
    <mergeCell ref="T224:Y224"/>
    <mergeCell ref="Z224:AF224"/>
    <mergeCell ref="AG224:AJ224"/>
    <mergeCell ref="CG236:DG236"/>
    <mergeCell ref="DH236:DL236"/>
    <mergeCell ref="DM236:DP236"/>
    <mergeCell ref="E237:H237"/>
    <mergeCell ref="I237:L237"/>
    <mergeCell ref="M237:S237"/>
    <mergeCell ref="T237:Y237"/>
    <mergeCell ref="Z237:AF237"/>
    <mergeCell ref="AG237:AJ237"/>
    <mergeCell ref="AK237:AQ237"/>
    <mergeCell ref="AK236:AQ236"/>
    <mergeCell ref="AR236:AX236"/>
    <mergeCell ref="AY236:BB236"/>
    <mergeCell ref="BC236:BX236"/>
    <mergeCell ref="BY236:CB236"/>
    <mergeCell ref="CC236:CF236"/>
    <mergeCell ref="E236:H236"/>
    <mergeCell ref="I236:L236"/>
    <mergeCell ref="M236:S236"/>
    <mergeCell ref="T236:Y236"/>
    <mergeCell ref="Z236:AF236"/>
    <mergeCell ref="AG236:AJ236"/>
    <mergeCell ref="BY234:CB234"/>
    <mergeCell ref="CC234:CF234"/>
    <mergeCell ref="CG234:DG234"/>
    <mergeCell ref="DH234:DL234"/>
    <mergeCell ref="DM234:DP234"/>
    <mergeCell ref="H235:T235"/>
    <mergeCell ref="Z235:AF235"/>
    <mergeCell ref="AR235:AX235"/>
    <mergeCell ref="DM235:DP235"/>
    <mergeCell ref="DH233:DL233"/>
    <mergeCell ref="DM233:DP233"/>
    <mergeCell ref="I234:L234"/>
    <mergeCell ref="M234:S234"/>
    <mergeCell ref="T234:Y234"/>
    <mergeCell ref="Z234:AF234"/>
    <mergeCell ref="AG234:AJ234"/>
    <mergeCell ref="AR234:AX234"/>
    <mergeCell ref="AY234:BB234"/>
    <mergeCell ref="BC234:BX234"/>
    <mergeCell ref="AR233:AX233"/>
    <mergeCell ref="AY233:BB233"/>
    <mergeCell ref="BC233:BX233"/>
    <mergeCell ref="BY233:CB233"/>
    <mergeCell ref="CC233:CF233"/>
    <mergeCell ref="CG233:DG233"/>
    <mergeCell ref="E233:H233"/>
    <mergeCell ref="I233:L233"/>
    <mergeCell ref="M233:S233"/>
    <mergeCell ref="T233:Y233"/>
    <mergeCell ref="Z233:AF233"/>
    <mergeCell ref="AG233:AJ233"/>
    <mergeCell ref="DM231:DP231"/>
    <mergeCell ref="H232:T232"/>
    <mergeCell ref="Z232:AF232"/>
    <mergeCell ref="AG232:AJ232"/>
    <mergeCell ref="AR232:AX232"/>
    <mergeCell ref="DM232:DP232"/>
    <mergeCell ref="AY231:BB231"/>
    <mergeCell ref="BC231:BX231"/>
    <mergeCell ref="BY231:CB231"/>
    <mergeCell ref="CC231:CF231"/>
    <mergeCell ref="CG231:DG231"/>
    <mergeCell ref="DH231:DL231"/>
    <mergeCell ref="M231:S231"/>
    <mergeCell ref="T231:Y231"/>
    <mergeCell ref="Z231:AF231"/>
    <mergeCell ref="AG231:AJ231"/>
    <mergeCell ref="AK231:AQ231"/>
    <mergeCell ref="AR231:AX231"/>
    <mergeCell ref="E231:H231"/>
    <mergeCell ref="I231:L231"/>
    <mergeCell ref="BC230:BX230"/>
    <mergeCell ref="BY230:CB230"/>
    <mergeCell ref="CC230:CF230"/>
    <mergeCell ref="CG230:DG230"/>
    <mergeCell ref="DH230:DL230"/>
    <mergeCell ref="DM230:DP230"/>
    <mergeCell ref="DM229:DP229"/>
    <mergeCell ref="E230:H230"/>
    <mergeCell ref="I230:L230"/>
    <mergeCell ref="M230:S230"/>
    <mergeCell ref="T230:Y230"/>
    <mergeCell ref="Z230:AF230"/>
    <mergeCell ref="AG230:AJ230"/>
    <mergeCell ref="AK230:AQ230"/>
    <mergeCell ref="AR230:AX230"/>
    <mergeCell ref="AY230:BB230"/>
    <mergeCell ref="BY228:CB228"/>
    <mergeCell ref="CC228:CF228"/>
    <mergeCell ref="CG228:DG228"/>
    <mergeCell ref="DH228:DL228"/>
    <mergeCell ref="DM228:DP228"/>
    <mergeCell ref="H229:T229"/>
    <mergeCell ref="Z229:AF229"/>
    <mergeCell ref="AG229:AJ229"/>
    <mergeCell ref="AR229:AX229"/>
    <mergeCell ref="AY229:BB229"/>
    <mergeCell ref="DM227:DP227"/>
    <mergeCell ref="I228:L228"/>
    <mergeCell ref="M228:S228"/>
    <mergeCell ref="T228:Y228"/>
    <mergeCell ref="Z228:AF228"/>
    <mergeCell ref="AG228:AJ228"/>
    <mergeCell ref="AK228:AQ228"/>
    <mergeCell ref="AR228:AX228"/>
    <mergeCell ref="AY228:BB228"/>
    <mergeCell ref="BC228:BX228"/>
    <mergeCell ref="AY227:BB227"/>
    <mergeCell ref="BC227:BX227"/>
    <mergeCell ref="BY227:CB227"/>
    <mergeCell ref="CC227:CF227"/>
    <mergeCell ref="CG227:DG227"/>
    <mergeCell ref="DH227:DL227"/>
    <mergeCell ref="AR226:AX226"/>
    <mergeCell ref="DM226:DP226"/>
    <mergeCell ref="H226:T226"/>
    <mergeCell ref="Z226:AF226"/>
    <mergeCell ref="E227:H227"/>
    <mergeCell ref="I227:L227"/>
    <mergeCell ref="M227:S227"/>
    <mergeCell ref="T227:Y227"/>
    <mergeCell ref="Z227:AF227"/>
    <mergeCell ref="AG227:AJ227"/>
    <mergeCell ref="AK227:AQ227"/>
    <mergeCell ref="AR227:AX227"/>
    <mergeCell ref="BC225:BX225"/>
    <mergeCell ref="BY225:CB225"/>
    <mergeCell ref="CC225:CF225"/>
    <mergeCell ref="CG225:DG225"/>
    <mergeCell ref="DH225:DL225"/>
    <mergeCell ref="DM225:DP225"/>
    <mergeCell ref="CG224:DG224"/>
    <mergeCell ref="DH224:DL224"/>
    <mergeCell ref="DM224:DP224"/>
    <mergeCell ref="I225:L225"/>
    <mergeCell ref="T225:Y225"/>
    <mergeCell ref="Z225:AF225"/>
    <mergeCell ref="AG225:AJ225"/>
    <mergeCell ref="AK225:AQ225"/>
    <mergeCell ref="AR225:AX225"/>
    <mergeCell ref="AY225:BB225"/>
    <mergeCell ref="AK224:AQ224"/>
    <mergeCell ref="AR224:AX224"/>
    <mergeCell ref="AY224:BB224"/>
    <mergeCell ref="BC224:BX224"/>
    <mergeCell ref="BY224:CB224"/>
    <mergeCell ref="CC224:CF224"/>
    <mergeCell ref="E224:H224"/>
    <mergeCell ref="I224:L224"/>
    <mergeCell ref="DM222:DP222"/>
    <mergeCell ref="H223:T223"/>
    <mergeCell ref="Z223:AF223"/>
    <mergeCell ref="AR223:AX223"/>
    <mergeCell ref="DM223:DP223"/>
    <mergeCell ref="AR222:AX222"/>
    <mergeCell ref="AY222:BB222"/>
    <mergeCell ref="BC222:BX222"/>
    <mergeCell ref="BY222:CB222"/>
    <mergeCell ref="CC222:CF222"/>
    <mergeCell ref="CG222:DG222"/>
    <mergeCell ref="CG221:DG221"/>
    <mergeCell ref="DH221:DL221"/>
    <mergeCell ref="DM221:DP221"/>
    <mergeCell ref="E222:H222"/>
    <mergeCell ref="I222:L222"/>
    <mergeCell ref="M222:S222"/>
    <mergeCell ref="T222:Y222"/>
    <mergeCell ref="Z222:AF222"/>
    <mergeCell ref="AG222:AJ222"/>
    <mergeCell ref="AK222:AQ222"/>
    <mergeCell ref="AK221:AQ221"/>
    <mergeCell ref="AR221:AX221"/>
    <mergeCell ref="AY221:BB221"/>
    <mergeCell ref="BC221:BX221"/>
    <mergeCell ref="BY221:CB221"/>
    <mergeCell ref="CC221:CF221"/>
    <mergeCell ref="E221:H221"/>
    <mergeCell ref="I221:L221"/>
    <mergeCell ref="M221:S221"/>
    <mergeCell ref="DM219:DP219"/>
    <mergeCell ref="H220:T220"/>
    <mergeCell ref="Z220:AF220"/>
    <mergeCell ref="AR220:AX220"/>
    <mergeCell ref="DM220:DP220"/>
    <mergeCell ref="DH218:DL218"/>
    <mergeCell ref="DM218:DP218"/>
    <mergeCell ref="I219:L219"/>
    <mergeCell ref="M219:S219"/>
    <mergeCell ref="Z219:AF219"/>
    <mergeCell ref="AG219:AJ219"/>
    <mergeCell ref="AK219:AQ219"/>
    <mergeCell ref="AR219:AX219"/>
    <mergeCell ref="AY219:BB219"/>
    <mergeCell ref="BC219:BX219"/>
    <mergeCell ref="AR218:AX218"/>
    <mergeCell ref="AY218:BB218"/>
    <mergeCell ref="BC218:BX218"/>
    <mergeCell ref="BY218:CB218"/>
    <mergeCell ref="CC218:CF218"/>
    <mergeCell ref="CG218:DG218"/>
    <mergeCell ref="E218:H218"/>
    <mergeCell ref="I218:L218"/>
    <mergeCell ref="M218:S218"/>
    <mergeCell ref="Z218:AF218"/>
    <mergeCell ref="AG218:AJ218"/>
    <mergeCell ref="DM216:DP216"/>
    <mergeCell ref="I217:S217"/>
    <mergeCell ref="Z217:AF217"/>
    <mergeCell ref="AR217:AX217"/>
    <mergeCell ref="DM217:DP217"/>
    <mergeCell ref="Z216:AF216"/>
    <mergeCell ref="AG216:AJ216"/>
    <mergeCell ref="AK216:AQ216"/>
    <mergeCell ref="AR216:AX216"/>
    <mergeCell ref="AY216:BB216"/>
    <mergeCell ref="BC216:BX216"/>
    <mergeCell ref="BC215:BX215"/>
    <mergeCell ref="BY215:CB215"/>
    <mergeCell ref="CC215:CF215"/>
    <mergeCell ref="CG215:DG215"/>
    <mergeCell ref="DH215:DL215"/>
    <mergeCell ref="DM215:DP215"/>
    <mergeCell ref="DM214:DP214"/>
    <mergeCell ref="E215:H217"/>
    <mergeCell ref="I215:L215"/>
    <mergeCell ref="M215:S215"/>
    <mergeCell ref="Z215:AF215"/>
    <mergeCell ref="AG215:AJ215"/>
    <mergeCell ref="AK215:AQ215"/>
    <mergeCell ref="AR215:AX215"/>
    <mergeCell ref="AY215:BB215"/>
    <mergeCell ref="BC213:BX213"/>
    <mergeCell ref="BY213:CB213"/>
    <mergeCell ref="CC213:CF213"/>
    <mergeCell ref="CG213:DG213"/>
    <mergeCell ref="DH213:DL213"/>
    <mergeCell ref="DM213:DP213"/>
    <mergeCell ref="CG212:DG212"/>
    <mergeCell ref="DH212:DL212"/>
    <mergeCell ref="DM212:DP212"/>
    <mergeCell ref="I213:L213"/>
    <mergeCell ref="M213:S213"/>
    <mergeCell ref="Z213:AF213"/>
    <mergeCell ref="AG213:AJ213"/>
    <mergeCell ref="AK213:AQ213"/>
    <mergeCell ref="AR213:AX213"/>
    <mergeCell ref="AY213:BB213"/>
    <mergeCell ref="AK212:AQ212"/>
    <mergeCell ref="AR212:AX212"/>
    <mergeCell ref="AY212:BB212"/>
    <mergeCell ref="BC212:BX212"/>
    <mergeCell ref="BY212:CB212"/>
    <mergeCell ref="CC212:CF212"/>
    <mergeCell ref="BY216:CB216"/>
    <mergeCell ref="C212:D223"/>
    <mergeCell ref="E212:H212"/>
    <mergeCell ref="I212:L212"/>
    <mergeCell ref="M212:S212"/>
    <mergeCell ref="Z212:AF212"/>
    <mergeCell ref="AG212:AJ212"/>
    <mergeCell ref="H214:T214"/>
    <mergeCell ref="Z214:AF214"/>
    <mergeCell ref="I216:L216"/>
    <mergeCell ref="M216:S216"/>
    <mergeCell ref="I211:L211"/>
    <mergeCell ref="T211:Y211"/>
    <mergeCell ref="AK211:AQ211"/>
    <mergeCell ref="BY211:CB211"/>
    <mergeCell ref="CC211:CF211"/>
    <mergeCell ref="DH211:DL211"/>
    <mergeCell ref="CC209:CF209"/>
    <mergeCell ref="CG209:DG211"/>
    <mergeCell ref="AR214:AX214"/>
    <mergeCell ref="AK218:AQ218"/>
    <mergeCell ref="CC216:CF216"/>
    <mergeCell ref="CG216:DG216"/>
    <mergeCell ref="DH216:DL216"/>
    <mergeCell ref="Z221:AF221"/>
    <mergeCell ref="AG221:AJ221"/>
    <mergeCell ref="BY219:CB219"/>
    <mergeCell ref="CC219:CF219"/>
    <mergeCell ref="CG219:DG219"/>
    <mergeCell ref="DH219:DL219"/>
    <mergeCell ref="DH222:DL222"/>
    <mergeCell ref="T221:Y221"/>
    <mergeCell ref="DM209:DR210"/>
    <mergeCell ref="BY210:CB210"/>
    <mergeCell ref="CC210:CF210"/>
    <mergeCell ref="DH210:DL210"/>
    <mergeCell ref="DM211:DR211"/>
    <mergeCell ref="C208:AJ208"/>
    <mergeCell ref="DM208:DR208"/>
    <mergeCell ref="C209:H211"/>
    <mergeCell ref="I209:L210"/>
    <mergeCell ref="M209:S210"/>
    <mergeCell ref="T209:Y210"/>
    <mergeCell ref="Z209:AF209"/>
    <mergeCell ref="AK209:AQ210"/>
    <mergeCell ref="BC209:BX211"/>
    <mergeCell ref="BY209:CB209"/>
    <mergeCell ref="CO201:CV201"/>
    <mergeCell ref="CW201:DR202"/>
    <mergeCell ref="AM202:AS204"/>
    <mergeCell ref="CO203:CV203"/>
    <mergeCell ref="CW203:DR205"/>
    <mergeCell ref="Y206:BF207"/>
    <mergeCell ref="BM206:CH207"/>
    <mergeCell ref="CO206:DR207"/>
    <mergeCell ref="CE201:CE202"/>
    <mergeCell ref="CF201:CG202"/>
    <mergeCell ref="CH201:CH202"/>
    <mergeCell ref="CI201:CJ202"/>
    <mergeCell ref="CK201:CK202"/>
    <mergeCell ref="CL201:CL202"/>
    <mergeCell ref="C201:J204"/>
    <mergeCell ref="K201:AL204"/>
    <mergeCell ref="AM201:AS201"/>
    <mergeCell ref="AT201:BY204"/>
    <mergeCell ref="CA201:CB202"/>
    <mergeCell ref="CC201:CD202"/>
    <mergeCell ref="BS199:BU200"/>
    <mergeCell ref="BV199:BX200"/>
    <mergeCell ref="BZ199:CM200"/>
    <mergeCell ref="CO199:CV200"/>
    <mergeCell ref="CW199:DC200"/>
    <mergeCell ref="DD199:DE200"/>
    <mergeCell ref="DM198:DN199"/>
    <mergeCell ref="DO198:DP199"/>
    <mergeCell ref="DQ198:DQ199"/>
    <mergeCell ref="AD199:AD200"/>
    <mergeCell ref="AF199:AF200"/>
    <mergeCell ref="AT199:BC200"/>
    <mergeCell ref="BI199:BJ200"/>
    <mergeCell ref="BK199:BM200"/>
    <mergeCell ref="BN199:BN200"/>
    <mergeCell ref="BO199:BQ200"/>
    <mergeCell ref="BS197:BU198"/>
    <mergeCell ref="BV197:BX198"/>
    <mergeCell ref="BZ197:CD198"/>
    <mergeCell ref="CO197:CV198"/>
    <mergeCell ref="CW197:DC198"/>
    <mergeCell ref="DD197:DE198"/>
    <mergeCell ref="BD197:BH200"/>
    <mergeCell ref="BI197:BJ198"/>
    <mergeCell ref="BK197:BM198"/>
    <mergeCell ref="BN197:BN198"/>
    <mergeCell ref="BO197:BQ198"/>
    <mergeCell ref="BR197:BR198"/>
    <mergeCell ref="BR199:BR200"/>
    <mergeCell ref="DF195:DK200"/>
    <mergeCell ref="DM196:DN197"/>
    <mergeCell ref="DO196:DP197"/>
    <mergeCell ref="DQ196:DQ197"/>
    <mergeCell ref="C197:J200"/>
    <mergeCell ref="K197:U200"/>
    <mergeCell ref="V197:AC200"/>
    <mergeCell ref="AD197:AD198"/>
    <mergeCell ref="AF197:AF198"/>
    <mergeCell ref="AG197:AS200"/>
    <mergeCell ref="CV189:DB190"/>
    <mergeCell ref="DC189:DL190"/>
    <mergeCell ref="CJ190:CU190"/>
    <mergeCell ref="C193:J196"/>
    <mergeCell ref="K193:AO196"/>
    <mergeCell ref="AP193:AV193"/>
    <mergeCell ref="BD193:BH196"/>
    <mergeCell ref="BZ193:CM194"/>
    <mergeCell ref="AX195:BC196"/>
    <mergeCell ref="BI195:BP196"/>
    <mergeCell ref="C182:H190"/>
    <mergeCell ref="I182:L184"/>
    <mergeCell ref="AP182:BB183"/>
    <mergeCell ref="BX187:CH187"/>
    <mergeCell ref="CI187:CK187"/>
    <mergeCell ref="CV187:DB188"/>
    <mergeCell ref="DC187:DL188"/>
    <mergeCell ref="I188:L190"/>
    <mergeCell ref="BC188:BJ190"/>
    <mergeCell ref="BK188:CF190"/>
    <mergeCell ref="CG188:CI190"/>
    <mergeCell ref="CJ188:CU189"/>
    <mergeCell ref="AP189:AT190"/>
    <mergeCell ref="AU189:BB190"/>
    <mergeCell ref="DJ185:DK186"/>
    <mergeCell ref="DL185:DL186"/>
    <mergeCell ref="BC186:BJ186"/>
    <mergeCell ref="BK186:BT186"/>
    <mergeCell ref="BU186:BW186"/>
    <mergeCell ref="BX186:CH186"/>
    <mergeCell ref="CI186:CK186"/>
    <mergeCell ref="CL186:CU187"/>
    <mergeCell ref="BC187:BJ187"/>
    <mergeCell ref="BK187:BW187"/>
    <mergeCell ref="CV185:DB186"/>
    <mergeCell ref="DC185:DC186"/>
    <mergeCell ref="DD185:DE186"/>
    <mergeCell ref="DF185:DF186"/>
    <mergeCell ref="DG185:DH186"/>
    <mergeCell ref="DI185:DI186"/>
    <mergeCell ref="BC183:BJ185"/>
    <mergeCell ref="BK183:CK185"/>
    <mergeCell ref="AP184:BB186"/>
    <mergeCell ref="I185:L187"/>
    <mergeCell ref="AP187:AT188"/>
    <mergeCell ref="AU187:BB188"/>
    <mergeCell ref="DC159:DD160"/>
    <mergeCell ref="DH159:DL160"/>
    <mergeCell ref="DH174:DQ176"/>
    <mergeCell ref="AM179:AU181"/>
    <mergeCell ref="C180:K181"/>
    <mergeCell ref="M180:AL181"/>
    <mergeCell ref="BC181:BJ182"/>
    <mergeCell ref="BK181:CJ182"/>
    <mergeCell ref="CK181:CL182"/>
    <mergeCell ref="CM181:DK182"/>
    <mergeCell ref="E159:I160"/>
    <mergeCell ref="J159:L160"/>
    <mergeCell ref="S159:W159"/>
    <mergeCell ref="X159:AB159"/>
    <mergeCell ref="CL159:CR160"/>
    <mergeCell ref="CW159:CY160"/>
    <mergeCell ref="BK158:BW158"/>
    <mergeCell ref="BX158:CB158"/>
    <mergeCell ref="CC158:CF158"/>
    <mergeCell ref="CI158:CK158"/>
    <mergeCell ref="CL158:CR158"/>
    <mergeCell ref="CW158:CY158"/>
    <mergeCell ref="CI157:CK157"/>
    <mergeCell ref="CL157:CR157"/>
    <mergeCell ref="CW157:CY157"/>
    <mergeCell ref="DC157:DD158"/>
    <mergeCell ref="DH157:DL158"/>
    <mergeCell ref="E158:I158"/>
    <mergeCell ref="AK158:AN158"/>
    <mergeCell ref="AO158:BA158"/>
    <mergeCell ref="BB158:BF158"/>
    <mergeCell ref="BG158:BJ158"/>
    <mergeCell ref="AO157:BA157"/>
    <mergeCell ref="BB157:BF157"/>
    <mergeCell ref="BG157:BJ157"/>
    <mergeCell ref="BK157:BW157"/>
    <mergeCell ref="BX157:CB157"/>
    <mergeCell ref="CC157:CF157"/>
    <mergeCell ref="E157:I157"/>
    <mergeCell ref="J157:L158"/>
    <mergeCell ref="P157:R158"/>
    <mergeCell ref="S157:W157"/>
    <mergeCell ref="X157:AB157"/>
    <mergeCell ref="AK157:AN157"/>
    <mergeCell ref="CW153:CY153"/>
    <mergeCell ref="AK156:AN156"/>
    <mergeCell ref="AO156:BA156"/>
    <mergeCell ref="BB156:BF156"/>
    <mergeCell ref="BG156:BJ156"/>
    <mergeCell ref="BK156:BW156"/>
    <mergeCell ref="BX156:CB156"/>
    <mergeCell ref="CC155:CF155"/>
    <mergeCell ref="CI155:CK155"/>
    <mergeCell ref="CL155:CR155"/>
    <mergeCell ref="CW155:CY155"/>
    <mergeCell ref="DC155:DD156"/>
    <mergeCell ref="DH155:DL156"/>
    <mergeCell ref="CC156:CF156"/>
    <mergeCell ref="CI156:CK156"/>
    <mergeCell ref="CL156:CR156"/>
    <mergeCell ref="CW156:CY156"/>
    <mergeCell ref="AK155:AN155"/>
    <mergeCell ref="AO155:BA155"/>
    <mergeCell ref="BB155:BF155"/>
    <mergeCell ref="BG155:BJ155"/>
    <mergeCell ref="BK155:BW155"/>
    <mergeCell ref="BX155:CB155"/>
    <mergeCell ref="C153:D153"/>
    <mergeCell ref="E153:I153"/>
    <mergeCell ref="J153:L154"/>
    <mergeCell ref="P153:R154"/>
    <mergeCell ref="S153:W153"/>
    <mergeCell ref="X153:AB153"/>
    <mergeCell ref="C154:D154"/>
    <mergeCell ref="E154:I154"/>
    <mergeCell ref="C155:D155"/>
    <mergeCell ref="E155:I156"/>
    <mergeCell ref="J155:L156"/>
    <mergeCell ref="P155:R156"/>
    <mergeCell ref="S155:W155"/>
    <mergeCell ref="X155:AB155"/>
    <mergeCell ref="C156:D156"/>
    <mergeCell ref="AK154:AN154"/>
    <mergeCell ref="AO154:BA154"/>
    <mergeCell ref="CW151:CY151"/>
    <mergeCell ref="DC151:DD152"/>
    <mergeCell ref="DH151:DL152"/>
    <mergeCell ref="CC152:CF152"/>
    <mergeCell ref="CI152:CK152"/>
    <mergeCell ref="CL152:CR152"/>
    <mergeCell ref="CW152:CY152"/>
    <mergeCell ref="AK151:AN151"/>
    <mergeCell ref="AO151:BA151"/>
    <mergeCell ref="BB151:BF151"/>
    <mergeCell ref="BG151:BJ151"/>
    <mergeCell ref="BK151:BW151"/>
    <mergeCell ref="BX151:CB151"/>
    <mergeCell ref="DC153:DD154"/>
    <mergeCell ref="DH153:DL154"/>
    <mergeCell ref="CC154:CF154"/>
    <mergeCell ref="CI154:CK154"/>
    <mergeCell ref="CL154:CR154"/>
    <mergeCell ref="CW154:CY154"/>
    <mergeCell ref="AK153:AN153"/>
    <mergeCell ref="AO153:BA153"/>
    <mergeCell ref="BB153:BF153"/>
    <mergeCell ref="BG153:BJ153"/>
    <mergeCell ref="BK153:BW153"/>
    <mergeCell ref="BX153:CB153"/>
    <mergeCell ref="BB154:BF154"/>
    <mergeCell ref="BG154:BJ154"/>
    <mergeCell ref="BK154:BW154"/>
    <mergeCell ref="BX154:CB154"/>
    <mergeCell ref="CC153:CF153"/>
    <mergeCell ref="CI153:CK153"/>
    <mergeCell ref="CL153:CR153"/>
    <mergeCell ref="C151:D151"/>
    <mergeCell ref="E151:I151"/>
    <mergeCell ref="J151:L152"/>
    <mergeCell ref="P151:R152"/>
    <mergeCell ref="S151:W151"/>
    <mergeCell ref="X151:AB151"/>
    <mergeCell ref="C152:D152"/>
    <mergeCell ref="E152:I152"/>
    <mergeCell ref="AK150:AN150"/>
    <mergeCell ref="AO150:BA150"/>
    <mergeCell ref="BB150:BF150"/>
    <mergeCell ref="BG150:BJ150"/>
    <mergeCell ref="BK150:BW150"/>
    <mergeCell ref="BX150:CB150"/>
    <mergeCell ref="CC149:CF149"/>
    <mergeCell ref="CI149:CK149"/>
    <mergeCell ref="CL149:CR149"/>
    <mergeCell ref="AK152:AN152"/>
    <mergeCell ref="AO152:BA152"/>
    <mergeCell ref="BB152:BF152"/>
    <mergeCell ref="BG152:BJ152"/>
    <mergeCell ref="BK152:BW152"/>
    <mergeCell ref="BX152:CB152"/>
    <mergeCell ref="CC151:CF151"/>
    <mergeCell ref="CI151:CK151"/>
    <mergeCell ref="CL151:CR151"/>
    <mergeCell ref="CW149:CY149"/>
    <mergeCell ref="DC149:DD150"/>
    <mergeCell ref="DH149:DL150"/>
    <mergeCell ref="CC150:CF150"/>
    <mergeCell ref="CI150:CK150"/>
    <mergeCell ref="CL150:CR150"/>
    <mergeCell ref="CW150:CY150"/>
    <mergeCell ref="AK149:AN149"/>
    <mergeCell ref="AO149:BA149"/>
    <mergeCell ref="BB149:BF149"/>
    <mergeCell ref="BG149:BJ149"/>
    <mergeCell ref="BK149:BW149"/>
    <mergeCell ref="BX149:CB149"/>
    <mergeCell ref="C149:D149"/>
    <mergeCell ref="E149:I149"/>
    <mergeCell ref="J149:L150"/>
    <mergeCell ref="P149:R150"/>
    <mergeCell ref="S149:W149"/>
    <mergeCell ref="X149:AB149"/>
    <mergeCell ref="C150:D150"/>
    <mergeCell ref="E150:I150"/>
    <mergeCell ref="BK148:BW148"/>
    <mergeCell ref="BX148:CB148"/>
    <mergeCell ref="CC148:CF148"/>
    <mergeCell ref="CI148:CK148"/>
    <mergeCell ref="CL148:CR148"/>
    <mergeCell ref="CW148:CY148"/>
    <mergeCell ref="CI147:CK147"/>
    <mergeCell ref="CL147:CR147"/>
    <mergeCell ref="CW147:CY147"/>
    <mergeCell ref="DC147:DD148"/>
    <mergeCell ref="DH147:DL148"/>
    <mergeCell ref="E148:I148"/>
    <mergeCell ref="AK148:AN148"/>
    <mergeCell ref="AO148:BA148"/>
    <mergeCell ref="BB148:BF148"/>
    <mergeCell ref="BG148:BJ148"/>
    <mergeCell ref="AO147:BA147"/>
    <mergeCell ref="BB147:BF147"/>
    <mergeCell ref="BG147:BJ147"/>
    <mergeCell ref="BK147:BW147"/>
    <mergeCell ref="BX147:CB147"/>
    <mergeCell ref="CC147:CF147"/>
    <mergeCell ref="E147:I147"/>
    <mergeCell ref="J147:L148"/>
    <mergeCell ref="P147:R148"/>
    <mergeCell ref="S147:W147"/>
    <mergeCell ref="X147:AB147"/>
    <mergeCell ref="AK147:AN147"/>
    <mergeCell ref="DH145:DL146"/>
    <mergeCell ref="E146:I146"/>
    <mergeCell ref="AK146:AN146"/>
    <mergeCell ref="AO146:BA146"/>
    <mergeCell ref="BB146:BF146"/>
    <mergeCell ref="BG146:BJ146"/>
    <mergeCell ref="BK146:BW146"/>
    <mergeCell ref="BX146:CB146"/>
    <mergeCell ref="CC146:CF146"/>
    <mergeCell ref="CI146:CK146"/>
    <mergeCell ref="BK145:BW145"/>
    <mergeCell ref="BX145:CB145"/>
    <mergeCell ref="CC145:CF145"/>
    <mergeCell ref="CI145:CK145"/>
    <mergeCell ref="CL145:CR145"/>
    <mergeCell ref="DC145:DE146"/>
    <mergeCell ref="CL146:CR146"/>
    <mergeCell ref="E145:I145"/>
    <mergeCell ref="J145:M146"/>
    <mergeCell ref="AK145:AN145"/>
    <mergeCell ref="AO145:BA145"/>
    <mergeCell ref="BB145:BF145"/>
    <mergeCell ref="BG145:BJ145"/>
    <mergeCell ref="DH143:DL144"/>
    <mergeCell ref="AK144:AN144"/>
    <mergeCell ref="AO144:BA144"/>
    <mergeCell ref="BB144:BF144"/>
    <mergeCell ref="BG144:BJ144"/>
    <mergeCell ref="BK144:BW144"/>
    <mergeCell ref="BX144:CB144"/>
    <mergeCell ref="CC144:CF144"/>
    <mergeCell ref="CI144:CK144"/>
    <mergeCell ref="CL144:CR144"/>
    <mergeCell ref="BK143:BW143"/>
    <mergeCell ref="BX143:CB143"/>
    <mergeCell ref="CC143:CF143"/>
    <mergeCell ref="CI143:CK143"/>
    <mergeCell ref="CL143:CR143"/>
    <mergeCell ref="DC143:DE144"/>
    <mergeCell ref="E143:I144"/>
    <mergeCell ref="J143:M144"/>
    <mergeCell ref="AK143:AN143"/>
    <mergeCell ref="AO143:BA143"/>
    <mergeCell ref="BB143:BF143"/>
    <mergeCell ref="BG143:BJ143"/>
    <mergeCell ref="DH141:DL142"/>
    <mergeCell ref="AK142:AN142"/>
    <mergeCell ref="AO142:BA142"/>
    <mergeCell ref="BB142:BF142"/>
    <mergeCell ref="BG142:BJ142"/>
    <mergeCell ref="BK142:BW142"/>
    <mergeCell ref="BX142:CB142"/>
    <mergeCell ref="CC142:CF142"/>
    <mergeCell ref="CI142:CK142"/>
    <mergeCell ref="CL142:CR142"/>
    <mergeCell ref="BK141:BW141"/>
    <mergeCell ref="BX141:CB141"/>
    <mergeCell ref="CC141:CF141"/>
    <mergeCell ref="CI141:CK141"/>
    <mergeCell ref="CL141:CR141"/>
    <mergeCell ref="DC141:DE142"/>
    <mergeCell ref="E141:I142"/>
    <mergeCell ref="J141:M142"/>
    <mergeCell ref="AK141:AN141"/>
    <mergeCell ref="AO141:BA141"/>
    <mergeCell ref="BB141:BF141"/>
    <mergeCell ref="BG141:BJ141"/>
    <mergeCell ref="DH139:DL140"/>
    <mergeCell ref="AK140:AN140"/>
    <mergeCell ref="AO140:BA140"/>
    <mergeCell ref="BB140:BF140"/>
    <mergeCell ref="BG140:BJ140"/>
    <mergeCell ref="BK140:BW140"/>
    <mergeCell ref="BX140:CB140"/>
    <mergeCell ref="CC140:CF140"/>
    <mergeCell ref="CI140:CK140"/>
    <mergeCell ref="CL140:CR140"/>
    <mergeCell ref="BK139:BW139"/>
    <mergeCell ref="BX139:CB139"/>
    <mergeCell ref="CC139:CF139"/>
    <mergeCell ref="CI139:CK139"/>
    <mergeCell ref="CL139:CR139"/>
    <mergeCell ref="DC139:DE140"/>
    <mergeCell ref="E139:I140"/>
    <mergeCell ref="J139:M140"/>
    <mergeCell ref="AK139:AN139"/>
    <mergeCell ref="AO139:BA139"/>
    <mergeCell ref="BB139:BF139"/>
    <mergeCell ref="BG139:BJ139"/>
    <mergeCell ref="DH137:DL138"/>
    <mergeCell ref="AK138:AN138"/>
    <mergeCell ref="AO138:BA138"/>
    <mergeCell ref="BB138:BF138"/>
    <mergeCell ref="BG138:BJ138"/>
    <mergeCell ref="BK138:BW138"/>
    <mergeCell ref="BX138:CB138"/>
    <mergeCell ref="CC138:CF138"/>
    <mergeCell ref="CI138:CK138"/>
    <mergeCell ref="CL138:CR138"/>
    <mergeCell ref="BK137:BW137"/>
    <mergeCell ref="BX137:CB137"/>
    <mergeCell ref="CC137:CF137"/>
    <mergeCell ref="CI137:CK137"/>
    <mergeCell ref="CL137:CR137"/>
    <mergeCell ref="DC137:DE138"/>
    <mergeCell ref="E137:I138"/>
    <mergeCell ref="J137:M138"/>
    <mergeCell ref="AK137:AN137"/>
    <mergeCell ref="AO137:BA137"/>
    <mergeCell ref="BB137:BF137"/>
    <mergeCell ref="BG137:BJ137"/>
    <mergeCell ref="DC133:DE134"/>
    <mergeCell ref="DH133:DL134"/>
    <mergeCell ref="AK134:AN134"/>
    <mergeCell ref="AO134:BA134"/>
    <mergeCell ref="BB134:BF134"/>
    <mergeCell ref="BG134:BJ134"/>
    <mergeCell ref="BK134:BW134"/>
    <mergeCell ref="BX134:CB134"/>
    <mergeCell ref="AK136:AN136"/>
    <mergeCell ref="AO136:BA136"/>
    <mergeCell ref="BB136:BF136"/>
    <mergeCell ref="BG136:BJ136"/>
    <mergeCell ref="BK136:BW136"/>
    <mergeCell ref="BX136:CB136"/>
    <mergeCell ref="BX135:CB135"/>
    <mergeCell ref="CC135:CF135"/>
    <mergeCell ref="CI135:CK135"/>
    <mergeCell ref="CL135:CR135"/>
    <mergeCell ref="DC135:DE136"/>
    <mergeCell ref="DH135:DL136"/>
    <mergeCell ref="CC136:CF136"/>
    <mergeCell ref="CI136:CK136"/>
    <mergeCell ref="CL136:CR136"/>
    <mergeCell ref="CC132:CF132"/>
    <mergeCell ref="CI132:CK132"/>
    <mergeCell ref="BG131:BJ131"/>
    <mergeCell ref="BK131:BW131"/>
    <mergeCell ref="BX131:CB131"/>
    <mergeCell ref="CC131:CF131"/>
    <mergeCell ref="CI131:CK131"/>
    <mergeCell ref="CL131:CR131"/>
    <mergeCell ref="CC134:CF134"/>
    <mergeCell ref="CI134:CK134"/>
    <mergeCell ref="CL134:CR134"/>
    <mergeCell ref="E131:I132"/>
    <mergeCell ref="J131:M132"/>
    <mergeCell ref="AK131:AN131"/>
    <mergeCell ref="AO131:BA131"/>
    <mergeCell ref="E135:I136"/>
    <mergeCell ref="J135:M136"/>
    <mergeCell ref="AK135:AN135"/>
    <mergeCell ref="AO135:BA135"/>
    <mergeCell ref="BB135:BF135"/>
    <mergeCell ref="BG135:BJ135"/>
    <mergeCell ref="BK135:BW135"/>
    <mergeCell ref="CI133:CK133"/>
    <mergeCell ref="CL133:CR133"/>
    <mergeCell ref="CL129:CR129"/>
    <mergeCell ref="CW129:CZ129"/>
    <mergeCell ref="DC129:DE130"/>
    <mergeCell ref="DH129:DL130"/>
    <mergeCell ref="AK130:AN130"/>
    <mergeCell ref="AO130:BA130"/>
    <mergeCell ref="BB130:BF130"/>
    <mergeCell ref="BG130:BJ130"/>
    <mergeCell ref="BK130:BW130"/>
    <mergeCell ref="AO129:BA129"/>
    <mergeCell ref="BB129:BF129"/>
    <mergeCell ref="BG129:BJ129"/>
    <mergeCell ref="BK129:BW129"/>
    <mergeCell ref="BX129:CB129"/>
    <mergeCell ref="CC129:CF129"/>
    <mergeCell ref="E133:I134"/>
    <mergeCell ref="J133:M134"/>
    <mergeCell ref="AK133:AN133"/>
    <mergeCell ref="AO133:BA133"/>
    <mergeCell ref="BB133:BF133"/>
    <mergeCell ref="BG133:BJ133"/>
    <mergeCell ref="BK133:BW133"/>
    <mergeCell ref="BX133:CB133"/>
    <mergeCell ref="CC133:CF133"/>
    <mergeCell ref="DC131:DE132"/>
    <mergeCell ref="DH131:DL132"/>
    <mergeCell ref="AK132:AN132"/>
    <mergeCell ref="AO132:BA132"/>
    <mergeCell ref="BB132:BF132"/>
    <mergeCell ref="BG132:BJ132"/>
    <mergeCell ref="BK132:BW132"/>
    <mergeCell ref="BX132:CB132"/>
    <mergeCell ref="CL132:CR132"/>
    <mergeCell ref="E129:I130"/>
    <mergeCell ref="J129:M130"/>
    <mergeCell ref="P129:R130"/>
    <mergeCell ref="S129:W129"/>
    <mergeCell ref="X129:AB129"/>
    <mergeCell ref="AC129:AE130"/>
    <mergeCell ref="AF129:AJ129"/>
    <mergeCell ref="AK129:AN129"/>
    <mergeCell ref="DC127:DE128"/>
    <mergeCell ref="DH127:DL128"/>
    <mergeCell ref="E128:I128"/>
    <mergeCell ref="AK128:AN128"/>
    <mergeCell ref="AO128:BA128"/>
    <mergeCell ref="BB128:BF128"/>
    <mergeCell ref="BG128:BJ128"/>
    <mergeCell ref="BK128:BW128"/>
    <mergeCell ref="BX128:CB128"/>
    <mergeCell ref="CC128:CF128"/>
    <mergeCell ref="BG127:BJ127"/>
    <mergeCell ref="BK127:BW127"/>
    <mergeCell ref="BX127:CB127"/>
    <mergeCell ref="CC127:CF127"/>
    <mergeCell ref="CI127:CK127"/>
    <mergeCell ref="CL127:CR127"/>
    <mergeCell ref="BX130:CB130"/>
    <mergeCell ref="CC130:CF130"/>
    <mergeCell ref="CI130:CK130"/>
    <mergeCell ref="CL130:CR130"/>
    <mergeCell ref="CW130:CZ130"/>
    <mergeCell ref="BB131:BF131"/>
    <mergeCell ref="CI129:CK129"/>
    <mergeCell ref="AK123:AN123"/>
    <mergeCell ref="CI126:CK126"/>
    <mergeCell ref="CL126:CR126"/>
    <mergeCell ref="E127:I127"/>
    <mergeCell ref="J127:M128"/>
    <mergeCell ref="P127:R128"/>
    <mergeCell ref="S127:W127"/>
    <mergeCell ref="X127:AB127"/>
    <mergeCell ref="AK127:AN127"/>
    <mergeCell ref="AO127:BA127"/>
    <mergeCell ref="BB127:BF127"/>
    <mergeCell ref="CL125:CR125"/>
    <mergeCell ref="DC125:DE126"/>
    <mergeCell ref="DH125:DL126"/>
    <mergeCell ref="AK126:AN126"/>
    <mergeCell ref="AO126:BA126"/>
    <mergeCell ref="BB126:BF126"/>
    <mergeCell ref="BG126:BJ126"/>
    <mergeCell ref="BK126:BW126"/>
    <mergeCell ref="BX126:CB126"/>
    <mergeCell ref="CC126:CF126"/>
    <mergeCell ref="BB125:BF125"/>
    <mergeCell ref="BG125:BJ125"/>
    <mergeCell ref="BK125:BW125"/>
    <mergeCell ref="BX125:CB125"/>
    <mergeCell ref="CC125:CF125"/>
    <mergeCell ref="CI125:CK125"/>
    <mergeCell ref="CI128:CK128"/>
    <mergeCell ref="CL128:CR128"/>
    <mergeCell ref="BK121:BW121"/>
    <mergeCell ref="BX124:CB124"/>
    <mergeCell ref="CC124:CF124"/>
    <mergeCell ref="CI124:CK124"/>
    <mergeCell ref="CL124:CR124"/>
    <mergeCell ref="CW124:CZ124"/>
    <mergeCell ref="C125:D146"/>
    <mergeCell ref="E125:I126"/>
    <mergeCell ref="J125:M126"/>
    <mergeCell ref="AK125:AN125"/>
    <mergeCell ref="AO125:BA125"/>
    <mergeCell ref="CI123:CK123"/>
    <mergeCell ref="CL123:CR123"/>
    <mergeCell ref="CW123:CZ123"/>
    <mergeCell ref="DC123:DE124"/>
    <mergeCell ref="DH123:DL124"/>
    <mergeCell ref="AK124:AN124"/>
    <mergeCell ref="AO124:BA124"/>
    <mergeCell ref="BB124:BF124"/>
    <mergeCell ref="BG124:BJ124"/>
    <mergeCell ref="BK124:BW124"/>
    <mergeCell ref="AO123:BA123"/>
    <mergeCell ref="BB123:BF123"/>
    <mergeCell ref="BG123:BJ123"/>
    <mergeCell ref="BK123:BW123"/>
    <mergeCell ref="BX123:CB123"/>
    <mergeCell ref="CC123:CF123"/>
    <mergeCell ref="E123:I124"/>
    <mergeCell ref="J123:M124"/>
    <mergeCell ref="P123:R124"/>
    <mergeCell ref="S123:W123"/>
    <mergeCell ref="X123:AB123"/>
    <mergeCell ref="DC119:DE120"/>
    <mergeCell ref="DH119:DL120"/>
    <mergeCell ref="CC120:CF120"/>
    <mergeCell ref="CI120:CK120"/>
    <mergeCell ref="CL120:CR120"/>
    <mergeCell ref="CW120:CZ120"/>
    <mergeCell ref="AK119:AN119"/>
    <mergeCell ref="AO119:BA119"/>
    <mergeCell ref="BB119:BF119"/>
    <mergeCell ref="BG119:BJ119"/>
    <mergeCell ref="BK119:BW119"/>
    <mergeCell ref="BX119:CB119"/>
    <mergeCell ref="E122:I122"/>
    <mergeCell ref="AK122:AN122"/>
    <mergeCell ref="AO122:BA122"/>
    <mergeCell ref="BB122:BF122"/>
    <mergeCell ref="BG122:BJ122"/>
    <mergeCell ref="BK122:BW122"/>
    <mergeCell ref="BX121:CB121"/>
    <mergeCell ref="CC121:CF121"/>
    <mergeCell ref="CI121:CK121"/>
    <mergeCell ref="CL121:CR121"/>
    <mergeCell ref="DC121:DE122"/>
    <mergeCell ref="DH121:DL122"/>
    <mergeCell ref="BX122:CB122"/>
    <mergeCell ref="CC122:CF122"/>
    <mergeCell ref="CI122:CK122"/>
    <mergeCell ref="CL122:CR122"/>
    <mergeCell ref="X121:AB121"/>
    <mergeCell ref="AK121:AN121"/>
    <mergeCell ref="AO121:BA121"/>
    <mergeCell ref="BB121:BF121"/>
    <mergeCell ref="C119:D124"/>
    <mergeCell ref="E119:I119"/>
    <mergeCell ref="J119:M120"/>
    <mergeCell ref="P119:R120"/>
    <mergeCell ref="S119:W119"/>
    <mergeCell ref="X119:AB119"/>
    <mergeCell ref="E121:I121"/>
    <mergeCell ref="J121:M122"/>
    <mergeCell ref="P121:R122"/>
    <mergeCell ref="S121:W121"/>
    <mergeCell ref="J118:O118"/>
    <mergeCell ref="S118:W118"/>
    <mergeCell ref="X118:AB118"/>
    <mergeCell ref="AF118:AJ118"/>
    <mergeCell ref="CL118:CR118"/>
    <mergeCell ref="CW118:DB118"/>
    <mergeCell ref="X116:AB116"/>
    <mergeCell ref="E115:I117"/>
    <mergeCell ref="J115:O117"/>
    <mergeCell ref="P115:R118"/>
    <mergeCell ref="S115:W117"/>
    <mergeCell ref="AK120:AN120"/>
    <mergeCell ref="AO120:BA120"/>
    <mergeCell ref="BB120:BF120"/>
    <mergeCell ref="BG120:BJ120"/>
    <mergeCell ref="BK120:BW120"/>
    <mergeCell ref="BX120:CB120"/>
    <mergeCell ref="CC119:CF119"/>
    <mergeCell ref="CI119:CK119"/>
    <mergeCell ref="CL119:CR119"/>
    <mergeCell ref="CW119:CZ119"/>
    <mergeCell ref="BG121:BJ121"/>
    <mergeCell ref="DL116:DM117"/>
    <mergeCell ref="X117:AB117"/>
    <mergeCell ref="BX117:CB117"/>
    <mergeCell ref="CC117:CC118"/>
    <mergeCell ref="CD117:CD118"/>
    <mergeCell ref="CE117:CE118"/>
    <mergeCell ref="CF117:CF118"/>
    <mergeCell ref="DI117:DJ117"/>
    <mergeCell ref="AF115:AJ117"/>
    <mergeCell ref="BB115:BF118"/>
    <mergeCell ref="BG115:BJ118"/>
    <mergeCell ref="BX115:CB116"/>
    <mergeCell ref="CC115:CH116"/>
    <mergeCell ref="CW115:DB117"/>
    <mergeCell ref="AK114:BA115"/>
    <mergeCell ref="BK114:BV115"/>
    <mergeCell ref="CI114:CK118"/>
    <mergeCell ref="CL114:CV115"/>
    <mergeCell ref="DC114:DG118"/>
    <mergeCell ref="AC115:AE118"/>
    <mergeCell ref="DD106:DM107"/>
    <mergeCell ref="BG109:BY111"/>
    <mergeCell ref="C112:I112"/>
    <mergeCell ref="J112:O113"/>
    <mergeCell ref="P112:AJ112"/>
    <mergeCell ref="AK112:CH113"/>
    <mergeCell ref="DH112:DM114"/>
    <mergeCell ref="C113:I113"/>
    <mergeCell ref="P113:AB114"/>
    <mergeCell ref="AC113:AJ114"/>
    <mergeCell ref="DH68:DL68"/>
    <mergeCell ref="DM68:DP68"/>
    <mergeCell ref="I69:S69"/>
    <mergeCell ref="Z69:AF69"/>
    <mergeCell ref="AR69:AX69"/>
    <mergeCell ref="DM69:DP69"/>
    <mergeCell ref="AR68:AX68"/>
    <mergeCell ref="AY68:BB68"/>
    <mergeCell ref="BC68:BX68"/>
    <mergeCell ref="BY68:CB68"/>
    <mergeCell ref="CC68:CF68"/>
    <mergeCell ref="CG68:DG68"/>
    <mergeCell ref="C55:D69"/>
    <mergeCell ref="T55:Y55"/>
    <mergeCell ref="Z55:AF55"/>
    <mergeCell ref="AG55:AJ55"/>
    <mergeCell ref="CG67:DG67"/>
    <mergeCell ref="DH67:DL67"/>
    <mergeCell ref="DM67:DP67"/>
    <mergeCell ref="E68:H68"/>
    <mergeCell ref="I68:L68"/>
    <mergeCell ref="M68:S68"/>
    <mergeCell ref="T68:Y68"/>
    <mergeCell ref="Z68:AF68"/>
    <mergeCell ref="AG68:AJ68"/>
    <mergeCell ref="AK68:AQ68"/>
    <mergeCell ref="AK67:AQ67"/>
    <mergeCell ref="AR67:AX67"/>
    <mergeCell ref="AY67:BB67"/>
    <mergeCell ref="BC67:BX67"/>
    <mergeCell ref="BY67:CB67"/>
    <mergeCell ref="CC67:CF67"/>
    <mergeCell ref="E67:H67"/>
    <mergeCell ref="I67:L67"/>
    <mergeCell ref="M67:S67"/>
    <mergeCell ref="T67:Y67"/>
    <mergeCell ref="Z67:AF67"/>
    <mergeCell ref="AG67:AJ67"/>
    <mergeCell ref="BY65:CB65"/>
    <mergeCell ref="CC65:CF65"/>
    <mergeCell ref="CG65:DG65"/>
    <mergeCell ref="DH65:DL65"/>
    <mergeCell ref="DM65:DP65"/>
    <mergeCell ref="H66:T66"/>
    <mergeCell ref="Z66:AF66"/>
    <mergeCell ref="AR66:AX66"/>
    <mergeCell ref="DM66:DP66"/>
    <mergeCell ref="DH64:DL64"/>
    <mergeCell ref="DM64:DP64"/>
    <mergeCell ref="I65:L65"/>
    <mergeCell ref="M65:S65"/>
    <mergeCell ref="T65:Y65"/>
    <mergeCell ref="Z65:AF65"/>
    <mergeCell ref="AG65:AJ65"/>
    <mergeCell ref="AR65:AX65"/>
    <mergeCell ref="AY65:BB65"/>
    <mergeCell ref="BC65:BX65"/>
    <mergeCell ref="AR64:AX64"/>
    <mergeCell ref="AY64:BB64"/>
    <mergeCell ref="BC64:BX64"/>
    <mergeCell ref="BY64:CB64"/>
    <mergeCell ref="CC64:CF64"/>
    <mergeCell ref="CG64:DG64"/>
    <mergeCell ref="E64:H64"/>
    <mergeCell ref="I64:L64"/>
    <mergeCell ref="M64:S64"/>
    <mergeCell ref="T64:Y64"/>
    <mergeCell ref="Z64:AF64"/>
    <mergeCell ref="AG64:AJ64"/>
    <mergeCell ref="DM62:DP62"/>
    <mergeCell ref="H63:T63"/>
    <mergeCell ref="Z63:AF63"/>
    <mergeCell ref="AG63:AJ63"/>
    <mergeCell ref="AR63:AX63"/>
    <mergeCell ref="DM63:DP63"/>
    <mergeCell ref="AY62:BB62"/>
    <mergeCell ref="BC62:BX62"/>
    <mergeCell ref="BY62:CB62"/>
    <mergeCell ref="CC62:CF62"/>
    <mergeCell ref="CG62:DG62"/>
    <mergeCell ref="DH62:DL62"/>
    <mergeCell ref="M62:S62"/>
    <mergeCell ref="T62:Y62"/>
    <mergeCell ref="Z62:AF62"/>
    <mergeCell ref="AG62:AJ62"/>
    <mergeCell ref="AK62:AQ62"/>
    <mergeCell ref="AR62:AX62"/>
    <mergeCell ref="E62:H62"/>
    <mergeCell ref="I62:L62"/>
    <mergeCell ref="BC61:BX61"/>
    <mergeCell ref="BY61:CB61"/>
    <mergeCell ref="CC61:CF61"/>
    <mergeCell ref="CG61:DG61"/>
    <mergeCell ref="DH61:DL61"/>
    <mergeCell ref="DM61:DP61"/>
    <mergeCell ref="DM60:DP60"/>
    <mergeCell ref="E61:H61"/>
    <mergeCell ref="I61:L61"/>
    <mergeCell ref="M61:S61"/>
    <mergeCell ref="T61:Y61"/>
    <mergeCell ref="Z61:AF61"/>
    <mergeCell ref="AG61:AJ61"/>
    <mergeCell ref="AK61:AQ61"/>
    <mergeCell ref="AR61:AX61"/>
    <mergeCell ref="AY61:BB61"/>
    <mergeCell ref="BY59:CB59"/>
    <mergeCell ref="CC59:CF59"/>
    <mergeCell ref="CG59:DG59"/>
    <mergeCell ref="DH59:DL59"/>
    <mergeCell ref="DM59:DP59"/>
    <mergeCell ref="H60:T60"/>
    <mergeCell ref="Z60:AF60"/>
    <mergeCell ref="AG60:AJ60"/>
    <mergeCell ref="AR60:AX60"/>
    <mergeCell ref="AY60:BB60"/>
    <mergeCell ref="DM58:DP58"/>
    <mergeCell ref="I59:L59"/>
    <mergeCell ref="M59:S59"/>
    <mergeCell ref="T59:Y59"/>
    <mergeCell ref="Z59:AF59"/>
    <mergeCell ref="AG59:AJ59"/>
    <mergeCell ref="AK59:AQ59"/>
    <mergeCell ref="AR59:AX59"/>
    <mergeCell ref="AY59:BB59"/>
    <mergeCell ref="BC59:BX59"/>
    <mergeCell ref="AY58:BB58"/>
    <mergeCell ref="BC58:BX58"/>
    <mergeCell ref="BY58:CB58"/>
    <mergeCell ref="CC58:CF58"/>
    <mergeCell ref="CG58:DG58"/>
    <mergeCell ref="DH58:DL58"/>
    <mergeCell ref="AR57:AX57"/>
    <mergeCell ref="DM57:DP57"/>
    <mergeCell ref="H57:T57"/>
    <mergeCell ref="Z57:AF57"/>
    <mergeCell ref="E58:H58"/>
    <mergeCell ref="I58:L58"/>
    <mergeCell ref="M58:S58"/>
    <mergeCell ref="T58:Y58"/>
    <mergeCell ref="Z58:AF58"/>
    <mergeCell ref="AG58:AJ58"/>
    <mergeCell ref="AK58:AQ58"/>
    <mergeCell ref="AR58:AX58"/>
    <mergeCell ref="BC56:BX56"/>
    <mergeCell ref="BY56:CB56"/>
    <mergeCell ref="CC56:CF56"/>
    <mergeCell ref="CG56:DG56"/>
    <mergeCell ref="DH56:DL56"/>
    <mergeCell ref="DM56:DP56"/>
    <mergeCell ref="CG55:DG55"/>
    <mergeCell ref="DH55:DL55"/>
    <mergeCell ref="DM55:DP55"/>
    <mergeCell ref="I56:L56"/>
    <mergeCell ref="T56:Y56"/>
    <mergeCell ref="Z56:AF56"/>
    <mergeCell ref="AG56:AJ56"/>
    <mergeCell ref="AK56:AQ56"/>
    <mergeCell ref="AR56:AX56"/>
    <mergeCell ref="AY56:BB56"/>
    <mergeCell ref="AK55:AQ55"/>
    <mergeCell ref="AR55:AX55"/>
    <mergeCell ref="AY55:BB55"/>
    <mergeCell ref="BC55:BX55"/>
    <mergeCell ref="BY55:CB55"/>
    <mergeCell ref="CC55:CF55"/>
    <mergeCell ref="E55:H55"/>
    <mergeCell ref="I55:L55"/>
    <mergeCell ref="DM53:DP53"/>
    <mergeCell ref="H54:T54"/>
    <mergeCell ref="Z54:AF54"/>
    <mergeCell ref="AR54:AX54"/>
    <mergeCell ref="DM54:DP54"/>
    <mergeCell ref="AR53:AX53"/>
    <mergeCell ref="AY53:BB53"/>
    <mergeCell ref="BC53:BX53"/>
    <mergeCell ref="BY53:CB53"/>
    <mergeCell ref="CC53:CF53"/>
    <mergeCell ref="CG53:DG53"/>
    <mergeCell ref="CG52:DG52"/>
    <mergeCell ref="DH52:DL52"/>
    <mergeCell ref="DM52:DP52"/>
    <mergeCell ref="E53:H53"/>
    <mergeCell ref="I53:L53"/>
    <mergeCell ref="M53:S53"/>
    <mergeCell ref="T53:Y53"/>
    <mergeCell ref="Z53:AF53"/>
    <mergeCell ref="AG53:AJ53"/>
    <mergeCell ref="AK53:AQ53"/>
    <mergeCell ref="AK52:AQ52"/>
    <mergeCell ref="AR52:AX52"/>
    <mergeCell ref="AY52:BB52"/>
    <mergeCell ref="BC52:BX52"/>
    <mergeCell ref="BY52:CB52"/>
    <mergeCell ref="CC52:CF52"/>
    <mergeCell ref="E52:H52"/>
    <mergeCell ref="I52:L52"/>
    <mergeCell ref="M52:S52"/>
    <mergeCell ref="DM50:DP50"/>
    <mergeCell ref="H51:T51"/>
    <mergeCell ref="Z51:AF51"/>
    <mergeCell ref="AR51:AX51"/>
    <mergeCell ref="DM51:DP51"/>
    <mergeCell ref="DH49:DL49"/>
    <mergeCell ref="DM49:DP49"/>
    <mergeCell ref="I50:L50"/>
    <mergeCell ref="M50:S50"/>
    <mergeCell ref="Z50:AF50"/>
    <mergeCell ref="AG50:AJ50"/>
    <mergeCell ref="AK50:AQ50"/>
    <mergeCell ref="AR50:AX50"/>
    <mergeCell ref="AY50:BB50"/>
    <mergeCell ref="BC50:BX50"/>
    <mergeCell ref="AR49:AX49"/>
    <mergeCell ref="AY49:BB49"/>
    <mergeCell ref="BC49:BX49"/>
    <mergeCell ref="BY49:CB49"/>
    <mergeCell ref="CC49:CF49"/>
    <mergeCell ref="CG49:DG49"/>
    <mergeCell ref="E49:H49"/>
    <mergeCell ref="I49:L49"/>
    <mergeCell ref="M49:S49"/>
    <mergeCell ref="Z49:AF49"/>
    <mergeCell ref="AG49:AJ49"/>
    <mergeCell ref="DM47:DP47"/>
    <mergeCell ref="I48:S48"/>
    <mergeCell ref="Z48:AF48"/>
    <mergeCell ref="AR48:AX48"/>
    <mergeCell ref="DM48:DP48"/>
    <mergeCell ref="Z47:AF47"/>
    <mergeCell ref="AG47:AJ47"/>
    <mergeCell ref="AK47:AQ47"/>
    <mergeCell ref="AR47:AX47"/>
    <mergeCell ref="AY47:BB47"/>
    <mergeCell ref="BC47:BX47"/>
    <mergeCell ref="BC46:BX46"/>
    <mergeCell ref="BY46:CB46"/>
    <mergeCell ref="CC46:CF46"/>
    <mergeCell ref="CG46:DG46"/>
    <mergeCell ref="DH46:DL46"/>
    <mergeCell ref="DM46:DP46"/>
    <mergeCell ref="DM45:DP45"/>
    <mergeCell ref="E46:H48"/>
    <mergeCell ref="I46:L46"/>
    <mergeCell ref="M46:S46"/>
    <mergeCell ref="Z46:AF46"/>
    <mergeCell ref="AG46:AJ46"/>
    <mergeCell ref="AK46:AQ46"/>
    <mergeCell ref="AR46:AX46"/>
    <mergeCell ref="AY46:BB46"/>
    <mergeCell ref="BC44:BX44"/>
    <mergeCell ref="BY44:CB44"/>
    <mergeCell ref="CC44:CF44"/>
    <mergeCell ref="CG44:DG44"/>
    <mergeCell ref="DH44:DL44"/>
    <mergeCell ref="DM44:DP44"/>
    <mergeCell ref="CG43:DG43"/>
    <mergeCell ref="DH43:DL43"/>
    <mergeCell ref="DM43:DP43"/>
    <mergeCell ref="I44:L44"/>
    <mergeCell ref="M44:S44"/>
    <mergeCell ref="Z44:AF44"/>
    <mergeCell ref="AG44:AJ44"/>
    <mergeCell ref="AK44:AQ44"/>
    <mergeCell ref="AR44:AX44"/>
    <mergeCell ref="AY44:BB44"/>
    <mergeCell ref="AK43:AQ43"/>
    <mergeCell ref="AR43:AX43"/>
    <mergeCell ref="AY43:BB43"/>
    <mergeCell ref="BC43:BX43"/>
    <mergeCell ref="BY43:CB43"/>
    <mergeCell ref="CC43:CF43"/>
    <mergeCell ref="BY47:CB47"/>
    <mergeCell ref="AM32:AS32"/>
    <mergeCell ref="C43:D54"/>
    <mergeCell ref="E43:H43"/>
    <mergeCell ref="I43:L43"/>
    <mergeCell ref="M43:S43"/>
    <mergeCell ref="Z43:AF43"/>
    <mergeCell ref="AG43:AJ43"/>
    <mergeCell ref="H45:T45"/>
    <mergeCell ref="Z45:AF45"/>
    <mergeCell ref="I47:L47"/>
    <mergeCell ref="M47:S47"/>
    <mergeCell ref="I42:L42"/>
    <mergeCell ref="T42:Y42"/>
    <mergeCell ref="AK42:AQ42"/>
    <mergeCell ref="BY42:CB42"/>
    <mergeCell ref="CC42:CF42"/>
    <mergeCell ref="DH42:DL42"/>
    <mergeCell ref="CC40:CF40"/>
    <mergeCell ref="CG40:DG42"/>
    <mergeCell ref="AR45:AX45"/>
    <mergeCell ref="AK49:AQ49"/>
    <mergeCell ref="CC47:CF47"/>
    <mergeCell ref="CG47:DG47"/>
    <mergeCell ref="DH47:DL47"/>
    <mergeCell ref="Z52:AF52"/>
    <mergeCell ref="AG52:AJ52"/>
    <mergeCell ref="BY50:CB50"/>
    <mergeCell ref="CC50:CF50"/>
    <mergeCell ref="CG50:DG50"/>
    <mergeCell ref="DH50:DL50"/>
    <mergeCell ref="DH53:DL53"/>
    <mergeCell ref="T52:Y52"/>
    <mergeCell ref="DM27:DN28"/>
    <mergeCell ref="DM40:DR41"/>
    <mergeCell ref="BY41:CB41"/>
    <mergeCell ref="CC41:CF41"/>
    <mergeCell ref="DH41:DL41"/>
    <mergeCell ref="DM42:DR42"/>
    <mergeCell ref="C39:AJ39"/>
    <mergeCell ref="DM39:DR39"/>
    <mergeCell ref="C40:H42"/>
    <mergeCell ref="I40:L41"/>
    <mergeCell ref="M40:S41"/>
    <mergeCell ref="T40:Y41"/>
    <mergeCell ref="Z40:AF40"/>
    <mergeCell ref="AK40:AQ41"/>
    <mergeCell ref="BC40:BX42"/>
    <mergeCell ref="BY40:CB40"/>
    <mergeCell ref="CO32:CV32"/>
    <mergeCell ref="CW32:DR33"/>
    <mergeCell ref="AM33:AS35"/>
    <mergeCell ref="CO34:CV34"/>
    <mergeCell ref="CW34:DR36"/>
    <mergeCell ref="Y37:BF38"/>
    <mergeCell ref="BM37:CH38"/>
    <mergeCell ref="CO37:DR38"/>
    <mergeCell ref="CE32:CE33"/>
    <mergeCell ref="CF32:CG33"/>
    <mergeCell ref="CH32:CH33"/>
    <mergeCell ref="CI32:CJ33"/>
    <mergeCell ref="CK32:CK33"/>
    <mergeCell ref="CL32:CL33"/>
    <mergeCell ref="C32:J35"/>
    <mergeCell ref="K32:AL35"/>
    <mergeCell ref="DF26:DK31"/>
    <mergeCell ref="AT32:BY35"/>
    <mergeCell ref="CA32:CB33"/>
    <mergeCell ref="CC32:CD33"/>
    <mergeCell ref="BS30:BU31"/>
    <mergeCell ref="BV30:BX31"/>
    <mergeCell ref="BZ30:CM31"/>
    <mergeCell ref="CO30:CV31"/>
    <mergeCell ref="CW30:DC31"/>
    <mergeCell ref="DD30:DE31"/>
    <mergeCell ref="DO29:DP30"/>
    <mergeCell ref="DQ29:DQ30"/>
    <mergeCell ref="AD30:AD31"/>
    <mergeCell ref="AF30:AF31"/>
    <mergeCell ref="AT30:BC31"/>
    <mergeCell ref="BI30:BJ31"/>
    <mergeCell ref="BK30:BM31"/>
    <mergeCell ref="BN30:BN31"/>
    <mergeCell ref="BO30:BQ31"/>
    <mergeCell ref="BR30:BR31"/>
    <mergeCell ref="BV28:BX29"/>
    <mergeCell ref="BZ28:CD29"/>
    <mergeCell ref="CO28:CV29"/>
    <mergeCell ref="CW28:DC29"/>
    <mergeCell ref="DD28:DE29"/>
    <mergeCell ref="DM29:DN30"/>
    <mergeCell ref="BI28:BJ29"/>
    <mergeCell ref="BK28:BM29"/>
    <mergeCell ref="BN28:BN29"/>
    <mergeCell ref="BO28:BQ29"/>
    <mergeCell ref="BR28:BR29"/>
    <mergeCell ref="BS28:BU29"/>
    <mergeCell ref="BC17:BJ17"/>
    <mergeCell ref="BK17:BT17"/>
    <mergeCell ref="BU17:BW17"/>
    <mergeCell ref="BX17:CH17"/>
    <mergeCell ref="CI17:CK17"/>
    <mergeCell ref="CL17:CU18"/>
    <mergeCell ref="BC18:BJ18"/>
    <mergeCell ref="BK18:BW18"/>
    <mergeCell ref="CV16:DB17"/>
    <mergeCell ref="DC16:DC17"/>
    <mergeCell ref="DD16:DE17"/>
    <mergeCell ref="DF16:DF17"/>
    <mergeCell ref="DG16:DH17"/>
    <mergeCell ref="DI16:DI17"/>
    <mergeCell ref="DO27:DP28"/>
    <mergeCell ref="DQ27:DQ28"/>
    <mergeCell ref="C28:J31"/>
    <mergeCell ref="K28:U31"/>
    <mergeCell ref="V28:AC31"/>
    <mergeCell ref="AD28:AD29"/>
    <mergeCell ref="AF28:AF29"/>
    <mergeCell ref="AG28:AS31"/>
    <mergeCell ref="BD28:BH31"/>
    <mergeCell ref="DC20:DL21"/>
    <mergeCell ref="CJ21:CU21"/>
    <mergeCell ref="C24:J27"/>
    <mergeCell ref="K24:AO27"/>
    <mergeCell ref="AP24:AV24"/>
    <mergeCell ref="BD24:BH27"/>
    <mergeCell ref="BZ24:CM25"/>
    <mergeCell ref="AX26:BC27"/>
    <mergeCell ref="BI26:BP27"/>
    <mergeCell ref="I13:L15"/>
    <mergeCell ref="AP13:BB14"/>
    <mergeCell ref="BC14:BJ16"/>
    <mergeCell ref="BK14:CK16"/>
    <mergeCell ref="AP15:BB17"/>
    <mergeCell ref="I16:L18"/>
    <mergeCell ref="AP18:AT19"/>
    <mergeCell ref="AU18:BB19"/>
    <mergeCell ref="BX18:CH18"/>
    <mergeCell ref="CI18:CK18"/>
    <mergeCell ref="CC4:CF4"/>
    <mergeCell ref="DH8:DQ8"/>
    <mergeCell ref="AM10:AU12"/>
    <mergeCell ref="C11:K12"/>
    <mergeCell ref="M11:AL12"/>
    <mergeCell ref="BC12:BJ13"/>
    <mergeCell ref="BK12:CJ13"/>
    <mergeCell ref="CK12:CL13"/>
    <mergeCell ref="CM12:DK13"/>
    <mergeCell ref="C13:H21"/>
    <mergeCell ref="CV18:DB19"/>
    <mergeCell ref="DC18:DL19"/>
    <mergeCell ref="I19:L21"/>
    <mergeCell ref="BC19:BJ21"/>
    <mergeCell ref="BK19:CF21"/>
    <mergeCell ref="CG19:CI21"/>
    <mergeCell ref="CJ19:CU20"/>
    <mergeCell ref="AP20:AT21"/>
    <mergeCell ref="AU20:BB21"/>
    <mergeCell ref="CV20:DB21"/>
    <mergeCell ref="DJ16:DK17"/>
    <mergeCell ref="DL16:DL17"/>
    <mergeCell ref="BZ3:CB3"/>
    <mergeCell ref="CC3:CF3"/>
    <mergeCell ref="B4:D4"/>
    <mergeCell ref="E4:G4"/>
    <mergeCell ref="H4:K4"/>
    <mergeCell ref="M4:O4"/>
    <mergeCell ref="P4:S4"/>
    <mergeCell ref="U4:W4"/>
    <mergeCell ref="BJ4:BS4"/>
    <mergeCell ref="BZ4:CB4"/>
    <mergeCell ref="B1:W2"/>
    <mergeCell ref="AA1:BS2"/>
    <mergeCell ref="BZ1:CF2"/>
    <mergeCell ref="B3:D3"/>
    <mergeCell ref="E3:G3"/>
    <mergeCell ref="H3:K3"/>
    <mergeCell ref="M3:O3"/>
    <mergeCell ref="P3:S3"/>
    <mergeCell ref="U3:W3"/>
    <mergeCell ref="BJ3:BS3"/>
  </mergeCells>
  <phoneticPr fontId="3"/>
  <conditionalFormatting sqref="Z43:AF43">
    <cfRule type="expression" dxfId="937" priority="692">
      <formula>AND(Z43="",OR(AK43&lt;&gt;"",AR43&lt;&gt;"",BC43&lt;&gt;"",BY43&lt;&gt;"",CG43&lt;&gt;"",DH43&lt;&gt;""))</formula>
    </cfRule>
    <cfRule type="expression" dxfId="936" priority="938">
      <formula>AND(I43&lt;&gt;"",Z43="")</formula>
    </cfRule>
  </conditionalFormatting>
  <conditionalFormatting sqref="I43:L43">
    <cfRule type="expression" dxfId="935" priority="696">
      <formula>AND(I43="",OR(AK43&lt;&gt;"",AR43&lt;&gt;"",BC43&lt;&gt;"",BY43&lt;&gt;"",CG43&lt;&gt;"",DH43&lt;&gt;""))</formula>
    </cfRule>
    <cfRule type="expression" dxfId="934" priority="937">
      <formula>AND(I43="",Z43&lt;&gt;"")</formula>
    </cfRule>
  </conditionalFormatting>
  <conditionalFormatting sqref="AK43:AQ43">
    <cfRule type="expression" dxfId="933" priority="936">
      <formula>AND(AK43="",OR(I43="2.再ｺ(H)",I43="3.再ｺ(M)",I43="4.再ｺ(L)",I43="5.再ｺ(他)",I43="7.無筋(ﾘ)",I43="8.再無(骨)",I43="9.再無(他)"))</formula>
    </cfRule>
  </conditionalFormatting>
  <conditionalFormatting sqref="AR43:AX43">
    <cfRule type="expression" dxfId="932" priority="935">
      <formula>AND(AR43="",OR(I43="2.再ｺ(H)",I43="3.再ｺ(M)",I43="4.再ｺ(L)",I43="5.再ｺ(他)",I43="7.無筋(ﾘ)",I43="8.再無(骨)",I43="9.再無(他)"))</formula>
    </cfRule>
  </conditionalFormatting>
  <conditionalFormatting sqref="BY43:CB43">
    <cfRule type="expression" dxfId="931" priority="934">
      <formula>AND(BY43="",OR(I43="2.再ｺ(H)",I43="3.再ｺ(M)",I43="4.再ｺ(L)",I43="5.再ｺ(他)",I43="7.無筋(ﾘ)",I43="8.再無(骨)",I43="9.再無(他)"))</formula>
    </cfRule>
  </conditionalFormatting>
  <conditionalFormatting sqref="CG43:DG43">
    <cfRule type="expression" dxfId="930" priority="933">
      <formula>AND(CG43="",OR(I43="2.再ｺ(H)",I43="3.再ｺ(M)",I43="4.再ｺ(L)",I43="5.再ｺ(他)",I43="7.無筋(ﾘ)",I43="8.再無(骨)",I43="9.再無(他)"))</formula>
    </cfRule>
  </conditionalFormatting>
  <conditionalFormatting sqref="DH43:DL43">
    <cfRule type="expression" dxfId="929" priority="932">
      <formula>AND(DH43="",OR(I43="2.再ｺ(H)",I43="3.再ｺ(M)",I43="4.再ｺ(L)",I43="5.再ｺ(他)",I43="7.無筋(ﾘ)",I43="8.再無(骨)",I43="9.再無(他)"))</formula>
    </cfRule>
  </conditionalFormatting>
  <conditionalFormatting sqref="AP15:BB17">
    <cfRule type="expression" dxfId="928" priority="931">
      <formula>$AP$15=""</formula>
    </cfRule>
  </conditionalFormatting>
  <conditionalFormatting sqref="K24:AO27">
    <cfRule type="expression" dxfId="927" priority="930">
      <formula>$K$24=""</formula>
    </cfRule>
  </conditionalFormatting>
  <conditionalFormatting sqref="CL17:CU18">
    <cfRule type="expression" dxfId="926" priority="929">
      <formula>$CL$17=""</formula>
    </cfRule>
  </conditionalFormatting>
  <conditionalFormatting sqref="AT30:BC31">
    <cfRule type="expression" dxfId="925" priority="928">
      <formula>$AT$30=""</formula>
    </cfRule>
  </conditionalFormatting>
  <conditionalFormatting sqref="BK28:BM29">
    <cfRule type="expression" dxfId="924" priority="927">
      <formula>$BK$28=""</formula>
    </cfRule>
  </conditionalFormatting>
  <conditionalFormatting sqref="BO28:BQ29">
    <cfRule type="expression" dxfId="923" priority="926">
      <formula>$BO$28=""</formula>
    </cfRule>
  </conditionalFormatting>
  <conditionalFormatting sqref="BS28:BU29">
    <cfRule type="expression" dxfId="922" priority="925">
      <formula>$BS$28=""</formula>
    </cfRule>
  </conditionalFormatting>
  <conditionalFormatting sqref="BK30:BM31">
    <cfRule type="expression" dxfId="921" priority="924">
      <formula>$BK$30=""</formula>
    </cfRule>
  </conditionalFormatting>
  <conditionalFormatting sqref="BO30:BQ31">
    <cfRule type="expression" dxfId="920" priority="923">
      <formula>$BO$30=""</formula>
    </cfRule>
  </conditionalFormatting>
  <conditionalFormatting sqref="BS30:BU31">
    <cfRule type="expression" dxfId="919" priority="922">
      <formula>$BS$30=""</formula>
    </cfRule>
  </conditionalFormatting>
  <conditionalFormatting sqref="BI26:BP27">
    <cfRule type="expression" dxfId="918" priority="921">
      <formula>OR($BI$26="",$BI$26=0)</formula>
    </cfRule>
  </conditionalFormatting>
  <conditionalFormatting sqref="AX26:BC27">
    <cfRule type="expression" dxfId="917" priority="920">
      <formula>$AX$26=""</formula>
    </cfRule>
  </conditionalFormatting>
  <conditionalFormatting sqref="BK12:CJ13">
    <cfRule type="expression" dxfId="916" priority="919">
      <formula>$BK$12=""</formula>
    </cfRule>
  </conditionalFormatting>
  <conditionalFormatting sqref="BK14:CK16">
    <cfRule type="expression" dxfId="915" priority="918">
      <formula>$BK$14=""</formula>
    </cfRule>
  </conditionalFormatting>
  <conditionalFormatting sqref="CW28:DC29">
    <cfRule type="expression" dxfId="914" priority="917">
      <formula>AND(OR($AX$26="N",$AX$26="U",$AX$26="Q",$AX$26="V"),$CW$28="")</formula>
    </cfRule>
  </conditionalFormatting>
  <conditionalFormatting sqref="CW30:DC31">
    <cfRule type="expression" dxfId="913" priority="916">
      <formula>AND(OR($AX$26="N",$AX$26="U",$AX$26="O",$AX$26="P",$AX$26="Q",$AX$26="V",$AX$26="R",$AX$26="S"),$CW$30="")</formula>
    </cfRule>
  </conditionalFormatting>
  <conditionalFormatting sqref="CW32:DR33">
    <cfRule type="expression" dxfId="912" priority="915">
      <formula>AND(OR($AX$26="N",$AX$26="U",$AX$26="O",$AX$26="P",$AX$26="Q",$AX$26="V",$AX$26="R",$AX$26="S"),$CW$32="")</formula>
    </cfRule>
  </conditionalFormatting>
  <conditionalFormatting sqref="CW34:DR36">
    <cfRule type="expression" dxfId="911" priority="914">
      <formula>AND(OR($AX$26="N",$AX$26="U",$AX$26="O",$AX$26="P",$AX$26="Q",$AX$26="V",$AX$26="R",$AX$26="S"),$CW$34="")</formula>
    </cfRule>
  </conditionalFormatting>
  <conditionalFormatting sqref="DO27:DP28">
    <cfRule type="expression" dxfId="910" priority="913">
      <formula>AND(OR($AX$26="N",$AX$26="U",$AX$26="P",$AX$26="Q",$AX$26="V",$AX$26="S"),$DO$27="")</formula>
    </cfRule>
  </conditionalFormatting>
  <conditionalFormatting sqref="DO29:DP30">
    <cfRule type="expression" dxfId="909" priority="912">
      <formula>AND(OR($AX$26="N",$AX$26="U",$AX$26="P",$AX$26="Q",$AX$26="V",$AX$26="S"),$DO$29="")</formula>
    </cfRule>
  </conditionalFormatting>
  <conditionalFormatting sqref="I44:L44">
    <cfRule type="expression" dxfId="908" priority="695">
      <formula>AND(I44="",OR(AK44&lt;&gt;"",AR44&lt;&gt;"",BC44&lt;&gt;"",BY44&lt;&gt;"",CG44&lt;&gt;"",DH44&lt;&gt;""))</formula>
    </cfRule>
    <cfRule type="expression" dxfId="907" priority="911">
      <formula>AND(I44="",Z44&lt;&gt;"")</formula>
    </cfRule>
  </conditionalFormatting>
  <conditionalFormatting sqref="Z44:AF44">
    <cfRule type="expression" dxfId="906" priority="691">
      <formula>AND(Z44="",OR(AK44&lt;&gt;"",AR44&lt;&gt;"",BC44&lt;&gt;"",BY44&lt;&gt;"",CG44&lt;&gt;"",DH44&lt;&gt;""))</formula>
    </cfRule>
    <cfRule type="expression" dxfId="905" priority="910">
      <formula>AND(Z44="",I44&lt;&gt;"")</formula>
    </cfRule>
  </conditionalFormatting>
  <conditionalFormatting sqref="AK44:AQ44">
    <cfRule type="expression" dxfId="904" priority="909">
      <formula>AND(AK44="",OR(I44="2.再ｺ(H)",I44="3.再ｺ(M)",I44="4.再ｺ(L)",I44="5.再ｺ(他)",I44="7.無筋(ﾘ)",I44="8.再無(骨)",I44="9.再無(他)"))</formula>
    </cfRule>
  </conditionalFormatting>
  <conditionalFormatting sqref="AR44:AX44">
    <cfRule type="expression" dxfId="903" priority="908">
      <formula>AND(AR44="",OR(I44="2.再ｺ(H)",I44="3.再ｺ(M)",I44="4.再ｺ(L)",I44="5.再ｺ(他)",I44="7.無筋(ﾘ)",I44="8.再無(骨)",I44="9.再無(他)"))</formula>
    </cfRule>
  </conditionalFormatting>
  <conditionalFormatting sqref="BY44:CB44">
    <cfRule type="expression" dxfId="902" priority="907">
      <formula>AND(BY44="",OR(I44="2.再ｺ(H)",I44="3.再ｺ(M)",I44="4.再ｺ(L)",I44="5.再ｺ(他)",I44="7.無筋(ﾘ)",I44="8.再無(骨)",I44="9.再無(他)"))</formula>
    </cfRule>
  </conditionalFormatting>
  <conditionalFormatting sqref="CG44:DG44">
    <cfRule type="expression" dxfId="901" priority="906">
      <formula>AND(CG44="",OR(I44="2.再ｺ(H)",I44="3.再ｺ(M)",I44="4.再ｺ(L)",I44="5.再ｺ(他)",I44="7.無筋(ﾘ)",I44="8.再無(骨)",I44="9.再無(他)"))</formula>
    </cfRule>
  </conditionalFormatting>
  <conditionalFormatting sqref="DH44:DL44">
    <cfRule type="expression" dxfId="900" priority="905">
      <formula>AND(DH44="",OR(I44="2.再ｺ(H)",I44="3.再ｺ(M)",I44="4.再ｺ(L)",I44="5.再ｺ(他)",I44="7.無筋(ﾘ)",I44="8.再無(骨)",I44="9.再無(他)"))</formula>
    </cfRule>
  </conditionalFormatting>
  <conditionalFormatting sqref="I46:L46">
    <cfRule type="expression" dxfId="899" priority="694">
      <formula>AND(I46="",OR(AK46&lt;&gt;"",AR46&lt;&gt;"",BC46&lt;&gt;"",BY46&lt;&gt;"",CG46&lt;&gt;"",DH46&lt;&gt;""))</formula>
    </cfRule>
    <cfRule type="expression" dxfId="898" priority="904">
      <formula>AND(I46="",Z46&lt;&gt;"")</formula>
    </cfRule>
  </conditionalFormatting>
  <conditionalFormatting sqref="I47:L47">
    <cfRule type="expression" dxfId="897" priority="693">
      <formula>AND(I47="",OR(AK47&lt;&gt;"",AR47&lt;&gt;"",BC47&lt;&gt;"",BY47&lt;&gt;"",CG47&lt;&gt;"",DH47&lt;&gt;""))</formula>
    </cfRule>
    <cfRule type="expression" dxfId="896" priority="903">
      <formula>AND(I47="",Z47&lt;&gt;"")</formula>
    </cfRule>
  </conditionalFormatting>
  <conditionalFormatting sqref="I49:L49">
    <cfRule type="expression" dxfId="895" priority="872">
      <formula>AND(I49="",OR(AK49&lt;&gt;"",AR49&lt;&gt;"",BY49&lt;&gt;"",CG49&lt;&gt;"",DH49&lt;&gt;""))</formula>
    </cfRule>
    <cfRule type="expression" dxfId="894" priority="902">
      <formula>AND(I49="",Z49&lt;&gt;"")</formula>
    </cfRule>
  </conditionalFormatting>
  <conditionalFormatting sqref="I50:L50">
    <cfRule type="expression" dxfId="893" priority="869">
      <formula>AND(I50="",OR(AK50&lt;&gt;"",AR50&lt;&gt;"",BY50&lt;&gt;"",CG50&lt;&gt;"",DH50&lt;&gt;""))</formula>
    </cfRule>
    <cfRule type="expression" dxfId="892" priority="901">
      <formula>AND(I50="",Z50&lt;&gt;"")</formula>
    </cfRule>
  </conditionalFormatting>
  <conditionalFormatting sqref="I52:L52">
    <cfRule type="expression" dxfId="891" priority="867">
      <formula>AND(I52="",OR(AK52&lt;&gt;"",AR52&lt;&gt;"",BY52&lt;&gt;"",CG52&lt;&gt;"",DH52&lt;&gt;""))</formula>
    </cfRule>
    <cfRule type="expression" dxfId="890" priority="900">
      <formula>AND(I52="",Z52&lt;&gt;"")</formula>
    </cfRule>
  </conditionalFormatting>
  <conditionalFormatting sqref="I53:L53">
    <cfRule type="expression" dxfId="889" priority="866">
      <formula>AND(I53="",OR(AK53&lt;&gt;"",AR53&lt;&gt;"",BY53&lt;&gt;"",CG53&lt;&gt;"",DH53&lt;&gt;""))</formula>
    </cfRule>
    <cfRule type="expression" dxfId="888" priority="899">
      <formula>AND(I53="",Z53&lt;&gt;"")</formula>
    </cfRule>
  </conditionalFormatting>
  <conditionalFormatting sqref="I55:L55">
    <cfRule type="expression" dxfId="887" priority="865">
      <formula>AND(I55="",OR(AK55&lt;&gt;"",AR55&lt;&gt;"",BC55&lt;&gt;"",BY55&lt;&gt;"",CG55&lt;&gt;"",DH55&lt;&gt;""))</formula>
    </cfRule>
    <cfRule type="expression" dxfId="886" priority="898">
      <formula>AND(I55="",Z55&lt;&gt;"")</formula>
    </cfRule>
  </conditionalFormatting>
  <conditionalFormatting sqref="I56:L56">
    <cfRule type="expression" dxfId="885" priority="864">
      <formula>AND(I56="",OR(AK56&lt;&gt;"",AR56&lt;&gt;"",BC56&lt;&gt;"",BY56&lt;&gt;"",CG56&lt;&gt;"",DH56&lt;&gt;""))</formula>
    </cfRule>
    <cfRule type="expression" dxfId="884" priority="897">
      <formula>AND(I56="",Z56&lt;&gt;"")</formula>
    </cfRule>
  </conditionalFormatting>
  <conditionalFormatting sqref="I58:L58">
    <cfRule type="expression" dxfId="883" priority="863">
      <formula>AND(I58="",OR(AK58&lt;&gt;"",AR58&lt;&gt;"",BY58&lt;&gt;"",CG58&lt;&gt;"",DH58&lt;&gt;""))</formula>
    </cfRule>
    <cfRule type="expression" dxfId="882" priority="896">
      <formula>AND(I58="",Z58&lt;&gt;"")</formula>
    </cfRule>
  </conditionalFormatting>
  <conditionalFormatting sqref="I59:L59">
    <cfRule type="expression" dxfId="881" priority="862">
      <formula>AND(I59="",OR(AK59&lt;&gt;"",AR59&lt;&gt;"",BY59&lt;&gt;"",CG59&lt;&gt;"",DH59&lt;&gt;""))</formula>
    </cfRule>
    <cfRule type="expression" dxfId="880" priority="895">
      <formula>AND(I59="",Z59&lt;&gt;"")</formula>
    </cfRule>
  </conditionalFormatting>
  <conditionalFormatting sqref="I61:L61">
    <cfRule type="expression" dxfId="879" priority="861">
      <formula>AND(I61="",OR(AK61&lt;&gt;"",AR61&lt;&gt;"",BY61&lt;&gt;"",CG61&lt;&gt;"",DH61&lt;&gt;""))</formula>
    </cfRule>
    <cfRule type="expression" dxfId="878" priority="894">
      <formula>AND(I61="",Z61&lt;&gt;"")</formula>
    </cfRule>
  </conditionalFormatting>
  <conditionalFormatting sqref="I62:L62">
    <cfRule type="expression" dxfId="877" priority="860">
      <formula>AND(I62="",OR(AK62&lt;&gt;"",AR62&lt;&gt;"",BY62&lt;&gt;"",CG62&lt;&gt;"",DH62&lt;&gt;""))</formula>
    </cfRule>
    <cfRule type="expression" dxfId="876" priority="893">
      <formula>AND(I62="",Z62&lt;&gt;"")</formula>
    </cfRule>
  </conditionalFormatting>
  <conditionalFormatting sqref="I64:L64">
    <cfRule type="expression" dxfId="875" priority="859">
      <formula>AND(I64="",OR(AR64&lt;&gt;"",BY64&lt;&gt;"",CG64&lt;&gt;"",DH64&lt;&gt;""))</formula>
    </cfRule>
    <cfRule type="expression" dxfId="874" priority="892">
      <formula>AND(I64="",Z64&lt;&gt;"")</formula>
    </cfRule>
  </conditionalFormatting>
  <conditionalFormatting sqref="I65:L65">
    <cfRule type="expression" dxfId="873" priority="858">
      <formula>AND(I65="",OR(AR65&lt;&gt;"",BY65&lt;&gt;"",CG65&lt;&gt;"",DH65&lt;&gt;""))</formula>
    </cfRule>
    <cfRule type="expression" dxfId="872" priority="891">
      <formula>AND(I65="",Z65&lt;&gt;"")</formula>
    </cfRule>
  </conditionalFormatting>
  <conditionalFormatting sqref="Z46:AF46">
    <cfRule type="expression" dxfId="871" priority="690">
      <formula>AND(Z46="",OR(AK46&lt;&gt;"",AR46&lt;&gt;"",BC46&lt;&gt;"",BY46&lt;&gt;"",CG46&lt;&gt;"",DH46&lt;&gt;""))</formula>
    </cfRule>
    <cfRule type="expression" dxfId="870" priority="890">
      <formula>AND(I46&lt;&gt;"",Z46="")</formula>
    </cfRule>
  </conditionalFormatting>
  <conditionalFormatting sqref="Z47:AF47">
    <cfRule type="expression" dxfId="869" priority="689">
      <formula>AND(Z47="",OR(AK47&lt;&gt;"",AR47&lt;&gt;"",BC47&lt;&gt;"",BY47&lt;&gt;"",CG47&lt;&gt;"",DH47&lt;&gt;""))</formula>
    </cfRule>
    <cfRule type="expression" dxfId="868" priority="889">
      <formula>AND(I47&lt;&gt;"",Z47="")</formula>
    </cfRule>
  </conditionalFormatting>
  <conditionalFormatting sqref="Z49:AF49">
    <cfRule type="expression" dxfId="867" priority="871">
      <formula>AND(Z49="",OR(AK49&lt;&gt;"",AR49&lt;&gt;"",BY49&lt;&gt;"",CG49&lt;&gt;"",DH49&lt;&gt;""))</formula>
    </cfRule>
    <cfRule type="expression" dxfId="866" priority="888">
      <formula>AND(I49&lt;&gt;"",Z49="")</formula>
    </cfRule>
  </conditionalFormatting>
  <conditionalFormatting sqref="Z50:AF50">
    <cfRule type="expression" dxfId="865" priority="868">
      <formula>AND(Z50="",OR(AK50&lt;&gt;"",AR50&lt;&gt;"",BY50&lt;&gt;"",CG50&lt;&gt;"",DH50&lt;&gt;""))</formula>
    </cfRule>
    <cfRule type="expression" dxfId="864" priority="887">
      <formula>AND(I50&lt;&gt;"",Z50="")</formula>
    </cfRule>
  </conditionalFormatting>
  <conditionalFormatting sqref="AK46:AQ46">
    <cfRule type="expression" dxfId="863" priority="886">
      <formula>AND(AK46="",OR(I46="2.有筋(ﾘ)",I46="3.再有(骨)",I46="4.再有(他)"))</formula>
    </cfRule>
  </conditionalFormatting>
  <conditionalFormatting sqref="AR46:AX46">
    <cfRule type="expression" dxfId="862" priority="885">
      <formula>AND(AR46="",OR(I46="2.有筋(ﾘ)",I46="3.再有(骨)",I46="4.再有(他)"))</formula>
    </cfRule>
  </conditionalFormatting>
  <conditionalFormatting sqref="BY46:CB46">
    <cfRule type="expression" dxfId="861" priority="884">
      <formula>AND(BY46="",OR(I46="2.有筋(ﾘ)",I46="3.再有(骨)",I46="4.再有(他)"))</formula>
    </cfRule>
  </conditionalFormatting>
  <conditionalFormatting sqref="CG46:DG46">
    <cfRule type="expression" dxfId="860" priority="883">
      <formula>AND(CG46="",OR(I46="2.有筋(ﾘ)",I46="3.再有(骨)",I46="4.再有(他)"))</formula>
    </cfRule>
  </conditionalFormatting>
  <conditionalFormatting sqref="DH46:DL46">
    <cfRule type="expression" dxfId="859" priority="882">
      <formula>AND(DH46="",OR(I46="2.有筋(ﾘ)",I46="3.再有(骨)",I46="4.再有(他)"))</formula>
    </cfRule>
  </conditionalFormatting>
  <conditionalFormatting sqref="AK47:AQ47">
    <cfRule type="expression" dxfId="858" priority="881">
      <formula>AND(AK47="",OR(I47="2.有筋(ﾘ)",I47="3.再有(骨)",I47="4.再有(他)"))</formula>
    </cfRule>
  </conditionalFormatting>
  <conditionalFormatting sqref="AR47:AX47">
    <cfRule type="expression" dxfId="857" priority="880">
      <formula>AND(AR47="",OR(I47="2.有筋(ﾘ)",I47="3.再有(骨)",I47="4.再有(他)"))</formula>
    </cfRule>
  </conditionalFormatting>
  <conditionalFormatting sqref="BY47:CB47">
    <cfRule type="expression" dxfId="856" priority="879">
      <formula>AND(BY47="",OR(I47="2.有筋(ﾘ)",I47="3.再有(骨)",I47="4.再有(他)"))</formula>
    </cfRule>
  </conditionalFormatting>
  <conditionalFormatting sqref="CG47:DG47">
    <cfRule type="expression" dxfId="855" priority="878">
      <formula>AND(CG47="",OR(I47="2.有筋(ﾘ)",I47="3.再有(骨)",I47="4.再有(他)"))</formula>
    </cfRule>
  </conditionalFormatting>
  <conditionalFormatting sqref="DH47:DL47">
    <cfRule type="expression" dxfId="854" priority="877">
      <formula>AND(DH47="",OR(I47="2.有筋(ﾘ)",I47="3.再有(骨)",I47="4.再有(他)"))</formula>
    </cfRule>
  </conditionalFormatting>
  <conditionalFormatting sqref="AR49:AX49">
    <cfRule type="expression" dxfId="853" priority="876">
      <formula>AND(AR49="",OR(AK49&lt;&gt;"",BY49&lt;&gt;"",CG49&lt;&gt;"",DH49&lt;&gt;""))</formula>
    </cfRule>
  </conditionalFormatting>
  <conditionalFormatting sqref="BY49:CB49">
    <cfRule type="expression" dxfId="852" priority="875">
      <formula>AND(BY49="",OR(AK49&lt;&gt;"",AR49&lt;&gt;"",CG49&lt;&gt;"",DH49&lt;&gt;""))</formula>
    </cfRule>
  </conditionalFormatting>
  <conditionalFormatting sqref="CG49:DG49">
    <cfRule type="expression" dxfId="851" priority="874">
      <formula>AND(CG49="",OR(AK49&lt;&gt;"",AR49&lt;&gt;"",BY49&lt;&gt;"",DH49&lt;&gt;""))</formula>
    </cfRule>
  </conditionalFormatting>
  <conditionalFormatting sqref="DH49:DL49">
    <cfRule type="expression" dxfId="850" priority="873">
      <formula>AND(DH49="",OR(AK49&lt;&gt;"",AR49&lt;&gt;"",BY49&lt;&gt;"",CG49&lt;&gt;""))</formula>
    </cfRule>
  </conditionalFormatting>
  <conditionalFormatting sqref="AK49:AQ49">
    <cfRule type="expression" dxfId="849" priority="870">
      <formula>AND(AK49="",OR(AR49&lt;&gt;"",BY49&lt;&gt;"",CG49&lt;&gt;"",DH49&lt;&gt;""))</formula>
    </cfRule>
  </conditionalFormatting>
  <conditionalFormatting sqref="AK50:AQ50">
    <cfRule type="expression" dxfId="848" priority="857">
      <formula>AND(AK50="",OR(AR50&lt;&gt;"",BY50&lt;&gt;"",CG50&lt;&gt;"",DH50&lt;&gt;""))</formula>
    </cfRule>
  </conditionalFormatting>
  <conditionalFormatting sqref="AR50:AX50">
    <cfRule type="expression" dxfId="847" priority="856">
      <formula>AND(AR50="",OR(AK50&lt;&gt;"",BY50&lt;&gt;"",CG50&lt;&gt;"",DH50&lt;&gt;""))</formula>
    </cfRule>
  </conditionalFormatting>
  <conditionalFormatting sqref="AK67:AQ67">
    <cfRule type="expression" dxfId="846" priority="855">
      <formula>AND(AK67="",OR(AR67&lt;&gt;"",BY67&lt;&gt;"",CG67&lt;&gt;"",DH67&lt;&gt;""))</formula>
    </cfRule>
  </conditionalFormatting>
  <conditionalFormatting sqref="AK68:AQ68">
    <cfRule type="expression" dxfId="845" priority="854">
      <formula>AND(AK68="",OR(AR68&lt;&gt;"",BY68&lt;&gt;"",CG68&lt;&gt;"",DH68&lt;&gt;""))</formula>
    </cfRule>
  </conditionalFormatting>
  <conditionalFormatting sqref="I67:L67">
    <cfRule type="expression" dxfId="844" priority="851">
      <formula>AND(I67="",Z67&lt;&gt;"")</formula>
    </cfRule>
    <cfRule type="expression" dxfId="843" priority="853">
      <formula>AND(I67="",OR(AK67&lt;&gt;"",AR67&lt;&gt;"",BC67&lt;&gt;"",BY67&lt;&gt;"",CG67&lt;&gt;"",DH67&lt;&gt;""))</formula>
    </cfRule>
  </conditionalFormatting>
  <conditionalFormatting sqref="I68:L68">
    <cfRule type="expression" dxfId="842" priority="850">
      <formula>AND(I68="",Z68&lt;&gt;"")</formula>
    </cfRule>
    <cfRule type="expression" dxfId="841" priority="852">
      <formula>AND(I68="",OR(AK68&lt;&gt;"",AR68&lt;&gt;"",BC68&lt;&gt;"",BY68&lt;&gt;"",CG68&lt;&gt;"",DH68&lt;&gt;""))</formula>
    </cfRule>
  </conditionalFormatting>
  <conditionalFormatting sqref="BY50:CB50">
    <cfRule type="expression" dxfId="840" priority="849">
      <formula>AND(BY50="",OR(AK50&lt;&gt;"",AR50&lt;&gt;"",CG50&lt;&gt;"",DH50&lt;&gt;""))</formula>
    </cfRule>
  </conditionalFormatting>
  <conditionalFormatting sqref="CG50:DG50">
    <cfRule type="expression" dxfId="839" priority="848">
      <formula>AND(CG50="",OR(AK50&lt;&gt;"",AR50&lt;&gt;"",BY50&lt;&gt;"",DH50&lt;&gt;""))</formula>
    </cfRule>
  </conditionalFormatting>
  <conditionalFormatting sqref="DH50:DL50">
    <cfRule type="expression" dxfId="838" priority="847">
      <formula>AND(DH50="",OR(AK50&lt;&gt;"",AR50&lt;&gt;"",BY50&lt;&gt;"",CG50&lt;&gt;""))</formula>
    </cfRule>
  </conditionalFormatting>
  <conditionalFormatting sqref="P119:R120">
    <cfRule type="expression" dxfId="837" priority="846">
      <formula>AND(P119="",S119&lt;&gt;"")</formula>
    </cfRule>
  </conditionalFormatting>
  <conditionalFormatting sqref="P121:R122">
    <cfRule type="expression" dxfId="836" priority="845">
      <formula>AND(P121="",S121&lt;&gt;"")</formula>
    </cfRule>
  </conditionalFormatting>
  <conditionalFormatting sqref="P123:R124">
    <cfRule type="expression" dxfId="835" priority="844">
      <formula>AND(P123="",S123&lt;&gt;"")</formula>
    </cfRule>
  </conditionalFormatting>
  <conditionalFormatting sqref="P127:R128">
    <cfRule type="expression" dxfId="834" priority="843">
      <formula>AND(P127="",S127&lt;&gt;"")</formula>
    </cfRule>
  </conditionalFormatting>
  <conditionalFormatting sqref="P129:R130">
    <cfRule type="expression" dxfId="833" priority="842">
      <formula>AND(P129="",S129&lt;&gt;"")</formula>
    </cfRule>
  </conditionalFormatting>
  <conditionalFormatting sqref="S119:W119">
    <cfRule type="expression" dxfId="832" priority="841">
      <formula>AND(P119&lt;&gt;"",S119="")</formula>
    </cfRule>
  </conditionalFormatting>
  <conditionalFormatting sqref="S121:W121">
    <cfRule type="expression" dxfId="831" priority="840">
      <formula>AND(P121&lt;&gt;"",S121="")</formula>
    </cfRule>
  </conditionalFormatting>
  <conditionalFormatting sqref="S123:W123">
    <cfRule type="expression" dxfId="830" priority="839">
      <formula>AND(P123&lt;&gt;"",S123="")</formula>
    </cfRule>
  </conditionalFormatting>
  <conditionalFormatting sqref="S127:W127">
    <cfRule type="expression" dxfId="829" priority="838">
      <formula>AND(P127&lt;&gt;"",S127="")</formula>
    </cfRule>
  </conditionalFormatting>
  <conditionalFormatting sqref="S129:W129">
    <cfRule type="expression" dxfId="828" priority="837">
      <formula>AND(P129&lt;&gt;"",S129="")</formula>
    </cfRule>
  </conditionalFormatting>
  <conditionalFormatting sqref="S147:W147">
    <cfRule type="expression" dxfId="827" priority="836">
      <formula>AND(P147&lt;&gt;"",S147="")</formula>
    </cfRule>
  </conditionalFormatting>
  <conditionalFormatting sqref="S149:W149">
    <cfRule type="expression" dxfId="826" priority="835">
      <formula>AND(P149&lt;&gt;"",S149="")</formula>
    </cfRule>
  </conditionalFormatting>
  <conditionalFormatting sqref="S151:W151">
    <cfRule type="expression" dxfId="825" priority="834">
      <formula>AND(P151&lt;&gt;"",S151="")</formula>
    </cfRule>
  </conditionalFormatting>
  <conditionalFormatting sqref="S153:W153">
    <cfRule type="expression" dxfId="824" priority="833">
      <formula>AND(P153&lt;&gt;"",S153="")</formula>
    </cfRule>
  </conditionalFormatting>
  <conditionalFormatting sqref="S155:W155">
    <cfRule type="expression" dxfId="823" priority="832">
      <formula>AND(P155&lt;&gt;"",S155="")</formula>
    </cfRule>
  </conditionalFormatting>
  <conditionalFormatting sqref="S157:W157">
    <cfRule type="expression" dxfId="822" priority="831">
      <formula>AND(P157&lt;&gt;"",S157="")</formula>
    </cfRule>
  </conditionalFormatting>
  <conditionalFormatting sqref="P147:R148">
    <cfRule type="expression" dxfId="821" priority="830">
      <formula>AND(P147="",S147&lt;&gt;"")</formula>
    </cfRule>
  </conditionalFormatting>
  <conditionalFormatting sqref="P149:R150">
    <cfRule type="expression" dxfId="820" priority="829">
      <formula>AND(P149="",S149&lt;&gt;"")</formula>
    </cfRule>
  </conditionalFormatting>
  <conditionalFormatting sqref="P151:R152">
    <cfRule type="expression" dxfId="819" priority="828">
      <formula>AND(P151="",S151&lt;&gt;"")</formula>
    </cfRule>
  </conditionalFormatting>
  <conditionalFormatting sqref="P153:R154">
    <cfRule type="expression" dxfId="818" priority="827">
      <formula>AND(P153="",S153&lt;&gt;"")</formula>
    </cfRule>
  </conditionalFormatting>
  <conditionalFormatting sqref="P155:R156">
    <cfRule type="expression" dxfId="817" priority="826">
      <formula>AND(P155="",S155&lt;&gt;"")</formula>
    </cfRule>
  </conditionalFormatting>
  <conditionalFormatting sqref="P157:R158">
    <cfRule type="expression" dxfId="816" priority="825">
      <formula>AND(P157="",S157&lt;&gt;"")</formula>
    </cfRule>
  </conditionalFormatting>
  <conditionalFormatting sqref="BK119:BW119">
    <cfRule type="expression" dxfId="815" priority="824">
      <formula>AND(BK119="",OR(AO119&lt;&gt;"",BB119&lt;&gt;"",BG119&lt;&gt;"",BX119&lt;&gt;"",CC119&lt;&gt;"",CI119&lt;&gt;"",CL119&lt;&gt;""))</formula>
    </cfRule>
  </conditionalFormatting>
  <conditionalFormatting sqref="BK120:BW120">
    <cfRule type="expression" dxfId="814" priority="823">
      <formula>AND(BK120="",OR(AO120&lt;&gt;"",BB120&lt;&gt;"",BG120&lt;&gt;"",BX120&lt;&gt;"",CC120&lt;&gt;"",CI120&lt;&gt;"",CL120&lt;&gt;""))</formula>
    </cfRule>
  </conditionalFormatting>
  <conditionalFormatting sqref="BX119:CB119">
    <cfRule type="expression" dxfId="813" priority="822">
      <formula>AND(BX119="",OR(AO119&lt;&gt;"",BB119&lt;&gt;"",BG119&lt;&gt;"",BK119&lt;&gt;"",CC119&lt;&gt;"",CI119&lt;&gt;"",CL119&lt;&gt;""))</formula>
    </cfRule>
  </conditionalFormatting>
  <conditionalFormatting sqref="BX120:CB120">
    <cfRule type="expression" dxfId="812" priority="821">
      <formula>AND(BX120="",OR(AO120&lt;&gt;"",BB120&lt;&gt;"",BG120&lt;&gt;"",BK120&lt;&gt;"",CC120&lt;&gt;"",CI120&lt;&gt;"",CL120&lt;&gt;""))</formula>
    </cfRule>
  </conditionalFormatting>
  <conditionalFormatting sqref="CC120:CF120">
    <cfRule type="expression" dxfId="811" priority="820">
      <formula>AND(CC120="",OR(AO120&lt;&gt;"",BB120&lt;&gt;"",BG120&lt;&gt;"",BK120&lt;&gt;"",BX120&lt;&gt;"",CI120&lt;&gt;"",CL120&lt;&gt;""))</formula>
    </cfRule>
  </conditionalFormatting>
  <conditionalFormatting sqref="CC119:CF119">
    <cfRule type="expression" dxfId="810" priority="819">
      <formula>AND(CC119="",OR(AO119&lt;&gt;"",BB119&lt;&gt;"",BG119&lt;&gt;"",BK119&lt;&gt;"",BX119&lt;&gt;"",CI119&lt;&gt;"",CL119&lt;&gt;""))</formula>
    </cfRule>
  </conditionalFormatting>
  <conditionalFormatting sqref="CI119:CK119">
    <cfRule type="expression" dxfId="809" priority="818">
      <formula>AND(CI119="",OR(AO119&lt;&gt;"",BB119&lt;&gt;"",BG119&lt;&gt;"",BK119&lt;&gt;"",BX119&lt;&gt;"",CC119&lt;&gt;"",CL119&lt;&gt;""))</formula>
    </cfRule>
  </conditionalFormatting>
  <conditionalFormatting sqref="CI120:CK120">
    <cfRule type="expression" dxfId="808" priority="817">
      <formula>AND(CI120="",OR(AO120&lt;&gt;"",BB120&lt;&gt;"",BG120&lt;&gt;"",BK120&lt;&gt;"",BX120&lt;&gt;"",CC120&lt;&gt;"",CL120&lt;&gt;""))</formula>
    </cfRule>
  </conditionalFormatting>
  <conditionalFormatting sqref="CL120:CR120">
    <cfRule type="expression" dxfId="807" priority="816">
      <formula>AND(CL120="",OR(AO120&lt;&gt;"",BB120&lt;&gt;"",BG120&lt;&gt;"",BK120&lt;&gt;"",BX120&lt;&gt;"",CC120&lt;&gt;"",CI120&lt;&gt;""))</formula>
    </cfRule>
  </conditionalFormatting>
  <conditionalFormatting sqref="CL119:CR119">
    <cfRule type="expression" dxfId="806" priority="815">
      <formula>AND(CL119="",OR(AO119&lt;&gt;"",BB119&lt;&gt;"",BG119&lt;&gt;"",BK119&lt;&gt;"",BX119&lt;&gt;"",CC119&lt;&gt;"",CI119&lt;&gt;""))</formula>
    </cfRule>
  </conditionalFormatting>
  <conditionalFormatting sqref="CI147:CK147">
    <cfRule type="expression" dxfId="805" priority="814">
      <formula>AND(CI147="",OR(AO147&lt;&gt;"",BB147&lt;&gt;"",BG147&lt;&gt;"",BK147&lt;&gt;"",BX147&lt;&gt;"",CC147&lt;&gt;"",CL147&lt;&gt;""))</formula>
    </cfRule>
  </conditionalFormatting>
  <conditionalFormatting sqref="CI148:CK148">
    <cfRule type="expression" dxfId="804" priority="813">
      <formula>AND(CI148="",OR(AO148&lt;&gt;"",BB148&lt;&gt;"",BG148&lt;&gt;"",BK148&lt;&gt;"",BX148&lt;&gt;"",CC148&lt;&gt;"",CL148&lt;&gt;""))</formula>
    </cfRule>
  </conditionalFormatting>
  <conditionalFormatting sqref="P288:R289">
    <cfRule type="expression" dxfId="803" priority="812">
      <formula>AND(P288="",S288&lt;&gt;"")</formula>
    </cfRule>
  </conditionalFormatting>
  <conditionalFormatting sqref="P290:R291">
    <cfRule type="expression" dxfId="802" priority="811">
      <formula>AND(P290="",S290&lt;&gt;"")</formula>
    </cfRule>
  </conditionalFormatting>
  <conditionalFormatting sqref="P292:R293">
    <cfRule type="expression" dxfId="801" priority="810">
      <formula>AND(P292="",S292&lt;&gt;"")</formula>
    </cfRule>
  </conditionalFormatting>
  <conditionalFormatting sqref="P296:R297">
    <cfRule type="expression" dxfId="800" priority="809">
      <formula>AND(P296="",S296&lt;&gt;"")</formula>
    </cfRule>
  </conditionalFormatting>
  <conditionalFormatting sqref="P298:R299">
    <cfRule type="expression" dxfId="799" priority="808">
      <formula>AND(P298="",S298&lt;&gt;"")</formula>
    </cfRule>
  </conditionalFormatting>
  <conditionalFormatting sqref="S288:W288">
    <cfRule type="expression" dxfId="798" priority="807">
      <formula>AND(P288&lt;&gt;"",S288="")</formula>
    </cfRule>
  </conditionalFormatting>
  <conditionalFormatting sqref="S290:W290">
    <cfRule type="expression" dxfId="797" priority="806">
      <formula>AND(P290&lt;&gt;"",S290="")</formula>
    </cfRule>
  </conditionalFormatting>
  <conditionalFormatting sqref="S292:W292">
    <cfRule type="expression" dxfId="796" priority="805">
      <formula>AND(P292&lt;&gt;"",S292="")</formula>
    </cfRule>
  </conditionalFormatting>
  <conditionalFormatting sqref="S296:W296">
    <cfRule type="expression" dxfId="795" priority="804">
      <formula>AND(P296&lt;&gt;"",S296="")</formula>
    </cfRule>
  </conditionalFormatting>
  <conditionalFormatting sqref="S298:W298">
    <cfRule type="expression" dxfId="794" priority="803">
      <formula>AND(P298&lt;&gt;"",S298="")</formula>
    </cfRule>
  </conditionalFormatting>
  <conditionalFormatting sqref="S316:W316">
    <cfRule type="expression" dxfId="793" priority="802">
      <formula>AND(P316&lt;&gt;"",S316="")</formula>
    </cfRule>
  </conditionalFormatting>
  <conditionalFormatting sqref="S318:W318">
    <cfRule type="expression" dxfId="792" priority="801">
      <formula>AND(P318&lt;&gt;"",S318="")</formula>
    </cfRule>
  </conditionalFormatting>
  <conditionalFormatting sqref="S320:W320">
    <cfRule type="expression" dxfId="791" priority="800">
      <formula>AND(P320&lt;&gt;"",S320="")</formula>
    </cfRule>
  </conditionalFormatting>
  <conditionalFormatting sqref="S322:W322">
    <cfRule type="expression" dxfId="790" priority="799">
      <formula>AND(P322&lt;&gt;"",S322="")</formula>
    </cfRule>
  </conditionalFormatting>
  <conditionalFormatting sqref="S324:W324">
    <cfRule type="expression" dxfId="789" priority="798">
      <formula>AND(P324&lt;&gt;"",S324="")</formula>
    </cfRule>
  </conditionalFormatting>
  <conditionalFormatting sqref="S326:W326">
    <cfRule type="expression" dxfId="788" priority="797">
      <formula>AND(P326&lt;&gt;"",S326="")</formula>
    </cfRule>
  </conditionalFormatting>
  <conditionalFormatting sqref="P316:R317">
    <cfRule type="expression" dxfId="787" priority="796">
      <formula>AND(P316="",S316&lt;&gt;"")</formula>
    </cfRule>
  </conditionalFormatting>
  <conditionalFormatting sqref="P318:R319">
    <cfRule type="expression" dxfId="786" priority="795">
      <formula>AND(P318="",S318&lt;&gt;"")</formula>
    </cfRule>
  </conditionalFormatting>
  <conditionalFormatting sqref="P320:R321">
    <cfRule type="expression" dxfId="785" priority="794">
      <formula>AND(P320="",S320&lt;&gt;"")</formula>
    </cfRule>
  </conditionalFormatting>
  <conditionalFormatting sqref="P322:R323">
    <cfRule type="expression" dxfId="784" priority="793">
      <formula>AND(P322="",S322&lt;&gt;"")</formula>
    </cfRule>
  </conditionalFormatting>
  <conditionalFormatting sqref="P324:R325">
    <cfRule type="expression" dxfId="783" priority="792">
      <formula>AND(P324="",S324&lt;&gt;"")</formula>
    </cfRule>
  </conditionalFormatting>
  <conditionalFormatting sqref="P326:R327">
    <cfRule type="expression" dxfId="782" priority="791">
      <formula>AND(P326="",S326&lt;&gt;"")</formula>
    </cfRule>
  </conditionalFormatting>
  <conditionalFormatting sqref="AP184:BB186">
    <cfRule type="expression" dxfId="781" priority="790">
      <formula>$AP$184=""</formula>
    </cfRule>
  </conditionalFormatting>
  <conditionalFormatting sqref="K193:AO196">
    <cfRule type="expression" dxfId="780" priority="789">
      <formula>OR($K$193="",$K$193=0)</formula>
    </cfRule>
  </conditionalFormatting>
  <conditionalFormatting sqref="AX195:BC196">
    <cfRule type="expression" dxfId="779" priority="788">
      <formula>$AX$195=""</formula>
    </cfRule>
  </conditionalFormatting>
  <conditionalFormatting sqref="AT199:BC200">
    <cfRule type="expression" dxfId="778" priority="787">
      <formula>$AT$199=""</formula>
    </cfRule>
  </conditionalFormatting>
  <conditionalFormatting sqref="BK181:CJ182">
    <cfRule type="expression" dxfId="777" priority="786">
      <formula>OR($BK$181="",$BK$181=0)</formula>
    </cfRule>
  </conditionalFormatting>
  <conditionalFormatting sqref="BK183:CK185">
    <cfRule type="expression" dxfId="776" priority="785">
      <formula>OR($BK$183="",$BK$183=0)</formula>
    </cfRule>
  </conditionalFormatting>
  <conditionalFormatting sqref="CL186:CU187">
    <cfRule type="expression" dxfId="775" priority="784">
      <formula>OR($CL$186="",$CL$186=0)</formula>
    </cfRule>
  </conditionalFormatting>
  <conditionalFormatting sqref="BI195:BP196">
    <cfRule type="expression" dxfId="774" priority="783">
      <formula>OR($BI$195="",$BI$195=0)</formula>
    </cfRule>
  </conditionalFormatting>
  <conditionalFormatting sqref="BK197:BM198">
    <cfRule type="expression" dxfId="773" priority="782">
      <formula>OR($BK$197="",$BK$197=0)</formula>
    </cfRule>
  </conditionalFormatting>
  <conditionalFormatting sqref="BO197:BQ198">
    <cfRule type="expression" dxfId="772" priority="781">
      <formula>OR($BO$197="",$BO$197=0)</formula>
    </cfRule>
  </conditionalFormatting>
  <conditionalFormatting sqref="BS197:BU198">
    <cfRule type="expression" dxfId="771" priority="780">
      <formula>OR($BS$197="",$BS$197=0)</formula>
    </cfRule>
  </conditionalFormatting>
  <conditionalFormatting sqref="BK199:BM200">
    <cfRule type="expression" dxfId="770" priority="779">
      <formula>OR($BK$199="",$BK$199=0)</formula>
    </cfRule>
  </conditionalFormatting>
  <conditionalFormatting sqref="BO199:BQ200">
    <cfRule type="expression" dxfId="769" priority="778">
      <formula>OR($BO$199="",$BO$199=0)</formula>
    </cfRule>
  </conditionalFormatting>
  <conditionalFormatting sqref="BS199:BU200">
    <cfRule type="expression" dxfId="768" priority="777">
      <formula>OR($BS$199="",$BS$199=0)</formula>
    </cfRule>
  </conditionalFormatting>
  <conditionalFormatting sqref="CW197:DC198">
    <cfRule type="expression" dxfId="767" priority="776">
      <formula>AND(OR($AX$195="N",$AX$195="U",$AX$195="Q",$AX$195="V"),$CW$197=0)</formula>
    </cfRule>
  </conditionalFormatting>
  <conditionalFormatting sqref="CW199:DC200">
    <cfRule type="expression" dxfId="766" priority="775">
      <formula>AND(OR($AX$195="N",$AX$195="U",$AX$195="O",$AX$195="P",$AX$195="Q",$AX$195="V",$AX$195="R",$AX$195="S"),$CW$199=0)</formula>
    </cfRule>
  </conditionalFormatting>
  <conditionalFormatting sqref="DO196:DP197">
    <cfRule type="expression" dxfId="765" priority="774">
      <formula>AND(OR($AX$195="N",$AX$195="U",$AX$195="P",$AX$195="Q",$AX$195="V",$AX$195="S"),$DO$196=0)</formula>
    </cfRule>
  </conditionalFormatting>
  <conditionalFormatting sqref="DO198:DP199">
    <cfRule type="expression" dxfId="764" priority="773">
      <formula>AND(OR($AX$195="N",$AX$195="U",$AX$195="P",$AX$195="Q",$AX$195="V",$AX$195="S"),$DO$198="")</formula>
    </cfRule>
  </conditionalFormatting>
  <conditionalFormatting sqref="CW201:DR202">
    <cfRule type="expression" dxfId="763" priority="772">
      <formula>AND(OR($AX$195="N",$AX$195="U",$AX$195="O",$AX$195="P",$AX$195="Q",$AX$195="V",$AX$195="R",$AX$195="S"),$CW$201=0)</formula>
    </cfRule>
  </conditionalFormatting>
  <conditionalFormatting sqref="CW203:DR205">
    <cfRule type="expression" dxfId="762" priority="771">
      <formula>AND(OR($AX$195="N",$AX$195="U",$AX$195="O",$AX$195="P",$AX$195="Q",$AX$195="V",$AX$195="R",$AX$195="S"),$CW$203=0)</formula>
    </cfRule>
  </conditionalFormatting>
  <conditionalFormatting sqref="AK52:AQ52">
    <cfRule type="expression" dxfId="761" priority="770">
      <formula>AND(AK52="",OR(AR52&lt;&gt;"",BY52&lt;&gt;"",CG52&lt;&gt;"",DH52&lt;&gt;""))</formula>
    </cfRule>
  </conditionalFormatting>
  <conditionalFormatting sqref="AK53:AQ53">
    <cfRule type="expression" dxfId="760" priority="769">
      <formula>AND(AK53="",OR(AR53&lt;&gt;"",BY53&lt;&gt;"",CG53&lt;&gt;"",DH53&lt;&gt;""))</formula>
    </cfRule>
  </conditionalFormatting>
  <conditionalFormatting sqref="AK55:AQ55">
    <cfRule type="expression" dxfId="759" priority="688">
      <formula>AND(AK55="",OR(I55="1.一種",I55="2.二種",I55="3.三種",I55="4.四種",I55="5.泥土",I55="6.浚渫土",I55="7.改良土",I55="8.汚泥処",I55="9.再砂"))</formula>
    </cfRule>
  </conditionalFormatting>
  <conditionalFormatting sqref="AK56:AQ56">
    <cfRule type="expression" dxfId="758" priority="768">
      <formula>AND(AK56="",OR(I56="1.一種",I56="2.二種",I56="3.三種",I56="4.四種",I56="5.泥土",I56="6.浚渫土",I56="7.改良土",I56="8.汚泥処",I56="9.再砂"))</formula>
    </cfRule>
  </conditionalFormatting>
  <conditionalFormatting sqref="AK58:AQ58">
    <cfRule type="expression" dxfId="757" priority="767">
      <formula>AND(AK58="",OR(AR58&lt;&gt;"",BY58&lt;&gt;"",CG58&lt;&gt;"",DH58&lt;&gt;""))</formula>
    </cfRule>
  </conditionalFormatting>
  <conditionalFormatting sqref="AK59:AQ59">
    <cfRule type="expression" dxfId="756" priority="766">
      <formula>AND(AK59="",OR(AR59&lt;&gt;"",BY59&lt;&gt;"",CG59&lt;&gt;"",DH59&lt;&gt;""))</formula>
    </cfRule>
  </conditionalFormatting>
  <conditionalFormatting sqref="AK61:AQ61">
    <cfRule type="expression" dxfId="755" priority="765">
      <formula>AND(AK61="",OR(AR61&lt;&gt;"",BY61&lt;&gt;"",CG61&lt;&gt;"",DH61&lt;&gt;""))</formula>
    </cfRule>
  </conditionalFormatting>
  <conditionalFormatting sqref="AK62:AQ62">
    <cfRule type="expression" dxfId="754" priority="764">
      <formula>AND(AK62="",OR(AR62&lt;&gt;"",BY62&lt;&gt;"",CG62&lt;&gt;"",DH62&lt;&gt;""))</formula>
    </cfRule>
  </conditionalFormatting>
  <conditionalFormatting sqref="Z52:AF52">
    <cfRule type="expression" dxfId="753" priority="761">
      <formula>AND(Z52="",OR(AK52&lt;&gt;"",AR52&lt;&gt;"",BY52&lt;&gt;"",CG52&lt;&gt;"",DH52&lt;&gt;""))</formula>
    </cfRule>
    <cfRule type="expression" dxfId="752" priority="763">
      <formula>AND(I52&lt;&gt;"",Z52="")</formula>
    </cfRule>
  </conditionalFormatting>
  <conditionalFormatting sqref="Z53:AF53">
    <cfRule type="expression" dxfId="751" priority="760">
      <formula>AND(Z53="",OR(AK53&lt;&gt;"",AR53&lt;&gt;"",BY53&lt;&gt;"",CG53&lt;&gt;"",DH53&lt;&gt;""))</formula>
    </cfRule>
    <cfRule type="expression" dxfId="750" priority="762">
      <formula>AND(I53&lt;&gt;"",Z53="")</formula>
    </cfRule>
  </conditionalFormatting>
  <conditionalFormatting sqref="Z55:AF55">
    <cfRule type="expression" dxfId="749" priority="757">
      <formula>AND(Z55="",OR(AK55&lt;&gt;"",AR55&lt;&gt;"",BC55&lt;&gt;"",BY55&lt;&gt;"",CG55&lt;&gt;"",DH55&lt;&gt;""))</formula>
    </cfRule>
    <cfRule type="expression" dxfId="748" priority="759">
      <formula>AND(I55&lt;&gt;"",Z55="")</formula>
    </cfRule>
  </conditionalFormatting>
  <conditionalFormatting sqref="Z56:AF56">
    <cfRule type="expression" dxfId="747" priority="756">
      <formula>AND(Z56="",OR(AK56&lt;&gt;"",AR56&lt;&gt;"",BC56&lt;&gt;"",BY56&lt;&gt;"",CG56&lt;&gt;"",DH56&lt;&gt;""))</formula>
    </cfRule>
    <cfRule type="expression" dxfId="746" priority="758">
      <formula>AND(I56&lt;&gt;"",Z56="")</formula>
    </cfRule>
  </conditionalFormatting>
  <conditionalFormatting sqref="Z58:AF58">
    <cfRule type="expression" dxfId="745" priority="753">
      <formula>AND(Z58="",OR(AK58&lt;&gt;"",AR58&lt;&gt;"",BY58&lt;&gt;"",CG58&lt;&gt;"",DH58&lt;&gt;""))</formula>
    </cfRule>
    <cfRule type="expression" dxfId="744" priority="755">
      <formula>AND(I58&lt;&gt;"",Z58="")</formula>
    </cfRule>
  </conditionalFormatting>
  <conditionalFormatting sqref="Z59:AF59">
    <cfRule type="expression" dxfId="743" priority="752">
      <formula>AND(Z59="",OR(AK59&lt;&gt;"",AR59&lt;&gt;"",BY59&lt;&gt;"",CG59&lt;&gt;"",DH59&lt;&gt;""))</formula>
    </cfRule>
    <cfRule type="expression" dxfId="742" priority="754">
      <formula>AND(I59&lt;&gt;"",Z59="")</formula>
    </cfRule>
  </conditionalFormatting>
  <conditionalFormatting sqref="Z61:AF61">
    <cfRule type="expression" dxfId="741" priority="749">
      <formula>AND(Z61="",OR(AK61&lt;&gt;"",AR61&lt;&gt;"",BY61&lt;&gt;"",CG61&lt;&gt;"",DH61&lt;&gt;""))</formula>
    </cfRule>
    <cfRule type="expression" dxfId="740" priority="751">
      <formula>AND(I61&lt;&gt;"",Z61="")</formula>
    </cfRule>
  </conditionalFormatting>
  <conditionalFormatting sqref="Z62:AF62">
    <cfRule type="expression" dxfId="739" priority="748">
      <formula>AND(Z62="",OR(AK62&lt;&gt;"",AR62&lt;&gt;"",BY62&lt;&gt;"",CG62&lt;&gt;"",DH62&lt;&gt;""))</formula>
    </cfRule>
    <cfRule type="expression" dxfId="738" priority="750">
      <formula>AND(I62&lt;&gt;"",Z62="")</formula>
    </cfRule>
  </conditionalFormatting>
  <conditionalFormatting sqref="Z64:AF64">
    <cfRule type="expression" dxfId="737" priority="745">
      <formula>AND(Z64="",OR(AK64&lt;&gt;"",AR64&lt;&gt;"",BY64&lt;&gt;"",CG64&lt;&gt;"",DH64&lt;&gt;""))</formula>
    </cfRule>
    <cfRule type="expression" dxfId="736" priority="747">
      <formula>AND(I64&lt;&gt;"",Z64="")</formula>
    </cfRule>
  </conditionalFormatting>
  <conditionalFormatting sqref="Z65:AF65">
    <cfRule type="expression" dxfId="735" priority="744">
      <formula>AND(Z65="",OR(AK65&lt;&gt;"",AR65&lt;&gt;"",BY65&lt;&gt;"",CG65&lt;&gt;"",DH65&lt;&gt;""))</formula>
    </cfRule>
    <cfRule type="expression" dxfId="734" priority="746">
      <formula>AND(I65&lt;&gt;"",Z65="")</formula>
    </cfRule>
  </conditionalFormatting>
  <conditionalFormatting sqref="Z67:AF67">
    <cfRule type="expression" dxfId="733" priority="741">
      <formula>AND(Z67="",OR(AK67&lt;&gt;"",AR67&lt;&gt;"",BC67&lt;&gt;"",BY67&lt;&gt;"",CG67&lt;&gt;"",DH67&lt;&gt;""))</formula>
    </cfRule>
    <cfRule type="expression" dxfId="732" priority="743">
      <formula>AND(I67&lt;&gt;"",Z67="")</formula>
    </cfRule>
  </conditionalFormatting>
  <conditionalFormatting sqref="Z68:AF68">
    <cfRule type="expression" dxfId="731" priority="740">
      <formula>AND(Z68="",OR(AK68&lt;&gt;"",AR68&lt;&gt;"",BC68&lt;&gt;"",BY68&lt;&gt;"",CG68&lt;&gt;"",DH68&lt;&gt;""))</formula>
    </cfRule>
    <cfRule type="expression" dxfId="730" priority="742">
      <formula>AND(I68&lt;&gt;"",Z68="")</formula>
    </cfRule>
  </conditionalFormatting>
  <conditionalFormatting sqref="AR52:AX52">
    <cfRule type="expression" dxfId="729" priority="739">
      <formula>AND(AR52="",OR(AK52&lt;&gt;"",BY52&lt;&gt;"",CG52&lt;&gt;"",DH52&lt;&gt;""))</formula>
    </cfRule>
  </conditionalFormatting>
  <conditionalFormatting sqref="AR53:AX53">
    <cfRule type="expression" dxfId="728" priority="738">
      <formula>AND(AR53="",OR(AK53&lt;&gt;"",BY53&lt;&gt;"",CG53&lt;&gt;"",DH53&lt;&gt;""))</formula>
    </cfRule>
  </conditionalFormatting>
  <conditionalFormatting sqref="AR56:AX56">
    <cfRule type="expression" dxfId="727" priority="687">
      <formula>AND(AR56="",OR(I56="1.一種",I56="2.二種",I56="3.三種",I56="4.四種",I56="5.泥土",I56="6.浚渫土",I56="7.改良土",I56="8.汚泥処",I56="9.再砂"))</formula>
    </cfRule>
  </conditionalFormatting>
  <conditionalFormatting sqref="AR58:AX58">
    <cfRule type="expression" dxfId="726" priority="737">
      <formula>AND(AR58="",OR(AK58&lt;&gt;"",BY58&lt;&gt;"",CG58&lt;&gt;"",DH58&lt;&gt;""))</formula>
    </cfRule>
  </conditionalFormatting>
  <conditionalFormatting sqref="AR59:AX59">
    <cfRule type="expression" dxfId="725" priority="736">
      <formula>AND(AR59="",OR(AK59&lt;&gt;"",BY59&lt;&gt;"",CG59&lt;&gt;"",DH59&lt;&gt;""))</formula>
    </cfRule>
  </conditionalFormatting>
  <conditionalFormatting sqref="AR61:AX61">
    <cfRule type="expression" dxfId="724" priority="735">
      <formula>AND(AR61="",OR(AK61&lt;&gt;"",BY61&lt;&gt;"",CG61&lt;&gt;"",DH61&lt;&gt;""))</formula>
    </cfRule>
  </conditionalFormatting>
  <conditionalFormatting sqref="AR62:AX62">
    <cfRule type="expression" dxfId="723" priority="734">
      <formula>AND(AR62="",OR(AK62&lt;&gt;"",BY62&lt;&gt;"",CG62&lt;&gt;"",DH62&lt;&gt;""))</formula>
    </cfRule>
  </conditionalFormatting>
  <conditionalFormatting sqref="AR64:AX64">
    <cfRule type="expression" dxfId="722" priority="733">
      <formula>AND(AR64="",OR(AK64&lt;&gt;"",BY64&lt;&gt;"",CG64&lt;&gt;"",DH64&lt;&gt;""))</formula>
    </cfRule>
  </conditionalFormatting>
  <conditionalFormatting sqref="AR65:AX65">
    <cfRule type="expression" dxfId="721" priority="732">
      <formula>AND(AR65="",OR(AK65&lt;&gt;"",BY65&lt;&gt;"",CG65&lt;&gt;"",DH65&lt;&gt;""))</formula>
    </cfRule>
  </conditionalFormatting>
  <conditionalFormatting sqref="AR67:AX67">
    <cfRule type="expression" dxfId="720" priority="731">
      <formula>AND(AR67="",OR(AK67&lt;&gt;"",BY67&lt;&gt;"",CG67&lt;&gt;"",DH67&lt;&gt;""))</formula>
    </cfRule>
  </conditionalFormatting>
  <conditionalFormatting sqref="AR68:AX68">
    <cfRule type="expression" dxfId="719" priority="730">
      <formula>AND(AR68="",OR(AK68&lt;&gt;"",BY68&lt;&gt;"",CG68&lt;&gt;"",DH68&lt;&gt;""))</formula>
    </cfRule>
  </conditionalFormatting>
  <conditionalFormatting sqref="BY52:CB52">
    <cfRule type="expression" dxfId="718" priority="729">
      <formula>AND(BY52="",OR(AK52&lt;&gt;"",AR52&lt;&gt;"",CG52&lt;&gt;"",DH52&lt;&gt;""))</formula>
    </cfRule>
  </conditionalFormatting>
  <conditionalFormatting sqref="CG52:DG52">
    <cfRule type="expression" dxfId="717" priority="728">
      <formula>AND(CG52="",OR(AK52&lt;&gt;"",AR52&lt;&gt;"",BY52&lt;&gt;"",DH52&lt;&gt;""))</formula>
    </cfRule>
  </conditionalFormatting>
  <conditionalFormatting sqref="DH52:DL52">
    <cfRule type="expression" dxfId="716" priority="727">
      <formula>AND(DH52="",OR(AK52&lt;&gt;"",AR52&lt;&gt;"",BY52&lt;&gt;"",CG52&lt;&gt;""))</formula>
    </cfRule>
  </conditionalFormatting>
  <conditionalFormatting sqref="BY53:CB53">
    <cfRule type="expression" dxfId="715" priority="726">
      <formula>AND(BY53="",OR(AK53&lt;&gt;"",AR53&lt;&gt;"",CG53&lt;&gt;"",DH53&lt;&gt;""))</formula>
    </cfRule>
  </conditionalFormatting>
  <conditionalFormatting sqref="CG53:DG53">
    <cfRule type="expression" dxfId="714" priority="725">
      <formula>AND(CG53="",OR(AK53&lt;&gt;"",AR53&lt;&gt;"",BY53&lt;&gt;"",DH53&lt;&gt;""))</formula>
    </cfRule>
  </conditionalFormatting>
  <conditionalFormatting sqref="DH53:DL53">
    <cfRule type="expression" dxfId="713" priority="724">
      <formula>AND(DH53="",OR(AK53&lt;&gt;"",AR53&lt;&gt;"",BY53&lt;&gt;"",CG53&lt;&gt;""))</formula>
    </cfRule>
  </conditionalFormatting>
  <conditionalFormatting sqref="DH55:DL55">
    <cfRule type="expression" dxfId="712" priority="723">
      <formula>AND(DH55="",OR(I55="1.一種",I55="2.二種",I55="3.三種",I55="4.四種",I55="5.泥土",I55="6.浚渫土",I55="7.改良土",I55="8.汚泥処",I55="9.再砂"))</formula>
    </cfRule>
  </conditionalFormatting>
  <conditionalFormatting sqref="BY56:CB56">
    <cfRule type="expression" dxfId="711" priority="722">
      <formula>AND(BY56="",OR(I56="1.一種",I56="2.二種",I56="3.三種",I56="4.四種",I56="5.泥土",I56="6.浚渫土",I56="7.改良土",I56="8.汚泥処",I56="9.再砂"))</formula>
    </cfRule>
  </conditionalFormatting>
  <conditionalFormatting sqref="DH56:DL56">
    <cfRule type="expression" dxfId="710" priority="721">
      <formula>AND(DH56="",OR(I56="1.一種",I56="2.二種",I56="3.三種",I56="4.四種",I56="5.泥土",I56="6.浚渫土",I56="7.改良土",I56="8.汚泥処",I56="9.再砂"))</formula>
    </cfRule>
  </conditionalFormatting>
  <conditionalFormatting sqref="BY58:CB58">
    <cfRule type="expression" dxfId="709" priority="720">
      <formula>AND(BY58="",OR(AK58&lt;&gt;"",AR58&lt;&gt;"",CG58&lt;&gt;"",DH58&lt;&gt;""))</formula>
    </cfRule>
  </conditionalFormatting>
  <conditionalFormatting sqref="CG58:DG58">
    <cfRule type="expression" dxfId="708" priority="719">
      <formula>AND(CG58="",OR(AK58&lt;&gt;"",AR58&lt;&gt;"",BY58&lt;&gt;"",DH58&lt;&gt;""))</formula>
    </cfRule>
  </conditionalFormatting>
  <conditionalFormatting sqref="DH58:DL58">
    <cfRule type="expression" dxfId="707" priority="718">
      <formula>AND(DH58="",OR(AK58&lt;&gt;"",AR58&lt;&gt;"",BY58&lt;&gt;"",CG58&lt;&gt;""))</formula>
    </cfRule>
  </conditionalFormatting>
  <conditionalFormatting sqref="BY59:CB59">
    <cfRule type="expression" dxfId="706" priority="717">
      <formula>AND(BY59="",OR(AK59&lt;&gt;"",AR59&lt;&gt;"",CG59&lt;&gt;"",DH59&lt;&gt;""))</formula>
    </cfRule>
  </conditionalFormatting>
  <conditionalFormatting sqref="CG59:DG59">
    <cfRule type="expression" dxfId="705" priority="716">
      <formula>AND(CG59="",OR(AK59&lt;&gt;"",AR59&lt;&gt;"",BY59&lt;&gt;"",DH59&lt;&gt;""))</formula>
    </cfRule>
  </conditionalFormatting>
  <conditionalFormatting sqref="DH59:DL59">
    <cfRule type="expression" dxfId="704" priority="715">
      <formula>AND(DH59="",OR(AK59&lt;&gt;"",AR59&lt;&gt;"",BY59&lt;&gt;"",CG59&lt;&gt;""))</formula>
    </cfRule>
  </conditionalFormatting>
  <conditionalFormatting sqref="BY61:CB61">
    <cfRule type="expression" dxfId="703" priority="714">
      <formula>AND(BY61="",OR(AK61&lt;&gt;"",AR61&lt;&gt;"",CG61&lt;&gt;"",DH61&lt;&gt;""))</formula>
    </cfRule>
  </conditionalFormatting>
  <conditionalFormatting sqref="CG61:DG61">
    <cfRule type="expression" dxfId="702" priority="713">
      <formula>AND(CG61="",OR(AK61&lt;&gt;"",AR61&lt;&gt;"",BY61&lt;&gt;"",DH61&lt;&gt;""))</formula>
    </cfRule>
  </conditionalFormatting>
  <conditionalFormatting sqref="DH61:DL61">
    <cfRule type="expression" dxfId="701" priority="712">
      <formula>AND(DH61="",OR(AK61&lt;&gt;"",AR61&lt;&gt;"",BY61&lt;&gt;"",CG61&lt;&gt;""))</formula>
    </cfRule>
  </conditionalFormatting>
  <conditionalFormatting sqref="BY62:CB62">
    <cfRule type="expression" dxfId="700" priority="711">
      <formula>AND(BY62="",OR(AK62&lt;&gt;"",AR62&lt;&gt;"",CG62&lt;&gt;"",DH62&lt;&gt;""))</formula>
    </cfRule>
  </conditionalFormatting>
  <conditionalFormatting sqref="CG62:DG62">
    <cfRule type="expression" dxfId="699" priority="710">
      <formula>AND(CG62="",OR(AK62&lt;&gt;"",AR62&lt;&gt;"",BY62&lt;&gt;"",DH62&lt;&gt;""))</formula>
    </cfRule>
  </conditionalFormatting>
  <conditionalFormatting sqref="DH62:DL62">
    <cfRule type="expression" dxfId="698" priority="709">
      <formula>AND(DH62="",OR(AK62&lt;&gt;"",AR62&lt;&gt;"",BY62&lt;&gt;"",CG62&lt;&gt;""))</formula>
    </cfRule>
  </conditionalFormatting>
  <conditionalFormatting sqref="BY64:CB64">
    <cfRule type="expression" dxfId="697" priority="708">
      <formula>AND(BY64="",OR(AK64&lt;&gt;"",AR64&lt;&gt;"",CG64&lt;&gt;"",DH64&lt;&gt;""))</formula>
    </cfRule>
  </conditionalFormatting>
  <conditionalFormatting sqref="CG64:DG64">
    <cfRule type="expression" dxfId="696" priority="707">
      <formula>AND(CG64="",OR(AK64&lt;&gt;"",AR64&lt;&gt;"",BY64&lt;&gt;"",DH64&lt;&gt;""))</formula>
    </cfRule>
  </conditionalFormatting>
  <conditionalFormatting sqref="DH64:DL64">
    <cfRule type="expression" dxfId="695" priority="706">
      <formula>AND(DH64="",OR(AK64&lt;&gt;"",AR64&lt;&gt;"",BY64&lt;&gt;"",CG64&lt;&gt;""))</formula>
    </cfRule>
  </conditionalFormatting>
  <conditionalFormatting sqref="BY65:CB65">
    <cfRule type="expression" dxfId="694" priority="705">
      <formula>AND(BY65="",OR(AK65&lt;&gt;"",AR65&lt;&gt;"",CG65&lt;&gt;"",DH65&lt;&gt;""))</formula>
    </cfRule>
  </conditionalFormatting>
  <conditionalFormatting sqref="CG65:DG65">
    <cfRule type="expression" dxfId="693" priority="704">
      <formula>AND(CG65="",OR(AK65&lt;&gt;"",AR65&lt;&gt;"",BY65&lt;&gt;"",DH65&lt;&gt;""))</formula>
    </cfRule>
  </conditionalFormatting>
  <conditionalFormatting sqref="DH65:DL65">
    <cfRule type="expression" dxfId="692" priority="703">
      <formula>AND(DH65="",OR(AK65&lt;&gt;"",AR65&lt;&gt;"",BY65&lt;&gt;"",CG65&lt;&gt;""))</formula>
    </cfRule>
  </conditionalFormatting>
  <conditionalFormatting sqref="BY67:CB67">
    <cfRule type="expression" dxfId="691" priority="702">
      <formula>AND(BY67="",OR(AK67&lt;&gt;"",AR67&lt;&gt;"",CG67&lt;&gt;"",DH67&lt;&gt;""))</formula>
    </cfRule>
  </conditionalFormatting>
  <conditionalFormatting sqref="CG67:DG67">
    <cfRule type="expression" dxfId="690" priority="701">
      <formula>AND(CG67="",OR(AK67&lt;&gt;"",AR67&lt;&gt;"",BY67&lt;&gt;"",DH67&lt;&gt;""))</formula>
    </cfRule>
  </conditionalFormatting>
  <conditionalFormatting sqref="DH67:DL67">
    <cfRule type="expression" dxfId="689" priority="700">
      <formula>AND(DH67="",OR(AK67&lt;&gt;"",AR67&lt;&gt;"",BY67&lt;&gt;"",CG67&lt;&gt;""))</formula>
    </cfRule>
  </conditionalFormatting>
  <conditionalFormatting sqref="BY68:CB68">
    <cfRule type="expression" dxfId="688" priority="699">
      <formula>AND(BY68="",OR(AK68&lt;&gt;"",AR68&lt;&gt;"",CG68&lt;&gt;"",DH68&lt;&gt;""))</formula>
    </cfRule>
  </conditionalFormatting>
  <conditionalFormatting sqref="CG68:DG68">
    <cfRule type="expression" dxfId="687" priority="698">
      <formula>AND(CG68="",OR(AK68&lt;&gt;"",AR68&lt;&gt;"",BY68&lt;&gt;"",DH68&lt;&gt;""))</formula>
    </cfRule>
  </conditionalFormatting>
  <conditionalFormatting sqref="DH68:DL68">
    <cfRule type="expression" dxfId="686" priority="697">
      <formula>AND(DH68="",OR(AK68&lt;&gt;"",AR68&lt;&gt;"",BY68&lt;&gt;"",CG68&lt;&gt;""))</formula>
    </cfRule>
  </conditionalFormatting>
  <conditionalFormatting sqref="AR55:AX55">
    <cfRule type="expression" dxfId="685" priority="686">
      <formula>AND(AR55="",OR(I55="1.一種",I55="2.二種",I55="3.三種",I55="4.四種",I55="5.泥土",I55="6.浚渫土",I55="7.改良土",I55="8.汚泥処",I55="9.再砂"))</formula>
    </cfRule>
  </conditionalFormatting>
  <conditionalFormatting sqref="BY55:CB55">
    <cfRule type="expression" dxfId="684" priority="685">
      <formula>AND(BY55="",OR(I55="1.一種",I55="2.二種",I55="3.三種",I55="4.四種",I55="5.泥土",I55="6.浚渫土",I55="7.改良土",I55="8.汚泥処",I55="9.再砂"))</formula>
    </cfRule>
  </conditionalFormatting>
  <conditionalFormatting sqref="BK121:BW121">
    <cfRule type="expression" dxfId="683" priority="684">
      <formula>AND(BK121="",OR(AO121&lt;&gt;"",BB121&lt;&gt;"",BG121&lt;&gt;"",BX121&lt;&gt;"",CC121&lt;&gt;"",CI121&lt;&gt;"",CL121&lt;&gt;""))</formula>
    </cfRule>
  </conditionalFormatting>
  <conditionalFormatting sqref="BK122:BW122">
    <cfRule type="expression" dxfId="682" priority="683">
      <formula>AND(BK122="",OR(AO122&lt;&gt;"",BB122&lt;&gt;"",BG122&lt;&gt;"",BX122&lt;&gt;"",CC122&lt;&gt;"",CI122&lt;&gt;"",CL122&lt;&gt;""))</formula>
    </cfRule>
  </conditionalFormatting>
  <conditionalFormatting sqref="BX121:CB121">
    <cfRule type="expression" dxfId="681" priority="682">
      <formula>AND(BX121="",OR(AO121&lt;&gt;"",BB121&lt;&gt;"",BG121&lt;&gt;"",BK121&lt;&gt;"",CC121&lt;&gt;"",CI121&lt;&gt;"",CL121&lt;&gt;""))</formula>
    </cfRule>
  </conditionalFormatting>
  <conditionalFormatting sqref="BX122:CB122">
    <cfRule type="expression" dxfId="680" priority="681">
      <formula>AND(BX122="",OR(AO122&lt;&gt;"",BB122&lt;&gt;"",BG122&lt;&gt;"",BK122&lt;&gt;"",CC122&lt;&gt;"",CI122&lt;&gt;"",CL122&lt;&gt;""))</formula>
    </cfRule>
  </conditionalFormatting>
  <conditionalFormatting sqref="CC122:CF122">
    <cfRule type="expression" dxfId="679" priority="680">
      <formula>AND(CC122="",OR(AO122&lt;&gt;"",BB122&lt;&gt;"",BG122&lt;&gt;"",BK122&lt;&gt;"",BX122&lt;&gt;"",CI122&lt;&gt;"",CL122&lt;&gt;""))</formula>
    </cfRule>
  </conditionalFormatting>
  <conditionalFormatting sqref="CC121:CF121">
    <cfRule type="expression" dxfId="678" priority="679">
      <formula>AND(CC121="",OR(AO121&lt;&gt;"",BB121&lt;&gt;"",BG121&lt;&gt;"",BK121&lt;&gt;"",BX121&lt;&gt;"",CI121&lt;&gt;"",CL121&lt;&gt;""))</formula>
    </cfRule>
  </conditionalFormatting>
  <conditionalFormatting sqref="CI121:CK121">
    <cfRule type="expression" dxfId="677" priority="678">
      <formula>AND(CI121="",OR(AO121&lt;&gt;"",BB121&lt;&gt;"",BG121&lt;&gt;"",BK121&lt;&gt;"",BX121&lt;&gt;"",CC121&lt;&gt;"",CL121&lt;&gt;""))</formula>
    </cfRule>
  </conditionalFormatting>
  <conditionalFormatting sqref="CI122:CK122">
    <cfRule type="expression" dxfId="676" priority="677">
      <formula>AND(CI122="",OR(AO122&lt;&gt;"",BB122&lt;&gt;"",BG122&lt;&gt;"",BK122&lt;&gt;"",BX122&lt;&gt;"",CC122&lt;&gt;"",CL122&lt;&gt;""))</formula>
    </cfRule>
  </conditionalFormatting>
  <conditionalFormatting sqref="CL122:CR122">
    <cfRule type="expression" dxfId="675" priority="676">
      <formula>AND(CL122="",OR(AO122&lt;&gt;"",BB122&lt;&gt;"",BG122&lt;&gt;"",BK122&lt;&gt;"",BX122&lt;&gt;"",CC122&lt;&gt;"",CI122&lt;&gt;""))</formula>
    </cfRule>
  </conditionalFormatting>
  <conditionalFormatting sqref="CL121:CR121">
    <cfRule type="expression" dxfId="674" priority="675">
      <formula>AND(CL121="",OR(AO121&lt;&gt;"",BB121&lt;&gt;"",BG121&lt;&gt;"",BK121&lt;&gt;"",BX121&lt;&gt;"",CC121&lt;&gt;"",CI121&lt;&gt;""))</formula>
    </cfRule>
  </conditionalFormatting>
  <conditionalFormatting sqref="BK123:BW123">
    <cfRule type="expression" dxfId="673" priority="674">
      <formula>AND(BK123="",OR(AO123&lt;&gt;"",BB123&lt;&gt;"",BG123&lt;&gt;"",BX123&lt;&gt;"",CC123&lt;&gt;"",CI123&lt;&gt;"",CL123&lt;&gt;""))</formula>
    </cfRule>
  </conditionalFormatting>
  <conditionalFormatting sqref="BK124:BW124">
    <cfRule type="expression" dxfId="672" priority="673">
      <formula>AND(BK124="",OR(AO124&lt;&gt;"",BB124&lt;&gt;"",BG124&lt;&gt;"",BX124&lt;&gt;"",CC124&lt;&gt;"",CI124&lt;&gt;"",CL124&lt;&gt;""))</formula>
    </cfRule>
  </conditionalFormatting>
  <conditionalFormatting sqref="BX123:CB123">
    <cfRule type="expression" dxfId="671" priority="672">
      <formula>AND(BX123="",OR(AO123&lt;&gt;"",BB123&lt;&gt;"",BG123&lt;&gt;"",BK123&lt;&gt;"",CC123&lt;&gt;"",CI123&lt;&gt;"",CL123&lt;&gt;""))</formula>
    </cfRule>
  </conditionalFormatting>
  <conditionalFormatting sqref="BX124:CB124">
    <cfRule type="expression" dxfId="670" priority="671">
      <formula>AND(BX124="",OR(AO124&lt;&gt;"",BB124&lt;&gt;"",BG124&lt;&gt;"",BK124&lt;&gt;"",CC124&lt;&gt;"",CI124&lt;&gt;"",CL124&lt;&gt;""))</formula>
    </cfRule>
  </conditionalFormatting>
  <conditionalFormatting sqref="CC124:CF124">
    <cfRule type="expression" dxfId="669" priority="670">
      <formula>AND(CC124="",OR(AO124&lt;&gt;"",BB124&lt;&gt;"",BG124&lt;&gt;"",BK124&lt;&gt;"",BX124&lt;&gt;"",CI124&lt;&gt;"",CL124&lt;&gt;""))</formula>
    </cfRule>
  </conditionalFormatting>
  <conditionalFormatting sqref="CC123:CF123">
    <cfRule type="expression" dxfId="668" priority="669">
      <formula>AND(CC123="",OR(AO123&lt;&gt;"",BB123&lt;&gt;"",BG123&lt;&gt;"",BK123&lt;&gt;"",BX123&lt;&gt;"",CI123&lt;&gt;"",CL123&lt;&gt;""))</formula>
    </cfRule>
  </conditionalFormatting>
  <conditionalFormatting sqref="CI123:CK123">
    <cfRule type="expression" dxfId="667" priority="668">
      <formula>AND(CI123="",OR(AO123&lt;&gt;"",BB123&lt;&gt;"",BG123&lt;&gt;"",BK123&lt;&gt;"",BX123&lt;&gt;"",CC123&lt;&gt;"",CL123&lt;&gt;""))</formula>
    </cfRule>
  </conditionalFormatting>
  <conditionalFormatting sqref="CI124:CK124">
    <cfRule type="expression" dxfId="666" priority="667">
      <formula>AND(CI124="",OR(AO124&lt;&gt;"",BB124&lt;&gt;"",BG124&lt;&gt;"",BK124&lt;&gt;"",BX124&lt;&gt;"",CC124&lt;&gt;"",CL124&lt;&gt;""))</formula>
    </cfRule>
  </conditionalFormatting>
  <conditionalFormatting sqref="CL124:CR124">
    <cfRule type="expression" dxfId="665" priority="666">
      <formula>AND(CL124="",OR(AO124&lt;&gt;"",BB124&lt;&gt;"",BG124&lt;&gt;"",BK124&lt;&gt;"",BX124&lt;&gt;"",CC124&lt;&gt;"",CI124&lt;&gt;""))</formula>
    </cfRule>
  </conditionalFormatting>
  <conditionalFormatting sqref="CL123:CR123">
    <cfRule type="expression" dxfId="664" priority="665">
      <formula>AND(CL123="",OR(AO123&lt;&gt;"",BB123&lt;&gt;"",BG123&lt;&gt;"",BK123&lt;&gt;"",BX123&lt;&gt;"",CC123&lt;&gt;"",CI123&lt;&gt;""))</formula>
    </cfRule>
  </conditionalFormatting>
  <conditionalFormatting sqref="BK125:BW125">
    <cfRule type="expression" dxfId="663" priority="664">
      <formula>AND(BK125="",OR(AO125&lt;&gt;"",BB125&lt;&gt;"",BG125&lt;&gt;"",BX125&lt;&gt;"",CC125&lt;&gt;"",CI125&lt;&gt;"",CL125&lt;&gt;""))</formula>
    </cfRule>
  </conditionalFormatting>
  <conditionalFormatting sqref="BK126:BW126">
    <cfRule type="expression" dxfId="662" priority="663">
      <formula>AND(BK126="",OR(AO126&lt;&gt;"",BB126&lt;&gt;"",BG126&lt;&gt;"",BX126&lt;&gt;"",CC126&lt;&gt;"",CI126&lt;&gt;"",CL126&lt;&gt;""))</formula>
    </cfRule>
  </conditionalFormatting>
  <conditionalFormatting sqref="BX125:CB125">
    <cfRule type="expression" dxfId="661" priority="662">
      <formula>AND(BX125="",OR(AO125&lt;&gt;"",BB125&lt;&gt;"",BG125&lt;&gt;"",BK125&lt;&gt;"",CC125&lt;&gt;"",CI125&lt;&gt;"",CL125&lt;&gt;""))</formula>
    </cfRule>
  </conditionalFormatting>
  <conditionalFormatting sqref="BX126:CB126">
    <cfRule type="expression" dxfId="660" priority="661">
      <formula>AND(BX126="",OR(AO126&lt;&gt;"",BB126&lt;&gt;"",BG126&lt;&gt;"",BK126&lt;&gt;"",CC126&lt;&gt;"",CI126&lt;&gt;"",CL126&lt;&gt;""))</formula>
    </cfRule>
  </conditionalFormatting>
  <conditionalFormatting sqref="CC126:CF126">
    <cfRule type="expression" dxfId="659" priority="660">
      <formula>AND(CC126="",OR(AO126&lt;&gt;"",BB126&lt;&gt;"",BG126&lt;&gt;"",BK126&lt;&gt;"",BX126&lt;&gt;"",CI126&lt;&gt;"",CL126&lt;&gt;""))</formula>
    </cfRule>
  </conditionalFormatting>
  <conditionalFormatting sqref="CC125:CF125">
    <cfRule type="expression" dxfId="658" priority="659">
      <formula>AND(CC125="",OR(AO125&lt;&gt;"",BB125&lt;&gt;"",BG125&lt;&gt;"",BK125&lt;&gt;"",BX125&lt;&gt;"",CI125&lt;&gt;"",CL125&lt;&gt;""))</formula>
    </cfRule>
  </conditionalFormatting>
  <conditionalFormatting sqref="CI125:CK125">
    <cfRule type="expression" dxfId="657" priority="658">
      <formula>AND(CI125="",OR(AO125&lt;&gt;"",BB125&lt;&gt;"",BG125&lt;&gt;"",BK125&lt;&gt;"",BX125&lt;&gt;"",CC125&lt;&gt;"",CL125&lt;&gt;""))</formula>
    </cfRule>
  </conditionalFormatting>
  <conditionalFormatting sqref="CI126:CK126">
    <cfRule type="expression" dxfId="656" priority="657">
      <formula>AND(CI126="",OR(AO126&lt;&gt;"",BB126&lt;&gt;"",BG126&lt;&gt;"",BK126&lt;&gt;"",BX126&lt;&gt;"",CC126&lt;&gt;"",CL126&lt;&gt;""))</formula>
    </cfRule>
  </conditionalFormatting>
  <conditionalFormatting sqref="CL126:CR126">
    <cfRule type="expression" dxfId="655" priority="656">
      <formula>AND(CL126="",OR(AO126&lt;&gt;"",BB126&lt;&gt;"",BG126&lt;&gt;"",BK126&lt;&gt;"",BX126&lt;&gt;"",CC126&lt;&gt;"",CI126&lt;&gt;""))</formula>
    </cfRule>
  </conditionalFormatting>
  <conditionalFormatting sqref="CL125:CR125">
    <cfRule type="expression" dxfId="654" priority="655">
      <formula>AND(CL125="",OR(AO125&lt;&gt;"",BB125&lt;&gt;"",BG125&lt;&gt;"",BK125&lt;&gt;"",BX125&lt;&gt;"",CC125&lt;&gt;"",CI125&lt;&gt;""))</formula>
    </cfRule>
  </conditionalFormatting>
  <conditionalFormatting sqref="BK127:BW127">
    <cfRule type="expression" dxfId="653" priority="654">
      <formula>AND(BK127="",OR(AO127&lt;&gt;"",BB127&lt;&gt;"",BG127&lt;&gt;"",BX127&lt;&gt;"",CC127&lt;&gt;"",CI127&lt;&gt;"",CL127&lt;&gt;""))</formula>
    </cfRule>
  </conditionalFormatting>
  <conditionalFormatting sqref="BK128:BW128">
    <cfRule type="expression" dxfId="652" priority="653">
      <formula>AND(BK128="",OR(AO128&lt;&gt;"",BB128&lt;&gt;"",BG128&lt;&gt;"",BX128&lt;&gt;"",CC128&lt;&gt;"",CI128&lt;&gt;"",CL128&lt;&gt;""))</formula>
    </cfRule>
  </conditionalFormatting>
  <conditionalFormatting sqref="BX127:CB127">
    <cfRule type="expression" dxfId="651" priority="652">
      <formula>AND(BX127="",OR(AO127&lt;&gt;"",BB127&lt;&gt;"",BG127&lt;&gt;"",BK127&lt;&gt;"",CC127&lt;&gt;"",CI127&lt;&gt;"",CL127&lt;&gt;""))</formula>
    </cfRule>
  </conditionalFormatting>
  <conditionalFormatting sqref="BX128:CB128">
    <cfRule type="expression" dxfId="650" priority="651">
      <formula>AND(BX128="",OR(AO128&lt;&gt;"",BB128&lt;&gt;"",BG128&lt;&gt;"",BK128&lt;&gt;"",CC128&lt;&gt;"",CI128&lt;&gt;"",CL128&lt;&gt;""))</formula>
    </cfRule>
  </conditionalFormatting>
  <conditionalFormatting sqref="CC128:CF128">
    <cfRule type="expression" dxfId="649" priority="650">
      <formula>AND(CC128="",OR(AO128&lt;&gt;"",BB128&lt;&gt;"",BG128&lt;&gt;"",BK128&lt;&gt;"",BX128&lt;&gt;"",CI128&lt;&gt;"",CL128&lt;&gt;""))</formula>
    </cfRule>
  </conditionalFormatting>
  <conditionalFormatting sqref="CC127:CF127">
    <cfRule type="expression" dxfId="648" priority="649">
      <formula>AND(CC127="",OR(AO127&lt;&gt;"",BB127&lt;&gt;"",BG127&lt;&gt;"",BK127&lt;&gt;"",BX127&lt;&gt;"",CI127&lt;&gt;"",CL127&lt;&gt;""))</formula>
    </cfRule>
  </conditionalFormatting>
  <conditionalFormatting sqref="CI127:CK127">
    <cfRule type="expression" dxfId="647" priority="648">
      <formula>AND(CI127="",OR(AO127&lt;&gt;"",BB127&lt;&gt;"",BG127&lt;&gt;"",BK127&lt;&gt;"",BX127&lt;&gt;"",CC127&lt;&gt;"",CL127&lt;&gt;""))</formula>
    </cfRule>
  </conditionalFormatting>
  <conditionalFormatting sqref="CI128:CK128">
    <cfRule type="expression" dxfId="646" priority="647">
      <formula>AND(CI128="",OR(AO128&lt;&gt;"",BB128&lt;&gt;"",BG128&lt;&gt;"",BK128&lt;&gt;"",BX128&lt;&gt;"",CC128&lt;&gt;"",CL128&lt;&gt;""))</formula>
    </cfRule>
  </conditionalFormatting>
  <conditionalFormatting sqref="CL128:CR128">
    <cfRule type="expression" dxfId="645" priority="646">
      <formula>AND(CL128="",OR(AO128&lt;&gt;"",BB128&lt;&gt;"",BG128&lt;&gt;"",BK128&lt;&gt;"",BX128&lt;&gt;"",CC128&lt;&gt;"",CI128&lt;&gt;""))</formula>
    </cfRule>
  </conditionalFormatting>
  <conditionalFormatting sqref="CL127:CR127">
    <cfRule type="expression" dxfId="644" priority="645">
      <formula>AND(CL127="",OR(AO127&lt;&gt;"",BB127&lt;&gt;"",BG127&lt;&gt;"",BK127&lt;&gt;"",BX127&lt;&gt;"",CC127&lt;&gt;"",CI127&lt;&gt;""))</formula>
    </cfRule>
  </conditionalFormatting>
  <conditionalFormatting sqref="BK129:BW129">
    <cfRule type="expression" dxfId="643" priority="644">
      <formula>AND(BK129="",OR(AO129&lt;&gt;"",BB129&lt;&gt;"",BG129&lt;&gt;"",BX129&lt;&gt;"",CC129&lt;&gt;"",CI129&lt;&gt;"",CL129&lt;&gt;""))</formula>
    </cfRule>
  </conditionalFormatting>
  <conditionalFormatting sqref="BK130:BW130">
    <cfRule type="expression" dxfId="642" priority="643">
      <formula>AND(BK130="",OR(AO130&lt;&gt;"",BB130&lt;&gt;"",BG130&lt;&gt;"",BX130&lt;&gt;"",CC130&lt;&gt;"",CI130&lt;&gt;"",CL130&lt;&gt;""))</formula>
    </cfRule>
  </conditionalFormatting>
  <conditionalFormatting sqref="BX129:CB129">
    <cfRule type="expression" dxfId="641" priority="642">
      <formula>AND(BX129="",OR(AO129&lt;&gt;"",BB129&lt;&gt;"",BG129&lt;&gt;"",BK129&lt;&gt;"",CC129&lt;&gt;"",CI129&lt;&gt;"",CL129&lt;&gt;""))</formula>
    </cfRule>
  </conditionalFormatting>
  <conditionalFormatting sqref="BX130:CB130">
    <cfRule type="expression" dxfId="640" priority="641">
      <formula>AND(BX130="",OR(AO130&lt;&gt;"",BB130&lt;&gt;"",BG130&lt;&gt;"",BK130&lt;&gt;"",CC130&lt;&gt;"",CI130&lt;&gt;"",CL130&lt;&gt;""))</formula>
    </cfRule>
  </conditionalFormatting>
  <conditionalFormatting sqref="CC130:CF130">
    <cfRule type="expression" dxfId="639" priority="640">
      <formula>AND(CC130="",OR(AO130&lt;&gt;"",BB130&lt;&gt;"",BG130&lt;&gt;"",BK130&lt;&gt;"",BX130&lt;&gt;"",CI130&lt;&gt;"",CL130&lt;&gt;""))</formula>
    </cfRule>
  </conditionalFormatting>
  <conditionalFormatting sqref="CC129:CF129">
    <cfRule type="expression" dxfId="638" priority="639">
      <formula>AND(CC129="",OR(AO129&lt;&gt;"",BB129&lt;&gt;"",BG129&lt;&gt;"",BK129&lt;&gt;"",BX129&lt;&gt;"",CI129&lt;&gt;"",CL129&lt;&gt;""))</formula>
    </cfRule>
  </conditionalFormatting>
  <conditionalFormatting sqref="CI129:CK129">
    <cfRule type="expression" dxfId="637" priority="638">
      <formula>AND(CI129="",OR(AO129&lt;&gt;"",BB129&lt;&gt;"",BG129&lt;&gt;"",BK129&lt;&gt;"",BX129&lt;&gt;"",CC129&lt;&gt;"",CL129&lt;&gt;""))</formula>
    </cfRule>
  </conditionalFormatting>
  <conditionalFormatting sqref="CI130:CK130">
    <cfRule type="expression" dxfId="636" priority="637">
      <formula>AND(CI130="",OR(AO130&lt;&gt;"",BB130&lt;&gt;"",BG130&lt;&gt;"",BK130&lt;&gt;"",BX130&lt;&gt;"",CC130&lt;&gt;"",CL130&lt;&gt;""))</formula>
    </cfRule>
  </conditionalFormatting>
  <conditionalFormatting sqref="CL130:CR130">
    <cfRule type="expression" dxfId="635" priority="636">
      <formula>AND(CL130="",OR(AO130&lt;&gt;"",BB130&lt;&gt;"",BG130&lt;&gt;"",BK130&lt;&gt;"",BX130&lt;&gt;"",CC130&lt;&gt;"",CI130&lt;&gt;""))</formula>
    </cfRule>
  </conditionalFormatting>
  <conditionalFormatting sqref="CL129:CR129">
    <cfRule type="expression" dxfId="634" priority="635">
      <formula>AND(CL129="",OR(AO129&lt;&gt;"",BB129&lt;&gt;"",BG129&lt;&gt;"",BK129&lt;&gt;"",BX129&lt;&gt;"",CC129&lt;&gt;"",CI129&lt;&gt;""))</formula>
    </cfRule>
  </conditionalFormatting>
  <conditionalFormatting sqref="BK131:BW131">
    <cfRule type="expression" dxfId="633" priority="634">
      <formula>AND(BK131="",OR(AO131&lt;&gt;"",BB131&lt;&gt;"",BG131&lt;&gt;"",BX131&lt;&gt;"",CC131&lt;&gt;"",CI131&lt;&gt;"",CL131&lt;&gt;""))</formula>
    </cfRule>
  </conditionalFormatting>
  <conditionalFormatting sqref="BK132:BW132">
    <cfRule type="expression" dxfId="632" priority="633">
      <formula>AND(BK132="",OR(AO132&lt;&gt;"",BB132&lt;&gt;"",BG132&lt;&gt;"",BX132&lt;&gt;"",CC132&lt;&gt;"",CI132&lt;&gt;"",CL132&lt;&gt;""))</formula>
    </cfRule>
  </conditionalFormatting>
  <conditionalFormatting sqref="BX131:CB131">
    <cfRule type="expression" dxfId="631" priority="632">
      <formula>AND(BX131="",OR(AO131&lt;&gt;"",BB131&lt;&gt;"",BG131&lt;&gt;"",BK131&lt;&gt;"",CC131&lt;&gt;"",CI131&lt;&gt;"",CL131&lt;&gt;""))</formula>
    </cfRule>
  </conditionalFormatting>
  <conditionalFormatting sqref="BX132:CB132">
    <cfRule type="expression" dxfId="630" priority="631">
      <formula>AND(BX132="",OR(AO132&lt;&gt;"",BB132&lt;&gt;"",BG132&lt;&gt;"",BK132&lt;&gt;"",CC132&lt;&gt;"",CI132&lt;&gt;"",CL132&lt;&gt;""))</formula>
    </cfRule>
  </conditionalFormatting>
  <conditionalFormatting sqref="CC132:CF132">
    <cfRule type="expression" dxfId="629" priority="630">
      <formula>AND(CC132="",OR(AO132&lt;&gt;"",BB132&lt;&gt;"",BG132&lt;&gt;"",BK132&lt;&gt;"",BX132&lt;&gt;"",CI132&lt;&gt;"",CL132&lt;&gt;""))</formula>
    </cfRule>
  </conditionalFormatting>
  <conditionalFormatting sqref="CC131:CF131">
    <cfRule type="expression" dxfId="628" priority="629">
      <formula>AND(CC131="",OR(AO131&lt;&gt;"",BB131&lt;&gt;"",BG131&lt;&gt;"",BK131&lt;&gt;"",BX131&lt;&gt;"",CI131&lt;&gt;"",CL131&lt;&gt;""))</formula>
    </cfRule>
  </conditionalFormatting>
  <conditionalFormatting sqref="CI131:CK131">
    <cfRule type="expression" dxfId="627" priority="628">
      <formula>AND(CI131="",OR(AO131&lt;&gt;"",BB131&lt;&gt;"",BG131&lt;&gt;"",BK131&lt;&gt;"",BX131&lt;&gt;"",CC131&lt;&gt;"",CL131&lt;&gt;""))</formula>
    </cfRule>
  </conditionalFormatting>
  <conditionalFormatting sqref="CI132:CK132">
    <cfRule type="expression" dxfId="626" priority="627">
      <formula>AND(CI132="",OR(AO132&lt;&gt;"",BB132&lt;&gt;"",BG132&lt;&gt;"",BK132&lt;&gt;"",BX132&lt;&gt;"",CC132&lt;&gt;"",CL132&lt;&gt;""))</formula>
    </cfRule>
  </conditionalFormatting>
  <conditionalFormatting sqref="CL132:CR132">
    <cfRule type="expression" dxfId="625" priority="626">
      <formula>AND(CL132="",OR(AO132&lt;&gt;"",BB132&lt;&gt;"",BG132&lt;&gt;"",BK132&lt;&gt;"",BX132&lt;&gt;"",CC132&lt;&gt;"",CI132&lt;&gt;""))</formula>
    </cfRule>
  </conditionalFormatting>
  <conditionalFormatting sqref="CL131:CR131">
    <cfRule type="expression" dxfId="624" priority="625">
      <formula>AND(CL131="",OR(AO131&lt;&gt;"",BB131&lt;&gt;"",BG131&lt;&gt;"",BK131&lt;&gt;"",BX131&lt;&gt;"",CC131&lt;&gt;"",CI131&lt;&gt;""))</formula>
    </cfRule>
  </conditionalFormatting>
  <conditionalFormatting sqref="BK133:BW133">
    <cfRule type="expression" dxfId="623" priority="624">
      <formula>AND(BK133="",OR(AO133&lt;&gt;"",BB133&lt;&gt;"",BG133&lt;&gt;"",BX133&lt;&gt;"",CC133&lt;&gt;"",CI133&lt;&gt;"",CL133&lt;&gt;""))</formula>
    </cfRule>
  </conditionalFormatting>
  <conditionalFormatting sqref="BK134:BW134">
    <cfRule type="expression" dxfId="622" priority="623">
      <formula>AND(BK134="",OR(AO134&lt;&gt;"",BB134&lt;&gt;"",BG134&lt;&gt;"",BX134&lt;&gt;"",CC134&lt;&gt;"",CI134&lt;&gt;"",CL134&lt;&gt;""))</formula>
    </cfRule>
  </conditionalFormatting>
  <conditionalFormatting sqref="BX133:CB133">
    <cfRule type="expression" dxfId="621" priority="622">
      <formula>AND(BX133="",OR(AO133&lt;&gt;"",BB133&lt;&gt;"",BG133&lt;&gt;"",BK133&lt;&gt;"",CC133&lt;&gt;"",CI133&lt;&gt;"",CL133&lt;&gt;""))</formula>
    </cfRule>
  </conditionalFormatting>
  <conditionalFormatting sqref="BX134:CB134">
    <cfRule type="expression" dxfId="620" priority="621">
      <formula>AND(BX134="",OR(AO134&lt;&gt;"",BB134&lt;&gt;"",BG134&lt;&gt;"",BK134&lt;&gt;"",CC134&lt;&gt;"",CI134&lt;&gt;"",CL134&lt;&gt;""))</formula>
    </cfRule>
  </conditionalFormatting>
  <conditionalFormatting sqref="CC134:CF134">
    <cfRule type="expression" dxfId="619" priority="620">
      <formula>AND(CC134="",OR(AO134&lt;&gt;"",BB134&lt;&gt;"",BG134&lt;&gt;"",BK134&lt;&gt;"",BX134&lt;&gt;"",CI134&lt;&gt;"",CL134&lt;&gt;""))</formula>
    </cfRule>
  </conditionalFormatting>
  <conditionalFormatting sqref="CC133:CF133">
    <cfRule type="expression" dxfId="618" priority="619">
      <formula>AND(CC133="",OR(AO133&lt;&gt;"",BB133&lt;&gt;"",BG133&lt;&gt;"",BK133&lt;&gt;"",BX133&lt;&gt;"",CI133&lt;&gt;"",CL133&lt;&gt;""))</formula>
    </cfRule>
  </conditionalFormatting>
  <conditionalFormatting sqref="CI133:CK133">
    <cfRule type="expression" dxfId="617" priority="618">
      <formula>AND(CI133="",OR(AO133&lt;&gt;"",BB133&lt;&gt;"",BG133&lt;&gt;"",BK133&lt;&gt;"",BX133&lt;&gt;"",CC133&lt;&gt;"",CL133&lt;&gt;""))</formula>
    </cfRule>
  </conditionalFormatting>
  <conditionalFormatting sqref="CI134:CK134">
    <cfRule type="expression" dxfId="616" priority="617">
      <formula>AND(CI134="",OR(AO134&lt;&gt;"",BB134&lt;&gt;"",BG134&lt;&gt;"",BK134&lt;&gt;"",BX134&lt;&gt;"",CC134&lt;&gt;"",CL134&lt;&gt;""))</formula>
    </cfRule>
  </conditionalFormatting>
  <conditionalFormatting sqref="CL134:CR134">
    <cfRule type="expression" dxfId="615" priority="616">
      <formula>AND(CL134="",OR(AO134&lt;&gt;"",BB134&lt;&gt;"",BG134&lt;&gt;"",BK134&lt;&gt;"",BX134&lt;&gt;"",CC134&lt;&gt;"",CI134&lt;&gt;""))</formula>
    </cfRule>
  </conditionalFormatting>
  <conditionalFormatting sqref="CL133:CR133">
    <cfRule type="expression" dxfId="614" priority="615">
      <formula>AND(CL133="",OR(AO133&lt;&gt;"",BB133&lt;&gt;"",BG133&lt;&gt;"",BK133&lt;&gt;"",BX133&lt;&gt;"",CC133&lt;&gt;"",CI133&lt;&gt;""))</formula>
    </cfRule>
  </conditionalFormatting>
  <conditionalFormatting sqref="BK135:BW135">
    <cfRule type="expression" dxfId="613" priority="614">
      <formula>AND(BK135="",OR(AO135&lt;&gt;"",BB135&lt;&gt;"",BG135&lt;&gt;"",BX135&lt;&gt;"",CC135&lt;&gt;"",CI135&lt;&gt;"",CL135&lt;&gt;""))</formula>
    </cfRule>
  </conditionalFormatting>
  <conditionalFormatting sqref="BK136:BW136">
    <cfRule type="expression" dxfId="612" priority="613">
      <formula>AND(BK136="",OR(AO136&lt;&gt;"",BB136&lt;&gt;"",BG136&lt;&gt;"",BX136&lt;&gt;"",CC136&lt;&gt;"",CI136&lt;&gt;"",CL136&lt;&gt;""))</formula>
    </cfRule>
  </conditionalFormatting>
  <conditionalFormatting sqref="BX135:CB135">
    <cfRule type="expression" dxfId="611" priority="612">
      <formula>AND(BX135="",OR(AO135&lt;&gt;"",BB135&lt;&gt;"",BG135&lt;&gt;"",BK135&lt;&gt;"",CC135&lt;&gt;"",CI135&lt;&gt;"",CL135&lt;&gt;""))</formula>
    </cfRule>
  </conditionalFormatting>
  <conditionalFormatting sqref="BX136:CB136">
    <cfRule type="expression" dxfId="610" priority="611">
      <formula>AND(BX136="",OR(AO136&lt;&gt;"",BB136&lt;&gt;"",BG136&lt;&gt;"",BK136&lt;&gt;"",CC136&lt;&gt;"",CI136&lt;&gt;"",CL136&lt;&gt;""))</formula>
    </cfRule>
  </conditionalFormatting>
  <conditionalFormatting sqref="CC136:CF136">
    <cfRule type="expression" dxfId="609" priority="610">
      <formula>AND(CC136="",OR(AO136&lt;&gt;"",BB136&lt;&gt;"",BG136&lt;&gt;"",BK136&lt;&gt;"",BX136&lt;&gt;"",CI136&lt;&gt;"",CL136&lt;&gt;""))</formula>
    </cfRule>
  </conditionalFormatting>
  <conditionalFormatting sqref="CC135:CF135">
    <cfRule type="expression" dxfId="608" priority="609">
      <formula>AND(CC135="",OR(AO135&lt;&gt;"",BB135&lt;&gt;"",BG135&lt;&gt;"",BK135&lt;&gt;"",BX135&lt;&gt;"",CI135&lt;&gt;"",CL135&lt;&gt;""))</formula>
    </cfRule>
  </conditionalFormatting>
  <conditionalFormatting sqref="CI135:CK135">
    <cfRule type="expression" dxfId="607" priority="608">
      <formula>AND(CI135="",OR(AO135&lt;&gt;"",BB135&lt;&gt;"",BG135&lt;&gt;"",BK135&lt;&gt;"",BX135&lt;&gt;"",CC135&lt;&gt;"",CL135&lt;&gt;""))</formula>
    </cfRule>
  </conditionalFormatting>
  <conditionalFormatting sqref="CI136:CK136">
    <cfRule type="expression" dxfId="606" priority="607">
      <formula>AND(CI136="",OR(AO136&lt;&gt;"",BB136&lt;&gt;"",BG136&lt;&gt;"",BK136&lt;&gt;"",BX136&lt;&gt;"",CC136&lt;&gt;"",CL136&lt;&gt;""))</formula>
    </cfRule>
  </conditionalFormatting>
  <conditionalFormatting sqref="CL136:CR136">
    <cfRule type="expression" dxfId="605" priority="606">
      <formula>AND(CL136="",OR(AO136&lt;&gt;"",BB136&lt;&gt;"",BG136&lt;&gt;"",BK136&lt;&gt;"",BX136&lt;&gt;"",CC136&lt;&gt;"",CI136&lt;&gt;""))</formula>
    </cfRule>
  </conditionalFormatting>
  <conditionalFormatting sqref="CL135:CR135">
    <cfRule type="expression" dxfId="604" priority="605">
      <formula>AND(CL135="",OR(AO135&lt;&gt;"",BB135&lt;&gt;"",BG135&lt;&gt;"",BK135&lt;&gt;"",BX135&lt;&gt;"",CC135&lt;&gt;"",CI135&lt;&gt;""))</formula>
    </cfRule>
  </conditionalFormatting>
  <conditionalFormatting sqref="BK137:BW137">
    <cfRule type="expression" dxfId="603" priority="604">
      <formula>AND(BK137="",OR(AO137&lt;&gt;"",BB137&lt;&gt;"",BG137&lt;&gt;"",BX137&lt;&gt;"",CC137&lt;&gt;"",CI137&lt;&gt;"",CL137&lt;&gt;""))</formula>
    </cfRule>
  </conditionalFormatting>
  <conditionalFormatting sqref="BK138:BW138">
    <cfRule type="expression" dxfId="602" priority="603">
      <formula>AND(BK138="",OR(AO138&lt;&gt;"",BB138&lt;&gt;"",BG138&lt;&gt;"",BX138&lt;&gt;"",CC138&lt;&gt;"",CI138&lt;&gt;"",CL138&lt;&gt;""))</formula>
    </cfRule>
  </conditionalFormatting>
  <conditionalFormatting sqref="BX137:CB137">
    <cfRule type="expression" dxfId="601" priority="602">
      <formula>AND(BX137="",OR(AO137&lt;&gt;"",BB137&lt;&gt;"",BG137&lt;&gt;"",BK137&lt;&gt;"",CC137&lt;&gt;"",CI137&lt;&gt;"",CL137&lt;&gt;""))</formula>
    </cfRule>
  </conditionalFormatting>
  <conditionalFormatting sqref="BX138:CB138">
    <cfRule type="expression" dxfId="600" priority="601">
      <formula>AND(BX138="",OR(AO138&lt;&gt;"",BB138&lt;&gt;"",BG138&lt;&gt;"",BK138&lt;&gt;"",CC138&lt;&gt;"",CI138&lt;&gt;"",CL138&lt;&gt;""))</formula>
    </cfRule>
  </conditionalFormatting>
  <conditionalFormatting sqref="CC138:CF138">
    <cfRule type="expression" dxfId="599" priority="600">
      <formula>AND(CC138="",OR(AO138&lt;&gt;"",BB138&lt;&gt;"",BG138&lt;&gt;"",BK138&lt;&gt;"",BX138&lt;&gt;"",CI138&lt;&gt;"",CL138&lt;&gt;""))</formula>
    </cfRule>
  </conditionalFormatting>
  <conditionalFormatting sqref="CC137:CF137">
    <cfRule type="expression" dxfId="598" priority="599">
      <formula>AND(CC137="",OR(AO137&lt;&gt;"",BB137&lt;&gt;"",BG137&lt;&gt;"",BK137&lt;&gt;"",BX137&lt;&gt;"",CI137&lt;&gt;"",CL137&lt;&gt;""))</formula>
    </cfRule>
  </conditionalFormatting>
  <conditionalFormatting sqref="CI137:CK137">
    <cfRule type="expression" dxfId="597" priority="598">
      <formula>AND(CI137="",OR(AO137&lt;&gt;"",BB137&lt;&gt;"",BG137&lt;&gt;"",BK137&lt;&gt;"",BX137&lt;&gt;"",CC137&lt;&gt;"",CL137&lt;&gt;""))</formula>
    </cfRule>
  </conditionalFormatting>
  <conditionalFormatting sqref="CI138:CK138">
    <cfRule type="expression" dxfId="596" priority="597">
      <formula>AND(CI138="",OR(AO138&lt;&gt;"",BB138&lt;&gt;"",BG138&lt;&gt;"",BK138&lt;&gt;"",BX138&lt;&gt;"",CC138&lt;&gt;"",CL138&lt;&gt;""))</formula>
    </cfRule>
  </conditionalFormatting>
  <conditionalFormatting sqref="CL138:CR138">
    <cfRule type="expression" dxfId="595" priority="596">
      <formula>AND(CL138="",OR(AO138&lt;&gt;"",BB138&lt;&gt;"",BG138&lt;&gt;"",BK138&lt;&gt;"",BX138&lt;&gt;"",CC138&lt;&gt;"",CI138&lt;&gt;""))</formula>
    </cfRule>
  </conditionalFormatting>
  <conditionalFormatting sqref="CL137:CR137">
    <cfRule type="expression" dxfId="594" priority="595">
      <formula>AND(CL137="",OR(AO137&lt;&gt;"",BB137&lt;&gt;"",BG137&lt;&gt;"",BK137&lt;&gt;"",BX137&lt;&gt;"",CC137&lt;&gt;"",CI137&lt;&gt;""))</formula>
    </cfRule>
  </conditionalFormatting>
  <conditionalFormatting sqref="BK139:BW139">
    <cfRule type="expression" dxfId="593" priority="594">
      <formula>AND(BK139="",OR(AO139&lt;&gt;"",BB139&lt;&gt;"",BG139&lt;&gt;"",BX139&lt;&gt;"",CC139&lt;&gt;"",CI139&lt;&gt;"",CL139&lt;&gt;""))</formula>
    </cfRule>
  </conditionalFormatting>
  <conditionalFormatting sqref="BK140:BW140">
    <cfRule type="expression" dxfId="592" priority="593">
      <formula>AND(BK140="",OR(AO140&lt;&gt;"",BB140&lt;&gt;"",BG140&lt;&gt;"",BX140&lt;&gt;"",CC140&lt;&gt;"",CI140&lt;&gt;"",CL140&lt;&gt;""))</formula>
    </cfRule>
  </conditionalFormatting>
  <conditionalFormatting sqref="BX139:CB139">
    <cfRule type="expression" dxfId="591" priority="592">
      <formula>AND(BX139="",OR(AO139&lt;&gt;"",BB139&lt;&gt;"",BG139&lt;&gt;"",BK139&lt;&gt;"",CC139&lt;&gt;"",CI139&lt;&gt;"",CL139&lt;&gt;""))</formula>
    </cfRule>
  </conditionalFormatting>
  <conditionalFormatting sqref="BX140:CB140">
    <cfRule type="expression" dxfId="590" priority="591">
      <formula>AND(BX140="",OR(AO140&lt;&gt;"",BB140&lt;&gt;"",BG140&lt;&gt;"",BK140&lt;&gt;"",CC140&lt;&gt;"",CI140&lt;&gt;"",CL140&lt;&gt;""))</formula>
    </cfRule>
  </conditionalFormatting>
  <conditionalFormatting sqref="CC140:CF140">
    <cfRule type="expression" dxfId="589" priority="590">
      <formula>AND(CC140="",OR(AO140&lt;&gt;"",BB140&lt;&gt;"",BG140&lt;&gt;"",BK140&lt;&gt;"",BX140&lt;&gt;"",CI140&lt;&gt;"",CL140&lt;&gt;""))</formula>
    </cfRule>
  </conditionalFormatting>
  <conditionalFormatting sqref="CC139:CF139">
    <cfRule type="expression" dxfId="588" priority="589">
      <formula>AND(CC139="",OR(AO139&lt;&gt;"",BB139&lt;&gt;"",BG139&lt;&gt;"",BK139&lt;&gt;"",BX139&lt;&gt;"",CI139&lt;&gt;"",CL139&lt;&gt;""))</formula>
    </cfRule>
  </conditionalFormatting>
  <conditionalFormatting sqref="CI139:CK139">
    <cfRule type="expression" dxfId="587" priority="588">
      <formula>AND(CI139="",OR(AO139&lt;&gt;"",BB139&lt;&gt;"",BG139&lt;&gt;"",BK139&lt;&gt;"",BX139&lt;&gt;"",CC139&lt;&gt;"",CL139&lt;&gt;""))</formula>
    </cfRule>
  </conditionalFormatting>
  <conditionalFormatting sqref="CI140:CK140">
    <cfRule type="expression" dxfId="586" priority="587">
      <formula>AND(CI140="",OR(AO140&lt;&gt;"",BB140&lt;&gt;"",BG140&lt;&gt;"",BK140&lt;&gt;"",BX140&lt;&gt;"",CC140&lt;&gt;"",CL140&lt;&gt;""))</formula>
    </cfRule>
  </conditionalFormatting>
  <conditionalFormatting sqref="CL140:CR140">
    <cfRule type="expression" dxfId="585" priority="586">
      <formula>AND(CL140="",OR(AO140&lt;&gt;"",BB140&lt;&gt;"",BG140&lt;&gt;"",BK140&lt;&gt;"",BX140&lt;&gt;"",CC140&lt;&gt;"",CI140&lt;&gt;""))</formula>
    </cfRule>
  </conditionalFormatting>
  <conditionalFormatting sqref="CL139:CR139">
    <cfRule type="expression" dxfId="584" priority="585">
      <formula>AND(CL139="",OR(AO139&lt;&gt;"",BB139&lt;&gt;"",BG139&lt;&gt;"",BK139&lt;&gt;"",BX139&lt;&gt;"",CC139&lt;&gt;"",CI139&lt;&gt;""))</formula>
    </cfRule>
  </conditionalFormatting>
  <conditionalFormatting sqref="BK141:BW141">
    <cfRule type="expression" dxfId="583" priority="584">
      <formula>AND(BK141="",OR(AO141&lt;&gt;"",BB141&lt;&gt;"",BG141&lt;&gt;"",BX141&lt;&gt;"",CC141&lt;&gt;"",CI141&lt;&gt;"",CL141&lt;&gt;""))</formula>
    </cfRule>
  </conditionalFormatting>
  <conditionalFormatting sqref="BK142:BW142">
    <cfRule type="expression" dxfId="582" priority="583">
      <formula>AND(BK142="",OR(AO142&lt;&gt;"",BB142&lt;&gt;"",BG142&lt;&gt;"",BX142&lt;&gt;"",CC142&lt;&gt;"",CI142&lt;&gt;"",CL142&lt;&gt;""))</formula>
    </cfRule>
  </conditionalFormatting>
  <conditionalFormatting sqref="BX141:CB141">
    <cfRule type="expression" dxfId="581" priority="582">
      <formula>AND(BX141="",OR(AO141&lt;&gt;"",BB141&lt;&gt;"",BG141&lt;&gt;"",BK141&lt;&gt;"",CC141&lt;&gt;"",CI141&lt;&gt;"",CL141&lt;&gt;""))</formula>
    </cfRule>
  </conditionalFormatting>
  <conditionalFormatting sqref="BX142:CB142">
    <cfRule type="expression" dxfId="580" priority="581">
      <formula>AND(BX142="",OR(AO142&lt;&gt;"",BB142&lt;&gt;"",BG142&lt;&gt;"",BK142&lt;&gt;"",CC142&lt;&gt;"",CI142&lt;&gt;"",CL142&lt;&gt;""))</formula>
    </cfRule>
  </conditionalFormatting>
  <conditionalFormatting sqref="CC142:CF142">
    <cfRule type="expression" dxfId="579" priority="580">
      <formula>AND(CC142="",OR(AO142&lt;&gt;"",BB142&lt;&gt;"",BG142&lt;&gt;"",BK142&lt;&gt;"",BX142&lt;&gt;"",CI142&lt;&gt;"",CL142&lt;&gt;""))</formula>
    </cfRule>
  </conditionalFormatting>
  <conditionalFormatting sqref="CC141:CF141">
    <cfRule type="expression" dxfId="578" priority="579">
      <formula>AND(CC141="",OR(AO141&lt;&gt;"",BB141&lt;&gt;"",BG141&lt;&gt;"",BK141&lt;&gt;"",BX141&lt;&gt;"",CI141&lt;&gt;"",CL141&lt;&gt;""))</formula>
    </cfRule>
  </conditionalFormatting>
  <conditionalFormatting sqref="CI141:CK141">
    <cfRule type="expression" dxfId="577" priority="578">
      <formula>AND(CI141="",OR(AO141&lt;&gt;"",BB141&lt;&gt;"",BG141&lt;&gt;"",BK141&lt;&gt;"",BX141&lt;&gt;"",CC141&lt;&gt;"",CL141&lt;&gt;""))</formula>
    </cfRule>
  </conditionalFormatting>
  <conditionalFormatting sqref="CI142:CK142">
    <cfRule type="expression" dxfId="576" priority="577">
      <formula>AND(CI142="",OR(AO142&lt;&gt;"",BB142&lt;&gt;"",BG142&lt;&gt;"",BK142&lt;&gt;"",BX142&lt;&gt;"",CC142&lt;&gt;"",CL142&lt;&gt;""))</formula>
    </cfRule>
  </conditionalFormatting>
  <conditionalFormatting sqref="CL142:CR142">
    <cfRule type="expression" dxfId="575" priority="576">
      <formula>AND(CL142="",OR(AO142&lt;&gt;"",BB142&lt;&gt;"",BG142&lt;&gt;"",BK142&lt;&gt;"",BX142&lt;&gt;"",CC142&lt;&gt;"",CI142&lt;&gt;""))</formula>
    </cfRule>
  </conditionalFormatting>
  <conditionalFormatting sqref="CL141:CR141">
    <cfRule type="expression" dxfId="574" priority="575">
      <formula>AND(CL141="",OR(AO141&lt;&gt;"",BB141&lt;&gt;"",BG141&lt;&gt;"",BK141&lt;&gt;"",BX141&lt;&gt;"",CC141&lt;&gt;"",CI141&lt;&gt;""))</formula>
    </cfRule>
  </conditionalFormatting>
  <conditionalFormatting sqref="BK143:BW143">
    <cfRule type="expression" dxfId="573" priority="574">
      <formula>AND(BK143="",OR(AO143&lt;&gt;"",BB143&lt;&gt;"",BG143&lt;&gt;"",BX143&lt;&gt;"",CC143&lt;&gt;"",CI143&lt;&gt;"",CL143&lt;&gt;""))</formula>
    </cfRule>
  </conditionalFormatting>
  <conditionalFormatting sqref="BK144:BW144">
    <cfRule type="expression" dxfId="572" priority="573">
      <formula>AND(BK144="",OR(AO144&lt;&gt;"",BB144&lt;&gt;"",BG144&lt;&gt;"",BX144&lt;&gt;"",CC144&lt;&gt;"",CI144&lt;&gt;"",CL144&lt;&gt;""))</formula>
    </cfRule>
  </conditionalFormatting>
  <conditionalFormatting sqref="BX143:CB143">
    <cfRule type="expression" dxfId="571" priority="572">
      <formula>AND(BX143="",OR(AO143&lt;&gt;"",BB143&lt;&gt;"",BG143&lt;&gt;"",BK143&lt;&gt;"",CC143&lt;&gt;"",CI143&lt;&gt;"",CL143&lt;&gt;""))</formula>
    </cfRule>
  </conditionalFormatting>
  <conditionalFormatting sqref="BX144:CB144">
    <cfRule type="expression" dxfId="570" priority="571">
      <formula>AND(BX144="",OR(AO144&lt;&gt;"",BB144&lt;&gt;"",BG144&lt;&gt;"",BK144&lt;&gt;"",CC144&lt;&gt;"",CI144&lt;&gt;"",CL144&lt;&gt;""))</formula>
    </cfRule>
  </conditionalFormatting>
  <conditionalFormatting sqref="CC144:CF144">
    <cfRule type="expression" dxfId="569" priority="570">
      <formula>AND(CC144="",OR(AO144&lt;&gt;"",BB144&lt;&gt;"",BG144&lt;&gt;"",BK144&lt;&gt;"",BX144&lt;&gt;"",CI144&lt;&gt;"",CL144&lt;&gt;""))</formula>
    </cfRule>
  </conditionalFormatting>
  <conditionalFormatting sqref="CC143:CF143">
    <cfRule type="expression" dxfId="568" priority="569">
      <formula>AND(CC143="",OR(AO143&lt;&gt;"",BB143&lt;&gt;"",BG143&lt;&gt;"",BK143&lt;&gt;"",BX143&lt;&gt;"",CI143&lt;&gt;"",CL143&lt;&gt;""))</formula>
    </cfRule>
  </conditionalFormatting>
  <conditionalFormatting sqref="CI143:CK143">
    <cfRule type="expression" dxfId="567" priority="568">
      <formula>AND(CI143="",OR(AO143&lt;&gt;"",BB143&lt;&gt;"",BG143&lt;&gt;"",BK143&lt;&gt;"",BX143&lt;&gt;"",CC143&lt;&gt;"",CL143&lt;&gt;""))</formula>
    </cfRule>
  </conditionalFormatting>
  <conditionalFormatting sqref="CI144:CK144">
    <cfRule type="expression" dxfId="566" priority="567">
      <formula>AND(CI144="",OR(AO144&lt;&gt;"",BB144&lt;&gt;"",BG144&lt;&gt;"",BK144&lt;&gt;"",BX144&lt;&gt;"",CC144&lt;&gt;"",CL144&lt;&gt;""))</formula>
    </cfRule>
  </conditionalFormatting>
  <conditionalFormatting sqref="CL144:CR144">
    <cfRule type="expression" dxfId="565" priority="566">
      <formula>AND(CL144="",OR(AO144&lt;&gt;"",BB144&lt;&gt;"",BG144&lt;&gt;"",BK144&lt;&gt;"",BX144&lt;&gt;"",CC144&lt;&gt;"",CI144&lt;&gt;""))</formula>
    </cfRule>
  </conditionalFormatting>
  <conditionalFormatting sqref="CL143:CR143">
    <cfRule type="expression" dxfId="564" priority="565">
      <formula>AND(CL143="",OR(AO143&lt;&gt;"",BB143&lt;&gt;"",BG143&lt;&gt;"",BK143&lt;&gt;"",BX143&lt;&gt;"",CC143&lt;&gt;"",CI143&lt;&gt;""))</formula>
    </cfRule>
  </conditionalFormatting>
  <conditionalFormatting sqref="BK145:BW145">
    <cfRule type="expression" dxfId="563" priority="564">
      <formula>AND(BK145="",OR(AO145&lt;&gt;"",BB145&lt;&gt;"",BG145&lt;&gt;"",BX145&lt;&gt;"",CC145&lt;&gt;"",CI145&lt;&gt;"",CL145&lt;&gt;""))</formula>
    </cfRule>
  </conditionalFormatting>
  <conditionalFormatting sqref="BK146:BW146">
    <cfRule type="expression" dxfId="562" priority="563">
      <formula>AND(BK146="",OR(AO146&lt;&gt;"",BB146&lt;&gt;"",BG146&lt;&gt;"",BX146&lt;&gt;"",CC146&lt;&gt;"",CI146&lt;&gt;"",CL146&lt;&gt;""))</formula>
    </cfRule>
  </conditionalFormatting>
  <conditionalFormatting sqref="BX145:CB145">
    <cfRule type="expression" dxfId="561" priority="562">
      <formula>AND(BX145="",OR(AO145&lt;&gt;"",BB145&lt;&gt;"",BG145&lt;&gt;"",BK145&lt;&gt;"",CC145&lt;&gt;"",CI145&lt;&gt;"",CL145&lt;&gt;""))</formula>
    </cfRule>
  </conditionalFormatting>
  <conditionalFormatting sqref="BX146:CB146">
    <cfRule type="expression" dxfId="560" priority="561">
      <formula>AND(BX146="",OR(AO146&lt;&gt;"",BB146&lt;&gt;"",BG146&lt;&gt;"",BK146&lt;&gt;"",CC146&lt;&gt;"",CI146&lt;&gt;"",CL146&lt;&gt;""))</formula>
    </cfRule>
  </conditionalFormatting>
  <conditionalFormatting sqref="CC146:CF146">
    <cfRule type="expression" dxfId="559" priority="560">
      <formula>AND(CC146="",OR(AO146&lt;&gt;"",BB146&lt;&gt;"",BG146&lt;&gt;"",BK146&lt;&gt;"",BX146&lt;&gt;"",CI146&lt;&gt;"",CL146&lt;&gt;""))</formula>
    </cfRule>
  </conditionalFormatting>
  <conditionalFormatting sqref="CC145:CF145">
    <cfRule type="expression" dxfId="558" priority="559">
      <formula>AND(CC145="",OR(AO145&lt;&gt;"",BB145&lt;&gt;"",BG145&lt;&gt;"",BK145&lt;&gt;"",BX145&lt;&gt;"",CI145&lt;&gt;"",CL145&lt;&gt;""))</formula>
    </cfRule>
  </conditionalFormatting>
  <conditionalFormatting sqref="CI145:CK145">
    <cfRule type="expression" dxfId="557" priority="558">
      <formula>AND(CI145="",OR(AO145&lt;&gt;"",BB145&lt;&gt;"",BG145&lt;&gt;"",BK145&lt;&gt;"",BX145&lt;&gt;"",CC145&lt;&gt;"",CL145&lt;&gt;""))</formula>
    </cfRule>
  </conditionalFormatting>
  <conditionalFormatting sqref="CI146:CK146">
    <cfRule type="expression" dxfId="556" priority="557">
      <formula>AND(CI146="",OR(AO146&lt;&gt;"",BB146&lt;&gt;"",BG146&lt;&gt;"",BK146&lt;&gt;"",BX146&lt;&gt;"",CC146&lt;&gt;"",CL146&lt;&gt;""))</formula>
    </cfRule>
  </conditionalFormatting>
  <conditionalFormatting sqref="CL146:CR146">
    <cfRule type="expression" dxfId="555" priority="556">
      <formula>AND(CL146="",OR(AO146&lt;&gt;"",BB146&lt;&gt;"",BG146&lt;&gt;"",BK146&lt;&gt;"",BX146&lt;&gt;"",CC146&lt;&gt;"",CI146&lt;&gt;""))</formula>
    </cfRule>
  </conditionalFormatting>
  <conditionalFormatting sqref="CL145:CR145">
    <cfRule type="expression" dxfId="554" priority="555">
      <formula>AND(CL145="",OR(AO145&lt;&gt;"",BB145&lt;&gt;"",BG145&lt;&gt;"",BK145&lt;&gt;"",BX145&lt;&gt;"",CC145&lt;&gt;"",CI145&lt;&gt;""))</formula>
    </cfRule>
  </conditionalFormatting>
  <conditionalFormatting sqref="BK147:BW147">
    <cfRule type="expression" dxfId="553" priority="554">
      <formula>AND(BK147="",OR(AO147&lt;&gt;"",BB147&lt;&gt;"",BG147&lt;&gt;"",BX147&lt;&gt;"",CC147&lt;&gt;"",CI147&lt;&gt;"",CL147&lt;&gt;""))</formula>
    </cfRule>
  </conditionalFormatting>
  <conditionalFormatting sqref="BK148:BW148">
    <cfRule type="expression" dxfId="552" priority="553">
      <formula>AND(BK148="",OR(AO148&lt;&gt;"",BB148&lt;&gt;"",BG148&lt;&gt;"",BX148&lt;&gt;"",CC148&lt;&gt;"",CI148&lt;&gt;"",CL148&lt;&gt;""))</formula>
    </cfRule>
  </conditionalFormatting>
  <conditionalFormatting sqref="BX147:CB147">
    <cfRule type="expression" dxfId="551" priority="552">
      <formula>AND(BX147="",OR(AO147&lt;&gt;"",BB147&lt;&gt;"",BG147&lt;&gt;"",BK147&lt;&gt;"",CC147&lt;&gt;"",CI147&lt;&gt;"",CL147&lt;&gt;""))</formula>
    </cfRule>
  </conditionalFormatting>
  <conditionalFormatting sqref="BX148:CB148">
    <cfRule type="expression" dxfId="550" priority="551">
      <formula>AND(BX148="",OR(AO148&lt;&gt;"",BB148&lt;&gt;"",BG148&lt;&gt;"",BK148&lt;&gt;"",CC148&lt;&gt;"",CI148&lt;&gt;"",CL148&lt;&gt;""))</formula>
    </cfRule>
  </conditionalFormatting>
  <conditionalFormatting sqref="CC148:CF148">
    <cfRule type="expression" dxfId="549" priority="550">
      <formula>AND(CC148="",OR(AO148&lt;&gt;"",BB148&lt;&gt;"",BG148&lt;&gt;"",BK148&lt;&gt;"",BX148&lt;&gt;"",CI148&lt;&gt;"",CL148&lt;&gt;""))</formula>
    </cfRule>
  </conditionalFormatting>
  <conditionalFormatting sqref="CC147:CF147">
    <cfRule type="expression" dxfId="548" priority="549">
      <formula>AND(CC147="",OR(AO147&lt;&gt;"",BB147&lt;&gt;"",BG147&lt;&gt;"",BK147&lt;&gt;"",BX147&lt;&gt;"",CI147&lt;&gt;"",CL147&lt;&gt;""))</formula>
    </cfRule>
  </conditionalFormatting>
  <conditionalFormatting sqref="BK149:BW149">
    <cfRule type="expression" dxfId="547" priority="548">
      <formula>AND(BK149="",OR(AO149&lt;&gt;"",BB149&lt;&gt;"",BG149&lt;&gt;"",BX149&lt;&gt;"",CC149&lt;&gt;"",CI149&lt;&gt;"",CL149&lt;&gt;""))</formula>
    </cfRule>
  </conditionalFormatting>
  <conditionalFormatting sqref="BK150:BW150">
    <cfRule type="expression" dxfId="546" priority="547">
      <formula>AND(BK150="",OR(AO150&lt;&gt;"",BB150&lt;&gt;"",BG150&lt;&gt;"",BX150&lt;&gt;"",CC150&lt;&gt;"",CI150&lt;&gt;"",CL150&lt;&gt;""))</formula>
    </cfRule>
  </conditionalFormatting>
  <conditionalFormatting sqref="BX149:CB149">
    <cfRule type="expression" dxfId="545" priority="546">
      <formula>AND(BX149="",OR(AO149&lt;&gt;"",BB149&lt;&gt;"",BG149&lt;&gt;"",BK149&lt;&gt;"",CC149&lt;&gt;"",CI149&lt;&gt;"",CL149&lt;&gt;""))</formula>
    </cfRule>
  </conditionalFormatting>
  <conditionalFormatting sqref="BX150:CB150">
    <cfRule type="expression" dxfId="544" priority="545">
      <formula>AND(BX150="",OR(AO150&lt;&gt;"",BB150&lt;&gt;"",BG150&lt;&gt;"",BK150&lt;&gt;"",CC150&lt;&gt;"",CI150&lt;&gt;"",CL150&lt;&gt;""))</formula>
    </cfRule>
  </conditionalFormatting>
  <conditionalFormatting sqref="CC150:CF150">
    <cfRule type="expression" dxfId="543" priority="544">
      <formula>AND(CC150="",OR(AO150&lt;&gt;"",BB150&lt;&gt;"",BG150&lt;&gt;"",BK150&lt;&gt;"",BX150&lt;&gt;"",CI150&lt;&gt;"",CL150&lt;&gt;""))</formula>
    </cfRule>
  </conditionalFormatting>
  <conditionalFormatting sqref="CC149:CF149">
    <cfRule type="expression" dxfId="542" priority="543">
      <formula>AND(CC149="",OR(AO149&lt;&gt;"",BB149&lt;&gt;"",BG149&lt;&gt;"",BK149&lt;&gt;"",BX149&lt;&gt;"",CI149&lt;&gt;"",CL149&lt;&gt;""))</formula>
    </cfRule>
  </conditionalFormatting>
  <conditionalFormatting sqref="BK151:BW151">
    <cfRule type="expression" dxfId="541" priority="542">
      <formula>AND(BK151="",OR(AO151&lt;&gt;"",BB151&lt;&gt;"",BG151&lt;&gt;"",BX151&lt;&gt;"",CC151&lt;&gt;"",CI151&lt;&gt;"",CL151&lt;&gt;""))</formula>
    </cfRule>
  </conditionalFormatting>
  <conditionalFormatting sqref="BK152:BW152">
    <cfRule type="expression" dxfId="540" priority="541">
      <formula>AND(BK152="",OR(AO152&lt;&gt;"",BB152&lt;&gt;"",BG152&lt;&gt;"",BX152&lt;&gt;"",CC152&lt;&gt;"",CI152&lt;&gt;"",CL152&lt;&gt;""))</formula>
    </cfRule>
  </conditionalFormatting>
  <conditionalFormatting sqref="BX151:CB151">
    <cfRule type="expression" dxfId="539" priority="540">
      <formula>AND(BX151="",OR(AO151&lt;&gt;"",BB151&lt;&gt;"",BG151&lt;&gt;"",BK151&lt;&gt;"",CC151&lt;&gt;"",CI151&lt;&gt;"",CL151&lt;&gt;""))</formula>
    </cfRule>
  </conditionalFormatting>
  <conditionalFormatting sqref="BX152:CB152">
    <cfRule type="expression" dxfId="538" priority="539">
      <formula>AND(BX152="",OR(AO152&lt;&gt;"",BB152&lt;&gt;"",BG152&lt;&gt;"",BK152&lt;&gt;"",CC152&lt;&gt;"",CI152&lt;&gt;"",CL152&lt;&gt;""))</formula>
    </cfRule>
  </conditionalFormatting>
  <conditionalFormatting sqref="CC152:CF152">
    <cfRule type="expression" dxfId="537" priority="538">
      <formula>AND(CC152="",OR(AO152&lt;&gt;"",BB152&lt;&gt;"",BG152&lt;&gt;"",BK152&lt;&gt;"",BX152&lt;&gt;"",CI152&lt;&gt;"",CL152&lt;&gt;""))</formula>
    </cfRule>
  </conditionalFormatting>
  <conditionalFormatting sqref="CC151:CF151">
    <cfRule type="expression" dxfId="536" priority="537">
      <formula>AND(CC151="",OR(AO151&lt;&gt;"",BB151&lt;&gt;"",BG151&lt;&gt;"",BK151&lt;&gt;"",BX151&lt;&gt;"",CI151&lt;&gt;"",CL151&lt;&gt;""))</formula>
    </cfRule>
  </conditionalFormatting>
  <conditionalFormatting sqref="BK153:BW153">
    <cfRule type="expression" dxfId="535" priority="536">
      <formula>AND(BK153="",OR(AO153&lt;&gt;"",BB153&lt;&gt;"",BG153&lt;&gt;"",BX153&lt;&gt;"",CC153&lt;&gt;"",CI153&lt;&gt;"",CL153&lt;&gt;""))</formula>
    </cfRule>
  </conditionalFormatting>
  <conditionalFormatting sqref="BK154:BW154">
    <cfRule type="expression" dxfId="534" priority="535">
      <formula>AND(BK154="",OR(AO154&lt;&gt;"",BB154&lt;&gt;"",BG154&lt;&gt;"",BX154&lt;&gt;"",CC154&lt;&gt;"",CI154&lt;&gt;"",CL154&lt;&gt;""))</formula>
    </cfRule>
  </conditionalFormatting>
  <conditionalFormatting sqref="BX153:CB153">
    <cfRule type="expression" dxfId="533" priority="534">
      <formula>AND(BX153="",OR(AO153&lt;&gt;"",BB153&lt;&gt;"",BG153&lt;&gt;"",BK153&lt;&gt;"",CC153&lt;&gt;"",CI153&lt;&gt;"",CL153&lt;&gt;""))</formula>
    </cfRule>
  </conditionalFormatting>
  <conditionalFormatting sqref="BX154:CB154">
    <cfRule type="expression" dxfId="532" priority="533">
      <formula>AND(BX154="",OR(AO154&lt;&gt;"",BB154&lt;&gt;"",BG154&lt;&gt;"",BK154&lt;&gt;"",CC154&lt;&gt;"",CI154&lt;&gt;"",CL154&lt;&gt;""))</formula>
    </cfRule>
  </conditionalFormatting>
  <conditionalFormatting sqref="CC154:CF154">
    <cfRule type="expression" dxfId="531" priority="532">
      <formula>AND(CC154="",OR(AO154&lt;&gt;"",BB154&lt;&gt;"",BG154&lt;&gt;"",BK154&lt;&gt;"",BX154&lt;&gt;"",CI154&lt;&gt;"",CL154&lt;&gt;""))</formula>
    </cfRule>
  </conditionalFormatting>
  <conditionalFormatting sqref="CC153:CF153">
    <cfRule type="expression" dxfId="530" priority="531">
      <formula>AND(CC153="",OR(AO153&lt;&gt;"",BB153&lt;&gt;"",BG153&lt;&gt;"",BK153&lt;&gt;"",BX153&lt;&gt;"",CI153&lt;&gt;"",CL153&lt;&gt;""))</formula>
    </cfRule>
  </conditionalFormatting>
  <conditionalFormatting sqref="BK155:BW155">
    <cfRule type="expression" dxfId="529" priority="530">
      <formula>AND(BK155="",OR(AO155&lt;&gt;"",BB155&lt;&gt;"",BG155&lt;&gt;"",BX155&lt;&gt;"",CC155&lt;&gt;"",CI155&lt;&gt;"",CL155&lt;&gt;""))</formula>
    </cfRule>
  </conditionalFormatting>
  <conditionalFormatting sqref="BK156:BW156">
    <cfRule type="expression" dxfId="528" priority="529">
      <formula>AND(BK156="",OR(AO156&lt;&gt;"",BB156&lt;&gt;"",BG156&lt;&gt;"",BX156&lt;&gt;"",CC156&lt;&gt;"",CI156&lt;&gt;"",CL156&lt;&gt;""))</formula>
    </cfRule>
  </conditionalFormatting>
  <conditionalFormatting sqref="BX155:CB155">
    <cfRule type="expression" dxfId="527" priority="528">
      <formula>AND(BX155="",OR(AO155&lt;&gt;"",BB155&lt;&gt;"",BG155&lt;&gt;"",BK155&lt;&gt;"",CC155&lt;&gt;"",CI155&lt;&gt;"",CL155&lt;&gt;""))</formula>
    </cfRule>
  </conditionalFormatting>
  <conditionalFormatting sqref="BX156:CB156">
    <cfRule type="expression" dxfId="526" priority="527">
      <formula>AND(BX156="",OR(AO156&lt;&gt;"",BB156&lt;&gt;"",BG156&lt;&gt;"",BK156&lt;&gt;"",CC156&lt;&gt;"",CI156&lt;&gt;"",CL156&lt;&gt;""))</formula>
    </cfRule>
  </conditionalFormatting>
  <conditionalFormatting sqref="CC156:CF156">
    <cfRule type="expression" dxfId="525" priority="526">
      <formula>AND(CC156="",OR(AO156&lt;&gt;"",BB156&lt;&gt;"",BG156&lt;&gt;"",BK156&lt;&gt;"",BX156&lt;&gt;"",CI156&lt;&gt;"",CL156&lt;&gt;""))</formula>
    </cfRule>
  </conditionalFormatting>
  <conditionalFormatting sqref="CC155:CF155">
    <cfRule type="expression" dxfId="524" priority="525">
      <formula>AND(CC155="",OR(AO155&lt;&gt;"",BB155&lt;&gt;"",BG155&lt;&gt;"",BK155&lt;&gt;"",BX155&lt;&gt;"",CI155&lt;&gt;"",CL155&lt;&gt;""))</formula>
    </cfRule>
  </conditionalFormatting>
  <conditionalFormatting sqref="BK157:BW157">
    <cfRule type="expression" dxfId="523" priority="524">
      <formula>AND(BK157="",OR(AO157&lt;&gt;"",BB157&lt;&gt;"",BG157&lt;&gt;"",BX157&lt;&gt;"",CC157&lt;&gt;"",CI157&lt;&gt;"",CL157&lt;&gt;""))</formula>
    </cfRule>
  </conditionalFormatting>
  <conditionalFormatting sqref="BK158:BW158">
    <cfRule type="expression" dxfId="522" priority="523">
      <formula>AND(BK158="",OR(AO158&lt;&gt;"",BB158&lt;&gt;"",BG158&lt;&gt;"",BX158&lt;&gt;"",CC158&lt;&gt;"",CI158&lt;&gt;"",CL158&lt;&gt;""))</formula>
    </cfRule>
  </conditionalFormatting>
  <conditionalFormatting sqref="BX157:CB157">
    <cfRule type="expression" dxfId="521" priority="522">
      <formula>AND(BX157="",OR(AO157&lt;&gt;"",BB157&lt;&gt;"",BG157&lt;&gt;"",BK157&lt;&gt;"",CC157&lt;&gt;"",CI157&lt;&gt;"",CL157&lt;&gt;""))</formula>
    </cfRule>
  </conditionalFormatting>
  <conditionalFormatting sqref="BX158:CB158">
    <cfRule type="expression" dxfId="520" priority="521">
      <formula>AND(BX158="",OR(AO158&lt;&gt;"",BB158&lt;&gt;"",BG158&lt;&gt;"",BK158&lt;&gt;"",CC158&lt;&gt;"",CI158&lt;&gt;"",CL158&lt;&gt;""))</formula>
    </cfRule>
  </conditionalFormatting>
  <conditionalFormatting sqref="CC158:CF158">
    <cfRule type="expression" dxfId="519" priority="520">
      <formula>AND(CC158="",OR(AO158&lt;&gt;"",BB158&lt;&gt;"",BG158&lt;&gt;"",BK158&lt;&gt;"",BX158&lt;&gt;"",CI158&lt;&gt;"",CL158&lt;&gt;""))</formula>
    </cfRule>
  </conditionalFormatting>
  <conditionalFormatting sqref="CC157:CF157">
    <cfRule type="expression" dxfId="518" priority="519">
      <formula>AND(CC157="",OR(AO157&lt;&gt;"",BB157&lt;&gt;"",BG157&lt;&gt;"",BK157&lt;&gt;"",BX157&lt;&gt;"",CI157&lt;&gt;"",CL157&lt;&gt;""))</formula>
    </cfRule>
  </conditionalFormatting>
  <conditionalFormatting sqref="CL148:CR148">
    <cfRule type="expression" dxfId="517" priority="518">
      <formula>AND(CL148="",OR(AO148&lt;&gt;"",BB148&lt;&gt;"",BG148&lt;&gt;"",BK148&lt;&gt;"",BX148&lt;&gt;"",CC148&lt;&gt;"",CI148&lt;&gt;""))</formula>
    </cfRule>
  </conditionalFormatting>
  <conditionalFormatting sqref="CL147:CR147">
    <cfRule type="expression" dxfId="516" priority="517">
      <formula>AND(CL147="",OR(AO147&lt;&gt;"",BB147&lt;&gt;"",BG147&lt;&gt;"",BK147&lt;&gt;"",BX147&lt;&gt;"",CC147&lt;&gt;"",CI147&lt;&gt;""))</formula>
    </cfRule>
  </conditionalFormatting>
  <conditionalFormatting sqref="CL150:CR150">
    <cfRule type="expression" dxfId="515" priority="516">
      <formula>AND(CL150="",OR(AO150&lt;&gt;"",BB150&lt;&gt;"",BG150&lt;&gt;"",BK150&lt;&gt;"",BX150&lt;&gt;"",CC150&lt;&gt;"",CI150&lt;&gt;""))</formula>
    </cfRule>
  </conditionalFormatting>
  <conditionalFormatting sqref="CL149:CR149">
    <cfRule type="expression" dxfId="514" priority="515">
      <formula>AND(CL149="",OR(AO149&lt;&gt;"",BB149&lt;&gt;"",BG149&lt;&gt;"",BK149&lt;&gt;"",BX149&lt;&gt;"",CC149&lt;&gt;"",CI149&lt;&gt;""))</formula>
    </cfRule>
  </conditionalFormatting>
  <conditionalFormatting sqref="CL152:CR152">
    <cfRule type="expression" dxfId="513" priority="514">
      <formula>AND(CL152="",OR(AO152&lt;&gt;"",BB152&lt;&gt;"",BG152&lt;&gt;"",BK152&lt;&gt;"",BX152&lt;&gt;"",CC152&lt;&gt;"",CI152&lt;&gt;""))</formula>
    </cfRule>
  </conditionalFormatting>
  <conditionalFormatting sqref="CL151:CR151">
    <cfRule type="expression" dxfId="512" priority="513">
      <formula>AND(CL151="",OR(AO151&lt;&gt;"",BB151&lt;&gt;"",BG151&lt;&gt;"",BK151&lt;&gt;"",BX151&lt;&gt;"",CC151&lt;&gt;"",CI151&lt;&gt;""))</formula>
    </cfRule>
  </conditionalFormatting>
  <conditionalFormatting sqref="CL154:CR154">
    <cfRule type="expression" dxfId="511" priority="512">
      <formula>AND(CL154="",OR(AO154&lt;&gt;"",BB154&lt;&gt;"",BG154&lt;&gt;"",BK154&lt;&gt;"",BX154&lt;&gt;"",CC154&lt;&gt;"",CI154&lt;&gt;""))</formula>
    </cfRule>
  </conditionalFormatting>
  <conditionalFormatting sqref="CL153:CR153">
    <cfRule type="expression" dxfId="510" priority="511">
      <formula>AND(CL153="",OR(AO153&lt;&gt;"",BB153&lt;&gt;"",BG153&lt;&gt;"",BK153&lt;&gt;"",BX153&lt;&gt;"",CC153&lt;&gt;"",CI153&lt;&gt;""))</formula>
    </cfRule>
  </conditionalFormatting>
  <conditionalFormatting sqref="CL156:CR156">
    <cfRule type="expression" dxfId="509" priority="510">
      <formula>AND(CL156="",OR(AO156&lt;&gt;"",BB156&lt;&gt;"",BG156&lt;&gt;"",BK156&lt;&gt;"",BX156&lt;&gt;"",CC156&lt;&gt;"",CI156&lt;&gt;""))</formula>
    </cfRule>
  </conditionalFormatting>
  <conditionalFormatting sqref="CL155:CR155">
    <cfRule type="expression" dxfId="508" priority="509">
      <formula>AND(CL155="",OR(AO155&lt;&gt;"",BB155&lt;&gt;"",BG155&lt;&gt;"",BK155&lt;&gt;"",BX155&lt;&gt;"",CC155&lt;&gt;"",CI155&lt;&gt;""))</formula>
    </cfRule>
  </conditionalFormatting>
  <conditionalFormatting sqref="CL158:CR158">
    <cfRule type="expression" dxfId="507" priority="508">
      <formula>AND(CL158="",OR(AO158&lt;&gt;"",BB158&lt;&gt;"",BG158&lt;&gt;"",BK158&lt;&gt;"",BX158&lt;&gt;"",CC158&lt;&gt;"",CI158&lt;&gt;""))</formula>
    </cfRule>
  </conditionalFormatting>
  <conditionalFormatting sqref="CL157:CR157">
    <cfRule type="expression" dxfId="506" priority="507">
      <formula>AND(CL157="",OR(AO157&lt;&gt;"",BB157&lt;&gt;"",BG157&lt;&gt;"",BK157&lt;&gt;"",BX157&lt;&gt;"",CC157&lt;&gt;"",CI157&lt;&gt;""))</formula>
    </cfRule>
  </conditionalFormatting>
  <conditionalFormatting sqref="CI149:CK149">
    <cfRule type="expression" dxfId="505" priority="506">
      <formula>AND(CI149="",OR(AO149&lt;&gt;"",BB149&lt;&gt;"",BG149&lt;&gt;"",BK149&lt;&gt;"",BX149&lt;&gt;"",CC149&lt;&gt;"",CL149&lt;&gt;""))</formula>
    </cfRule>
  </conditionalFormatting>
  <conditionalFormatting sqref="CI150:CK150">
    <cfRule type="expression" dxfId="504" priority="505">
      <formula>AND(CI150="",OR(AO150&lt;&gt;"",BB150&lt;&gt;"",BG150&lt;&gt;"",BK150&lt;&gt;"",BX150&lt;&gt;"",CC150&lt;&gt;"",CL150&lt;&gt;""))</formula>
    </cfRule>
  </conditionalFormatting>
  <conditionalFormatting sqref="CI151:CK151">
    <cfRule type="expression" dxfId="503" priority="504">
      <formula>AND(CI151="",OR(AO151&lt;&gt;"",BB151&lt;&gt;"",BG151&lt;&gt;"",BK151&lt;&gt;"",BX151&lt;&gt;"",CC151&lt;&gt;"",CL151&lt;&gt;""))</formula>
    </cfRule>
  </conditionalFormatting>
  <conditionalFormatting sqref="CI152:CK152">
    <cfRule type="expression" dxfId="502" priority="503">
      <formula>AND(CI152="",OR(AO152&lt;&gt;"",BB152&lt;&gt;"",BG152&lt;&gt;"",BK152&lt;&gt;"",BX152&lt;&gt;"",CC152&lt;&gt;"",CL152&lt;&gt;""))</formula>
    </cfRule>
  </conditionalFormatting>
  <conditionalFormatting sqref="CI153:CK153">
    <cfRule type="expression" dxfId="501" priority="502">
      <formula>AND(CI153="",OR(AO153&lt;&gt;"",BB153&lt;&gt;"",BG153&lt;&gt;"",BK153&lt;&gt;"",BX153&lt;&gt;"",CC153&lt;&gt;"",CL153&lt;&gt;""))</formula>
    </cfRule>
  </conditionalFormatting>
  <conditionalFormatting sqref="CI154:CK154">
    <cfRule type="expression" dxfId="500" priority="501">
      <formula>AND(CI154="",OR(AO154&lt;&gt;"",BB154&lt;&gt;"",BG154&lt;&gt;"",BK154&lt;&gt;"",BX154&lt;&gt;"",CC154&lt;&gt;"",CL154&lt;&gt;""))</formula>
    </cfRule>
  </conditionalFormatting>
  <conditionalFormatting sqref="CI155:CK155">
    <cfRule type="expression" dxfId="499" priority="500">
      <formula>AND(CI155="",OR(AO155&lt;&gt;"",BB155&lt;&gt;"",BG155&lt;&gt;"",BK155&lt;&gt;"",BX155&lt;&gt;"",CC155&lt;&gt;"",CL155&lt;&gt;""))</formula>
    </cfRule>
  </conditionalFormatting>
  <conditionalFormatting sqref="CI156:CK156">
    <cfRule type="expression" dxfId="498" priority="499">
      <formula>AND(CI156="",OR(AO156&lt;&gt;"",BB156&lt;&gt;"",BG156&lt;&gt;"",BK156&lt;&gt;"",BX156&lt;&gt;"",CC156&lt;&gt;"",CL156&lt;&gt;""))</formula>
    </cfRule>
  </conditionalFormatting>
  <conditionalFormatting sqref="CI157:CK157">
    <cfRule type="expression" dxfId="497" priority="498">
      <formula>AND(CI157="",OR(AO157&lt;&gt;"",BB157&lt;&gt;"",BG157&lt;&gt;"",BK157&lt;&gt;"",BX157&lt;&gt;"",CC157&lt;&gt;"",CL157&lt;&gt;""))</formula>
    </cfRule>
  </conditionalFormatting>
  <conditionalFormatting sqref="CI158:CK158">
    <cfRule type="expression" dxfId="496" priority="497">
      <formula>AND(CI158="",OR(AO158&lt;&gt;"",BB158&lt;&gt;"",BG158&lt;&gt;"",BK158&lt;&gt;"",BX158&lt;&gt;"",CC158&lt;&gt;"",CL158&lt;&gt;""))</formula>
    </cfRule>
  </conditionalFormatting>
  <conditionalFormatting sqref="CI288:CK288">
    <cfRule type="expression" dxfId="495" priority="496">
      <formula>AND(CI288="",OR(AO288&lt;&gt;"",BB288&lt;&gt;"",BG288&lt;&gt;"",BK288&lt;&gt;"",BX288&lt;&gt;"",CC288&lt;&gt;"",CL288&lt;&gt;""))</formula>
    </cfRule>
  </conditionalFormatting>
  <conditionalFormatting sqref="CI289:CK289">
    <cfRule type="expression" dxfId="494" priority="495">
      <formula>AND(CI289="",OR(AO289&lt;&gt;"",BB289&lt;&gt;"",BG289&lt;&gt;"",BK289&lt;&gt;"",BX289&lt;&gt;"",CC289&lt;&gt;"",CL289&lt;&gt;""))</formula>
    </cfRule>
  </conditionalFormatting>
  <conditionalFormatting sqref="CL289:CR289">
    <cfRule type="expression" dxfId="493" priority="494">
      <formula>AND(CL289="",OR(AO289&lt;&gt;"",BB289&lt;&gt;"",BG289&lt;&gt;"",BK289&lt;&gt;"",BX289&lt;&gt;"",CC289&lt;&gt;"",CI289&lt;&gt;""))</formula>
    </cfRule>
  </conditionalFormatting>
  <conditionalFormatting sqref="CL288:CR288">
    <cfRule type="expression" dxfId="492" priority="493">
      <formula>AND(CL288="",OR(AO288&lt;&gt;"",BB288&lt;&gt;"",BG288&lt;&gt;"",BK288&lt;&gt;"",BX288&lt;&gt;"",CC288&lt;&gt;"",CI288&lt;&gt;""))</formula>
    </cfRule>
  </conditionalFormatting>
  <conditionalFormatting sqref="CI316:CK316">
    <cfRule type="expression" dxfId="491" priority="492">
      <formula>AND(CI316="",OR(AO316&lt;&gt;"",BB316&lt;&gt;"",BG316&lt;&gt;"",BK316&lt;&gt;"",BX316&lt;&gt;"",CC316&lt;&gt;"",CL316&lt;&gt;""))</formula>
    </cfRule>
  </conditionalFormatting>
  <conditionalFormatting sqref="CI317:CK317">
    <cfRule type="expression" dxfId="490" priority="491">
      <formula>AND(CI317="",OR(AO317&lt;&gt;"",BB317&lt;&gt;"",BG317&lt;&gt;"",BK317&lt;&gt;"",BX317&lt;&gt;"",CC317&lt;&gt;"",CL317&lt;&gt;""))</formula>
    </cfRule>
  </conditionalFormatting>
  <conditionalFormatting sqref="CI290:CK290">
    <cfRule type="expression" dxfId="489" priority="490">
      <formula>AND(CI290="",OR(AO290&lt;&gt;"",BB290&lt;&gt;"",BG290&lt;&gt;"",BK290&lt;&gt;"",BX290&lt;&gt;"",CC290&lt;&gt;"",CL290&lt;&gt;""))</formula>
    </cfRule>
  </conditionalFormatting>
  <conditionalFormatting sqref="CI291:CK291">
    <cfRule type="expression" dxfId="488" priority="489">
      <formula>AND(CI291="",OR(AO291&lt;&gt;"",BB291&lt;&gt;"",BG291&lt;&gt;"",BK291&lt;&gt;"",BX291&lt;&gt;"",CC291&lt;&gt;"",CL291&lt;&gt;""))</formula>
    </cfRule>
  </conditionalFormatting>
  <conditionalFormatting sqref="CL291:CR291">
    <cfRule type="expression" dxfId="487" priority="488">
      <formula>AND(CL291="",OR(AO291&lt;&gt;"",BB291&lt;&gt;"",BG291&lt;&gt;"",BK291&lt;&gt;"",BX291&lt;&gt;"",CC291&lt;&gt;"",CI291&lt;&gt;""))</formula>
    </cfRule>
  </conditionalFormatting>
  <conditionalFormatting sqref="CL290:CR290">
    <cfRule type="expression" dxfId="486" priority="487">
      <formula>AND(CL290="",OR(AO290&lt;&gt;"",BB290&lt;&gt;"",BG290&lt;&gt;"",BK290&lt;&gt;"",BX290&lt;&gt;"",CC290&lt;&gt;"",CI290&lt;&gt;""))</formula>
    </cfRule>
  </conditionalFormatting>
  <conditionalFormatting sqref="CI292:CK292">
    <cfRule type="expression" dxfId="485" priority="486">
      <formula>AND(CI292="",OR(AO292&lt;&gt;"",BB292&lt;&gt;"",BG292&lt;&gt;"",BK292&lt;&gt;"",BX292&lt;&gt;"",CC292&lt;&gt;"",CL292&lt;&gt;""))</formula>
    </cfRule>
  </conditionalFormatting>
  <conditionalFormatting sqref="CI293:CK293">
    <cfRule type="expression" dxfId="484" priority="485">
      <formula>AND(CI293="",OR(AO293&lt;&gt;"",BB293&lt;&gt;"",BG293&lt;&gt;"",BK293&lt;&gt;"",BX293&lt;&gt;"",CC293&lt;&gt;"",CL293&lt;&gt;""))</formula>
    </cfRule>
  </conditionalFormatting>
  <conditionalFormatting sqref="CL293:CR293">
    <cfRule type="expression" dxfId="483" priority="484">
      <formula>AND(CL293="",OR(AO293&lt;&gt;"",BB293&lt;&gt;"",BG293&lt;&gt;"",BK293&lt;&gt;"",BX293&lt;&gt;"",CC293&lt;&gt;"",CI293&lt;&gt;""))</formula>
    </cfRule>
  </conditionalFormatting>
  <conditionalFormatting sqref="CL292:CR292">
    <cfRule type="expression" dxfId="482" priority="483">
      <formula>AND(CL292="",OR(AO292&lt;&gt;"",BB292&lt;&gt;"",BG292&lt;&gt;"",BK292&lt;&gt;"",BX292&lt;&gt;"",CC292&lt;&gt;"",CI292&lt;&gt;""))</formula>
    </cfRule>
  </conditionalFormatting>
  <conditionalFormatting sqref="CI294:CK294">
    <cfRule type="expression" dxfId="481" priority="482">
      <formula>AND(CI294="",OR(AO294&lt;&gt;"",BB294&lt;&gt;"",BG294&lt;&gt;"",BK294&lt;&gt;"",BX294&lt;&gt;"",CC294&lt;&gt;"",CL294&lt;&gt;""))</formula>
    </cfRule>
  </conditionalFormatting>
  <conditionalFormatting sqref="CI295:CK295">
    <cfRule type="expression" dxfId="480" priority="481">
      <formula>AND(CI295="",OR(AO295&lt;&gt;"",BB295&lt;&gt;"",BG295&lt;&gt;"",BK295&lt;&gt;"",BX295&lt;&gt;"",CC295&lt;&gt;"",CL295&lt;&gt;""))</formula>
    </cfRule>
  </conditionalFormatting>
  <conditionalFormatting sqref="CL295:CR295">
    <cfRule type="expression" dxfId="479" priority="480">
      <formula>AND(CL295="",OR(AO295&lt;&gt;"",BB295&lt;&gt;"",BG295&lt;&gt;"",BK295&lt;&gt;"",BX295&lt;&gt;"",CC295&lt;&gt;"",CI295&lt;&gt;""))</formula>
    </cfRule>
  </conditionalFormatting>
  <conditionalFormatting sqref="CL294:CR294">
    <cfRule type="expression" dxfId="478" priority="479">
      <formula>AND(CL294="",OR(AO294&lt;&gt;"",BB294&lt;&gt;"",BG294&lt;&gt;"",BK294&lt;&gt;"",BX294&lt;&gt;"",CC294&lt;&gt;"",CI294&lt;&gt;""))</formula>
    </cfRule>
  </conditionalFormatting>
  <conditionalFormatting sqref="BK297:BW297">
    <cfRule type="expression" dxfId="477" priority="478">
      <formula>AND(BK297="",OR(AO297&lt;&gt;"",BB297&lt;&gt;"",BG297&lt;&gt;"",BX297&lt;&gt;"",CC297&lt;&gt;"",CI297&lt;&gt;"",CL297&lt;&gt;""))</formula>
    </cfRule>
  </conditionalFormatting>
  <conditionalFormatting sqref="BX297:CB297">
    <cfRule type="expression" dxfId="476" priority="477">
      <formula>AND(BX297="",OR(AO297&lt;&gt;"",BB297&lt;&gt;"",BG297&lt;&gt;"",BK297&lt;&gt;"",CC297&lt;&gt;"",CI297&lt;&gt;"",CL297&lt;&gt;""))</formula>
    </cfRule>
  </conditionalFormatting>
  <conditionalFormatting sqref="CC297:CF297">
    <cfRule type="expression" dxfId="475" priority="476">
      <formula>AND(CC297="",OR(AO297&lt;&gt;"",BB297&lt;&gt;"",BG297&lt;&gt;"",BK297&lt;&gt;"",BX297&lt;&gt;"",CI297&lt;&gt;"",CL297&lt;&gt;""))</formula>
    </cfRule>
  </conditionalFormatting>
  <conditionalFormatting sqref="CI296:CK296">
    <cfRule type="expression" dxfId="474" priority="475">
      <formula>AND(CI296="",OR(AO296&lt;&gt;"",BB296&lt;&gt;"",BG296&lt;&gt;"",BK296&lt;&gt;"",BX296&lt;&gt;"",CC296&lt;&gt;"",CL296&lt;&gt;""))</formula>
    </cfRule>
  </conditionalFormatting>
  <conditionalFormatting sqref="CI297:CK297">
    <cfRule type="expression" dxfId="473" priority="474">
      <formula>AND(CI297="",OR(AO297&lt;&gt;"",BB297&lt;&gt;"",BG297&lt;&gt;"",BK297&lt;&gt;"",BX297&lt;&gt;"",CC297&lt;&gt;"",CL297&lt;&gt;""))</formula>
    </cfRule>
  </conditionalFormatting>
  <conditionalFormatting sqref="CL297:CR297">
    <cfRule type="expression" dxfId="472" priority="473">
      <formula>AND(CL297="",OR(AO297&lt;&gt;"",BB297&lt;&gt;"",BG297&lt;&gt;"",BK297&lt;&gt;"",BX297&lt;&gt;"",CC297&lt;&gt;"",CI297&lt;&gt;""))</formula>
    </cfRule>
  </conditionalFormatting>
  <conditionalFormatting sqref="CL296:CR296">
    <cfRule type="expression" dxfId="471" priority="472">
      <formula>AND(CL296="",OR(AO296&lt;&gt;"",BB296&lt;&gt;"",BG296&lt;&gt;"",BK296&lt;&gt;"",BX296&lt;&gt;"",CC296&lt;&gt;"",CI296&lt;&gt;""))</formula>
    </cfRule>
  </conditionalFormatting>
  <conditionalFormatting sqref="BK298:BW298">
    <cfRule type="expression" dxfId="470" priority="471">
      <formula>AND(BK298="",OR(AO298&lt;&gt;"",BB298&lt;&gt;"",BG298&lt;&gt;"",BX298&lt;&gt;"",CC298&lt;&gt;"",CI298&lt;&gt;"",CL298&lt;&gt;""))</formula>
    </cfRule>
  </conditionalFormatting>
  <conditionalFormatting sqref="BK299:BW299">
    <cfRule type="expression" dxfId="469" priority="470">
      <formula>AND(BK299="",OR(AO299&lt;&gt;"",BB299&lt;&gt;"",BG299&lt;&gt;"",BX299&lt;&gt;"",CC299&lt;&gt;"",CI299&lt;&gt;"",CL299&lt;&gt;""))</formula>
    </cfRule>
  </conditionalFormatting>
  <conditionalFormatting sqref="BX298:CB298">
    <cfRule type="expression" dxfId="468" priority="469">
      <formula>AND(BX298="",OR(AO298&lt;&gt;"",BB298&lt;&gt;"",BG298&lt;&gt;"",BK298&lt;&gt;"",CC298&lt;&gt;"",CI298&lt;&gt;"",CL298&lt;&gt;""))</formula>
    </cfRule>
  </conditionalFormatting>
  <conditionalFormatting sqref="BX299:CB299">
    <cfRule type="expression" dxfId="467" priority="468">
      <formula>AND(BX299="",OR(AO299&lt;&gt;"",BB299&lt;&gt;"",BG299&lt;&gt;"",BK299&lt;&gt;"",CC299&lt;&gt;"",CI299&lt;&gt;"",CL299&lt;&gt;""))</formula>
    </cfRule>
  </conditionalFormatting>
  <conditionalFormatting sqref="CC299:CF299">
    <cfRule type="expression" dxfId="466" priority="467">
      <formula>AND(CC299="",OR(AO299&lt;&gt;"",BB299&lt;&gt;"",BG299&lt;&gt;"",BK299&lt;&gt;"",BX299&lt;&gt;"",CI299&lt;&gt;"",CL299&lt;&gt;""))</formula>
    </cfRule>
  </conditionalFormatting>
  <conditionalFormatting sqref="CC298:CF298">
    <cfRule type="expression" dxfId="465" priority="466">
      <formula>AND(CC298="",OR(AO298&lt;&gt;"",BB298&lt;&gt;"",BG298&lt;&gt;"",BK298&lt;&gt;"",BX298&lt;&gt;"",CI298&lt;&gt;"",CL298&lt;&gt;""))</formula>
    </cfRule>
  </conditionalFormatting>
  <conditionalFormatting sqref="CI298:CK298">
    <cfRule type="expression" dxfId="464" priority="465">
      <formula>AND(CI298="",OR(AO298&lt;&gt;"",BB298&lt;&gt;"",BG298&lt;&gt;"",BK298&lt;&gt;"",BX298&lt;&gt;"",CC298&lt;&gt;"",CL298&lt;&gt;""))</formula>
    </cfRule>
  </conditionalFormatting>
  <conditionalFormatting sqref="CI299:CK299">
    <cfRule type="expression" dxfId="463" priority="464">
      <formula>AND(CI299="",OR(AO299&lt;&gt;"",BB299&lt;&gt;"",BG299&lt;&gt;"",BK299&lt;&gt;"",BX299&lt;&gt;"",CC299&lt;&gt;"",CL299&lt;&gt;""))</formula>
    </cfRule>
  </conditionalFormatting>
  <conditionalFormatting sqref="CL299:CR299">
    <cfRule type="expression" dxfId="462" priority="463">
      <formula>AND(CL299="",OR(AO299&lt;&gt;"",BB299&lt;&gt;"",BG299&lt;&gt;"",BK299&lt;&gt;"",BX299&lt;&gt;"",CC299&lt;&gt;"",CI299&lt;&gt;""))</formula>
    </cfRule>
  </conditionalFormatting>
  <conditionalFormatting sqref="CL298:CR298">
    <cfRule type="expression" dxfId="461" priority="462">
      <formula>AND(CL298="",OR(AO298&lt;&gt;"",BB298&lt;&gt;"",BG298&lt;&gt;"",BK298&lt;&gt;"",BX298&lt;&gt;"",CC298&lt;&gt;"",CI298&lt;&gt;""))</formula>
    </cfRule>
  </conditionalFormatting>
  <conditionalFormatting sqref="BK300:BW300">
    <cfRule type="expression" dxfId="460" priority="461">
      <formula>AND(BK300="",OR(AO300&lt;&gt;"",BB300&lt;&gt;"",BG300&lt;&gt;"",BX300&lt;&gt;"",CC300&lt;&gt;"",CI300&lt;&gt;"",CL300&lt;&gt;""))</formula>
    </cfRule>
  </conditionalFormatting>
  <conditionalFormatting sqref="BK301:BW301">
    <cfRule type="expression" dxfId="459" priority="460">
      <formula>AND(BK301="",OR(AO301&lt;&gt;"",BB301&lt;&gt;"",BG301&lt;&gt;"",BX301&lt;&gt;"",CC301&lt;&gt;"",CI301&lt;&gt;"",CL301&lt;&gt;""))</formula>
    </cfRule>
  </conditionalFormatting>
  <conditionalFormatting sqref="BX300:CB300">
    <cfRule type="expression" dxfId="458" priority="459">
      <formula>AND(BX300="",OR(AO300&lt;&gt;"",BB300&lt;&gt;"",BG300&lt;&gt;"",BK300&lt;&gt;"",CC300&lt;&gt;"",CI300&lt;&gt;"",CL300&lt;&gt;""))</formula>
    </cfRule>
  </conditionalFormatting>
  <conditionalFormatting sqref="BX301:CB301">
    <cfRule type="expression" dxfId="457" priority="458">
      <formula>AND(BX301="",OR(AO301&lt;&gt;"",BB301&lt;&gt;"",BG301&lt;&gt;"",BK301&lt;&gt;"",CC301&lt;&gt;"",CI301&lt;&gt;"",CL301&lt;&gt;""))</formula>
    </cfRule>
  </conditionalFormatting>
  <conditionalFormatting sqref="CC301:CF301">
    <cfRule type="expression" dxfId="456" priority="457">
      <formula>AND(CC301="",OR(AO301&lt;&gt;"",BB301&lt;&gt;"",BG301&lt;&gt;"",BK301&lt;&gt;"",BX301&lt;&gt;"",CI301&lt;&gt;"",CL301&lt;&gt;""))</formula>
    </cfRule>
  </conditionalFormatting>
  <conditionalFormatting sqref="CC300:CF300">
    <cfRule type="expression" dxfId="455" priority="456">
      <formula>AND(CC300="",OR(AO300&lt;&gt;"",BB300&lt;&gt;"",BG300&lt;&gt;"",BK300&lt;&gt;"",BX300&lt;&gt;"",CI300&lt;&gt;"",CL300&lt;&gt;""))</formula>
    </cfRule>
  </conditionalFormatting>
  <conditionalFormatting sqref="CI300:CK300">
    <cfRule type="expression" dxfId="454" priority="455">
      <formula>AND(CI300="",OR(AO300&lt;&gt;"",BB300&lt;&gt;"",BG300&lt;&gt;"",BK300&lt;&gt;"",BX300&lt;&gt;"",CC300&lt;&gt;"",CL300&lt;&gt;""))</formula>
    </cfRule>
  </conditionalFormatting>
  <conditionalFormatting sqref="CI301:CK301">
    <cfRule type="expression" dxfId="453" priority="454">
      <formula>AND(CI301="",OR(AO301&lt;&gt;"",BB301&lt;&gt;"",BG301&lt;&gt;"",BK301&lt;&gt;"",BX301&lt;&gt;"",CC301&lt;&gt;"",CL301&lt;&gt;""))</formula>
    </cfRule>
  </conditionalFormatting>
  <conditionalFormatting sqref="CL301:CR301">
    <cfRule type="expression" dxfId="452" priority="453">
      <formula>AND(CL301="",OR(AO301&lt;&gt;"",BB301&lt;&gt;"",BG301&lt;&gt;"",BK301&lt;&gt;"",BX301&lt;&gt;"",CC301&lt;&gt;"",CI301&lt;&gt;""))</formula>
    </cfRule>
  </conditionalFormatting>
  <conditionalFormatting sqref="CL300:CR300">
    <cfRule type="expression" dxfId="451" priority="452">
      <formula>AND(CL300="",OR(AO300&lt;&gt;"",BB300&lt;&gt;"",BG300&lt;&gt;"",BK300&lt;&gt;"",BX300&lt;&gt;"",CC300&lt;&gt;"",CI300&lt;&gt;""))</formula>
    </cfRule>
  </conditionalFormatting>
  <conditionalFormatting sqref="BK302:BW302">
    <cfRule type="expression" dxfId="450" priority="451">
      <formula>AND(BK302="",OR(AO302&lt;&gt;"",BB302&lt;&gt;"",BG302&lt;&gt;"",BX302&lt;&gt;"",CC302&lt;&gt;"",CI302&lt;&gt;"",CL302&lt;&gt;""))</formula>
    </cfRule>
  </conditionalFormatting>
  <conditionalFormatting sqref="BK303:BW303">
    <cfRule type="expression" dxfId="449" priority="450">
      <formula>AND(BK303="",OR(AO303&lt;&gt;"",BB303&lt;&gt;"",BG303&lt;&gt;"",BX303&lt;&gt;"",CC303&lt;&gt;"",CI303&lt;&gt;"",CL303&lt;&gt;""))</formula>
    </cfRule>
  </conditionalFormatting>
  <conditionalFormatting sqref="BX302:CB302">
    <cfRule type="expression" dxfId="448" priority="449">
      <formula>AND(BX302="",OR(AO302&lt;&gt;"",BB302&lt;&gt;"",BG302&lt;&gt;"",BK302&lt;&gt;"",CC302&lt;&gt;"",CI302&lt;&gt;"",CL302&lt;&gt;""))</formula>
    </cfRule>
  </conditionalFormatting>
  <conditionalFormatting sqref="BX303:CB303">
    <cfRule type="expression" dxfId="447" priority="448">
      <formula>AND(BX303="",OR(AO303&lt;&gt;"",BB303&lt;&gt;"",BG303&lt;&gt;"",BK303&lt;&gt;"",CC303&lt;&gt;"",CI303&lt;&gt;"",CL303&lt;&gt;""))</formula>
    </cfRule>
  </conditionalFormatting>
  <conditionalFormatting sqref="CC303:CF303">
    <cfRule type="expression" dxfId="446" priority="447">
      <formula>AND(CC303="",OR(AO303&lt;&gt;"",BB303&lt;&gt;"",BG303&lt;&gt;"",BK303&lt;&gt;"",BX303&lt;&gt;"",CI303&lt;&gt;"",CL303&lt;&gt;""))</formula>
    </cfRule>
  </conditionalFormatting>
  <conditionalFormatting sqref="CC302:CF302">
    <cfRule type="expression" dxfId="445" priority="446">
      <formula>AND(CC302="",OR(AO302&lt;&gt;"",BB302&lt;&gt;"",BG302&lt;&gt;"",BK302&lt;&gt;"",BX302&lt;&gt;"",CI302&lt;&gt;"",CL302&lt;&gt;""))</formula>
    </cfRule>
  </conditionalFormatting>
  <conditionalFormatting sqref="CI302:CK302">
    <cfRule type="expression" dxfId="444" priority="445">
      <formula>AND(CI302="",OR(AO302&lt;&gt;"",BB302&lt;&gt;"",BG302&lt;&gt;"",BK302&lt;&gt;"",BX302&lt;&gt;"",CC302&lt;&gt;"",CL302&lt;&gt;""))</formula>
    </cfRule>
  </conditionalFormatting>
  <conditionalFormatting sqref="CI303:CK303">
    <cfRule type="expression" dxfId="443" priority="444">
      <formula>AND(CI303="",OR(AO303&lt;&gt;"",BB303&lt;&gt;"",BG303&lt;&gt;"",BK303&lt;&gt;"",BX303&lt;&gt;"",CC303&lt;&gt;"",CL303&lt;&gt;""))</formula>
    </cfRule>
  </conditionalFormatting>
  <conditionalFormatting sqref="CL303:CR303">
    <cfRule type="expression" dxfId="442" priority="443">
      <formula>AND(CL303="",OR(AO303&lt;&gt;"",BB303&lt;&gt;"",BG303&lt;&gt;"",BK303&lt;&gt;"",BX303&lt;&gt;"",CC303&lt;&gt;"",CI303&lt;&gt;""))</formula>
    </cfRule>
  </conditionalFormatting>
  <conditionalFormatting sqref="CL302:CR302">
    <cfRule type="expression" dxfId="441" priority="442">
      <formula>AND(CL302="",OR(AO302&lt;&gt;"",BB302&lt;&gt;"",BG302&lt;&gt;"",BK302&lt;&gt;"",BX302&lt;&gt;"",CC302&lt;&gt;"",CI302&lt;&gt;""))</formula>
    </cfRule>
  </conditionalFormatting>
  <conditionalFormatting sqref="BK304:BW304">
    <cfRule type="expression" dxfId="440" priority="441">
      <formula>AND(BK304="",OR(AO304&lt;&gt;"",BB304&lt;&gt;"",BG304&lt;&gt;"",BX304&lt;&gt;"",CC304&lt;&gt;"",CI304&lt;&gt;"",CL304&lt;&gt;""))</formula>
    </cfRule>
  </conditionalFormatting>
  <conditionalFormatting sqref="BK305:BW305">
    <cfRule type="expression" dxfId="439" priority="440">
      <formula>AND(BK305="",OR(AO305&lt;&gt;"",BB305&lt;&gt;"",BG305&lt;&gt;"",BX305&lt;&gt;"",CC305&lt;&gt;"",CI305&lt;&gt;"",CL305&lt;&gt;""))</formula>
    </cfRule>
  </conditionalFormatting>
  <conditionalFormatting sqref="BX304:CB304">
    <cfRule type="expression" dxfId="438" priority="439">
      <formula>AND(BX304="",OR(AO304&lt;&gt;"",BB304&lt;&gt;"",BG304&lt;&gt;"",BK304&lt;&gt;"",CC304&lt;&gt;"",CI304&lt;&gt;"",CL304&lt;&gt;""))</formula>
    </cfRule>
  </conditionalFormatting>
  <conditionalFormatting sqref="BX305:CB305">
    <cfRule type="expression" dxfId="437" priority="438">
      <formula>AND(BX305="",OR(AO305&lt;&gt;"",BB305&lt;&gt;"",BG305&lt;&gt;"",BK305&lt;&gt;"",CC305&lt;&gt;"",CI305&lt;&gt;"",CL305&lt;&gt;""))</formula>
    </cfRule>
  </conditionalFormatting>
  <conditionalFormatting sqref="CC305:CF305">
    <cfRule type="expression" dxfId="436" priority="437">
      <formula>AND(CC305="",OR(AO305&lt;&gt;"",BB305&lt;&gt;"",BG305&lt;&gt;"",BK305&lt;&gt;"",BX305&lt;&gt;"",CI305&lt;&gt;"",CL305&lt;&gt;""))</formula>
    </cfRule>
  </conditionalFormatting>
  <conditionalFormatting sqref="CC304:CF304">
    <cfRule type="expression" dxfId="435" priority="436">
      <formula>AND(CC304="",OR(AO304&lt;&gt;"",BB304&lt;&gt;"",BG304&lt;&gt;"",BK304&lt;&gt;"",BX304&lt;&gt;"",CI304&lt;&gt;"",CL304&lt;&gt;""))</formula>
    </cfRule>
  </conditionalFormatting>
  <conditionalFormatting sqref="CI304:CK304">
    <cfRule type="expression" dxfId="434" priority="435">
      <formula>AND(CI304="",OR(AO304&lt;&gt;"",BB304&lt;&gt;"",BG304&lt;&gt;"",BK304&lt;&gt;"",BX304&lt;&gt;"",CC304&lt;&gt;"",CL304&lt;&gt;""))</formula>
    </cfRule>
  </conditionalFormatting>
  <conditionalFormatting sqref="CI305:CK305">
    <cfRule type="expression" dxfId="433" priority="434">
      <formula>AND(CI305="",OR(AO305&lt;&gt;"",BB305&lt;&gt;"",BG305&lt;&gt;"",BK305&lt;&gt;"",BX305&lt;&gt;"",CC305&lt;&gt;"",CL305&lt;&gt;""))</formula>
    </cfRule>
  </conditionalFormatting>
  <conditionalFormatting sqref="CL305:CR305">
    <cfRule type="expression" dxfId="432" priority="433">
      <formula>AND(CL305="",OR(AO305&lt;&gt;"",BB305&lt;&gt;"",BG305&lt;&gt;"",BK305&lt;&gt;"",BX305&lt;&gt;"",CC305&lt;&gt;"",CI305&lt;&gt;""))</formula>
    </cfRule>
  </conditionalFormatting>
  <conditionalFormatting sqref="CL304:CR304">
    <cfRule type="expression" dxfId="431" priority="432">
      <formula>AND(CL304="",OR(AO304&lt;&gt;"",BB304&lt;&gt;"",BG304&lt;&gt;"",BK304&lt;&gt;"",BX304&lt;&gt;"",CC304&lt;&gt;"",CI304&lt;&gt;""))</formula>
    </cfRule>
  </conditionalFormatting>
  <conditionalFormatting sqref="BK306:BW306">
    <cfRule type="expression" dxfId="430" priority="431">
      <formula>AND(BK306="",OR(AO306&lt;&gt;"",BB306&lt;&gt;"",BG306&lt;&gt;"",BX306&lt;&gt;"",CC306&lt;&gt;"",CI306&lt;&gt;"",CL306&lt;&gt;""))</formula>
    </cfRule>
  </conditionalFormatting>
  <conditionalFormatting sqref="BK307:BW307">
    <cfRule type="expression" dxfId="429" priority="430">
      <formula>AND(BK307="",OR(AO307&lt;&gt;"",BB307&lt;&gt;"",BG307&lt;&gt;"",BX307&lt;&gt;"",CC307&lt;&gt;"",CI307&lt;&gt;"",CL307&lt;&gt;""))</formula>
    </cfRule>
  </conditionalFormatting>
  <conditionalFormatting sqref="BX306:CB306">
    <cfRule type="expression" dxfId="428" priority="429">
      <formula>AND(BX306="",OR(AO306&lt;&gt;"",BB306&lt;&gt;"",BG306&lt;&gt;"",BK306&lt;&gt;"",CC306&lt;&gt;"",CI306&lt;&gt;"",CL306&lt;&gt;""))</formula>
    </cfRule>
  </conditionalFormatting>
  <conditionalFormatting sqref="BX307:CB307">
    <cfRule type="expression" dxfId="427" priority="428">
      <formula>AND(BX307="",OR(AO307&lt;&gt;"",BB307&lt;&gt;"",BG307&lt;&gt;"",BK307&lt;&gt;"",CC307&lt;&gt;"",CI307&lt;&gt;"",CL307&lt;&gt;""))</formula>
    </cfRule>
  </conditionalFormatting>
  <conditionalFormatting sqref="CC307:CF307">
    <cfRule type="expression" dxfId="426" priority="427">
      <formula>AND(CC307="",OR(AO307&lt;&gt;"",BB307&lt;&gt;"",BG307&lt;&gt;"",BK307&lt;&gt;"",BX307&lt;&gt;"",CI307&lt;&gt;"",CL307&lt;&gt;""))</formula>
    </cfRule>
  </conditionalFormatting>
  <conditionalFormatting sqref="CC306:CF306">
    <cfRule type="expression" dxfId="425" priority="426">
      <formula>AND(CC306="",OR(AO306&lt;&gt;"",BB306&lt;&gt;"",BG306&lt;&gt;"",BK306&lt;&gt;"",BX306&lt;&gt;"",CI306&lt;&gt;"",CL306&lt;&gt;""))</formula>
    </cfRule>
  </conditionalFormatting>
  <conditionalFormatting sqref="CI306:CK306">
    <cfRule type="expression" dxfId="424" priority="425">
      <formula>AND(CI306="",OR(AO306&lt;&gt;"",BB306&lt;&gt;"",BG306&lt;&gt;"",BK306&lt;&gt;"",BX306&lt;&gt;"",CC306&lt;&gt;"",CL306&lt;&gt;""))</formula>
    </cfRule>
  </conditionalFormatting>
  <conditionalFormatting sqref="CI307:CK307">
    <cfRule type="expression" dxfId="423" priority="424">
      <formula>AND(CI307="",OR(AO307&lt;&gt;"",BB307&lt;&gt;"",BG307&lt;&gt;"",BK307&lt;&gt;"",BX307&lt;&gt;"",CC307&lt;&gt;"",CL307&lt;&gt;""))</formula>
    </cfRule>
  </conditionalFormatting>
  <conditionalFormatting sqref="CL307:CR307">
    <cfRule type="expression" dxfId="422" priority="423">
      <formula>AND(CL307="",OR(AO307&lt;&gt;"",BB307&lt;&gt;"",BG307&lt;&gt;"",BK307&lt;&gt;"",BX307&lt;&gt;"",CC307&lt;&gt;"",CI307&lt;&gt;""))</formula>
    </cfRule>
  </conditionalFormatting>
  <conditionalFormatting sqref="CL306:CR306">
    <cfRule type="expression" dxfId="421" priority="422">
      <formula>AND(CL306="",OR(AO306&lt;&gt;"",BB306&lt;&gt;"",BG306&lt;&gt;"",BK306&lt;&gt;"",BX306&lt;&gt;"",CC306&lt;&gt;"",CI306&lt;&gt;""))</formula>
    </cfRule>
  </conditionalFormatting>
  <conditionalFormatting sqref="BK308:BW308">
    <cfRule type="expression" dxfId="420" priority="421">
      <formula>AND(BK308="",OR(AO308&lt;&gt;"",BB308&lt;&gt;"",BG308&lt;&gt;"",BX308&lt;&gt;"",CC308&lt;&gt;"",CI308&lt;&gt;"",CL308&lt;&gt;""))</formula>
    </cfRule>
  </conditionalFormatting>
  <conditionalFormatting sqref="BK309:BW309">
    <cfRule type="expression" dxfId="419" priority="420">
      <formula>AND(BK309="",OR(AO309&lt;&gt;"",BB309&lt;&gt;"",BG309&lt;&gt;"",BX309&lt;&gt;"",CC309&lt;&gt;"",CI309&lt;&gt;"",CL309&lt;&gt;""))</formula>
    </cfRule>
  </conditionalFormatting>
  <conditionalFormatting sqref="BX308:CB308">
    <cfRule type="expression" dxfId="418" priority="419">
      <formula>AND(BX308="",OR(AO308&lt;&gt;"",BB308&lt;&gt;"",BG308&lt;&gt;"",BK308&lt;&gt;"",CC308&lt;&gt;"",CI308&lt;&gt;"",CL308&lt;&gt;""))</formula>
    </cfRule>
  </conditionalFormatting>
  <conditionalFormatting sqref="BX309:CB309">
    <cfRule type="expression" dxfId="417" priority="418">
      <formula>AND(BX309="",OR(AO309&lt;&gt;"",BB309&lt;&gt;"",BG309&lt;&gt;"",BK309&lt;&gt;"",CC309&lt;&gt;"",CI309&lt;&gt;"",CL309&lt;&gt;""))</formula>
    </cfRule>
  </conditionalFormatting>
  <conditionalFormatting sqref="CC309:CF309">
    <cfRule type="expression" dxfId="416" priority="417">
      <formula>AND(CC309="",OR(AO309&lt;&gt;"",BB309&lt;&gt;"",BG309&lt;&gt;"",BK309&lt;&gt;"",BX309&lt;&gt;"",CI309&lt;&gt;"",CL309&lt;&gt;""))</formula>
    </cfRule>
  </conditionalFormatting>
  <conditionalFormatting sqref="CC308:CF308">
    <cfRule type="expression" dxfId="415" priority="416">
      <formula>AND(CC308="",OR(AO308&lt;&gt;"",BB308&lt;&gt;"",BG308&lt;&gt;"",BK308&lt;&gt;"",BX308&lt;&gt;"",CI308&lt;&gt;"",CL308&lt;&gt;""))</formula>
    </cfRule>
  </conditionalFormatting>
  <conditionalFormatting sqref="CI308:CK308">
    <cfRule type="expression" dxfId="414" priority="415">
      <formula>AND(CI308="",OR(AO308&lt;&gt;"",BB308&lt;&gt;"",BG308&lt;&gt;"",BK308&lt;&gt;"",BX308&lt;&gt;"",CC308&lt;&gt;"",CL308&lt;&gt;""))</formula>
    </cfRule>
  </conditionalFormatting>
  <conditionalFormatting sqref="CI309:CK309">
    <cfRule type="expression" dxfId="413" priority="414">
      <formula>AND(CI309="",OR(AO309&lt;&gt;"",BB309&lt;&gt;"",BG309&lt;&gt;"",BK309&lt;&gt;"",BX309&lt;&gt;"",CC309&lt;&gt;"",CL309&lt;&gt;""))</formula>
    </cfRule>
  </conditionalFormatting>
  <conditionalFormatting sqref="CL309:CR309">
    <cfRule type="expression" dxfId="412" priority="413">
      <formula>AND(CL309="",OR(AO309&lt;&gt;"",BB309&lt;&gt;"",BG309&lt;&gt;"",BK309&lt;&gt;"",BX309&lt;&gt;"",CC309&lt;&gt;"",CI309&lt;&gt;""))</formula>
    </cfRule>
  </conditionalFormatting>
  <conditionalFormatting sqref="CL308:CR308">
    <cfRule type="expression" dxfId="411" priority="412">
      <formula>AND(CL308="",OR(AO308&lt;&gt;"",BB308&lt;&gt;"",BG308&lt;&gt;"",BK308&lt;&gt;"",BX308&lt;&gt;"",CC308&lt;&gt;"",CI308&lt;&gt;""))</formula>
    </cfRule>
  </conditionalFormatting>
  <conditionalFormatting sqref="BK310:BW310">
    <cfRule type="expression" dxfId="410" priority="411">
      <formula>AND(BK310="",OR(AO310&lt;&gt;"",BB310&lt;&gt;"",BG310&lt;&gt;"",BX310&lt;&gt;"",CC310&lt;&gt;"",CI310&lt;&gt;"",CL310&lt;&gt;""))</formula>
    </cfRule>
  </conditionalFormatting>
  <conditionalFormatting sqref="BK311:BW311">
    <cfRule type="expression" dxfId="409" priority="410">
      <formula>AND(BK311="",OR(AO311&lt;&gt;"",BB311&lt;&gt;"",BG311&lt;&gt;"",BX311&lt;&gt;"",CC311&lt;&gt;"",CI311&lt;&gt;"",CL311&lt;&gt;""))</formula>
    </cfRule>
  </conditionalFormatting>
  <conditionalFormatting sqref="BX310:CB310">
    <cfRule type="expression" dxfId="408" priority="409">
      <formula>AND(BX310="",OR(AO310&lt;&gt;"",BB310&lt;&gt;"",BG310&lt;&gt;"",BK310&lt;&gt;"",CC310&lt;&gt;"",CI310&lt;&gt;"",CL310&lt;&gt;""))</formula>
    </cfRule>
  </conditionalFormatting>
  <conditionalFormatting sqref="BX311:CB311">
    <cfRule type="expression" dxfId="407" priority="408">
      <formula>AND(BX311="",OR(AO311&lt;&gt;"",BB311&lt;&gt;"",BG311&lt;&gt;"",BK311&lt;&gt;"",CC311&lt;&gt;"",CI311&lt;&gt;"",CL311&lt;&gt;""))</formula>
    </cfRule>
  </conditionalFormatting>
  <conditionalFormatting sqref="CC311:CF311">
    <cfRule type="expression" dxfId="406" priority="407">
      <formula>AND(CC311="",OR(AO311&lt;&gt;"",BB311&lt;&gt;"",BG311&lt;&gt;"",BK311&lt;&gt;"",BX311&lt;&gt;"",CI311&lt;&gt;"",CL311&lt;&gt;""))</formula>
    </cfRule>
  </conditionalFormatting>
  <conditionalFormatting sqref="CC310:CF310">
    <cfRule type="expression" dxfId="405" priority="406">
      <formula>AND(CC310="",OR(AO310&lt;&gt;"",BB310&lt;&gt;"",BG310&lt;&gt;"",BK310&lt;&gt;"",BX310&lt;&gt;"",CI310&lt;&gt;"",CL310&lt;&gt;""))</formula>
    </cfRule>
  </conditionalFormatting>
  <conditionalFormatting sqref="CI310:CK310">
    <cfRule type="expression" dxfId="404" priority="405">
      <formula>AND(CI310="",OR(AO310&lt;&gt;"",BB310&lt;&gt;"",BG310&lt;&gt;"",BK310&lt;&gt;"",BX310&lt;&gt;"",CC310&lt;&gt;"",CL310&lt;&gt;""))</formula>
    </cfRule>
  </conditionalFormatting>
  <conditionalFormatting sqref="CI311:CK311">
    <cfRule type="expression" dxfId="403" priority="404">
      <formula>AND(CI311="",OR(AO311&lt;&gt;"",BB311&lt;&gt;"",BG311&lt;&gt;"",BK311&lt;&gt;"",BX311&lt;&gt;"",CC311&lt;&gt;"",CL311&lt;&gt;""))</formula>
    </cfRule>
  </conditionalFormatting>
  <conditionalFormatting sqref="CL311:CR311">
    <cfRule type="expression" dxfId="402" priority="403">
      <formula>AND(CL311="",OR(AO311&lt;&gt;"",BB311&lt;&gt;"",BG311&lt;&gt;"",BK311&lt;&gt;"",BX311&lt;&gt;"",CC311&lt;&gt;"",CI311&lt;&gt;""))</formula>
    </cfRule>
  </conditionalFormatting>
  <conditionalFormatting sqref="CL310:CR310">
    <cfRule type="expression" dxfId="401" priority="402">
      <formula>AND(CL310="",OR(AO310&lt;&gt;"",BB310&lt;&gt;"",BG310&lt;&gt;"",BK310&lt;&gt;"",BX310&lt;&gt;"",CC310&lt;&gt;"",CI310&lt;&gt;""))</formula>
    </cfRule>
  </conditionalFormatting>
  <conditionalFormatting sqref="BK312:BW312">
    <cfRule type="expression" dxfId="400" priority="401">
      <formula>AND(BK312="",OR(AO312&lt;&gt;"",BB312&lt;&gt;"",BG312&lt;&gt;"",BX312&lt;&gt;"",CC312&lt;&gt;"",CI312&lt;&gt;"",CL312&lt;&gt;""))</formula>
    </cfRule>
  </conditionalFormatting>
  <conditionalFormatting sqref="BK313:BW313">
    <cfRule type="expression" dxfId="399" priority="400">
      <formula>AND(BK313="",OR(AO313&lt;&gt;"",BB313&lt;&gt;"",BG313&lt;&gt;"",BX313&lt;&gt;"",CC313&lt;&gt;"",CI313&lt;&gt;"",CL313&lt;&gt;""))</formula>
    </cfRule>
  </conditionalFormatting>
  <conditionalFormatting sqref="BX312:CB312">
    <cfRule type="expression" dxfId="398" priority="399">
      <formula>AND(BX312="",OR(AO312&lt;&gt;"",BB312&lt;&gt;"",BG312&lt;&gt;"",BK312&lt;&gt;"",CC312&lt;&gt;"",CI312&lt;&gt;"",CL312&lt;&gt;""))</formula>
    </cfRule>
  </conditionalFormatting>
  <conditionalFormatting sqref="BX313:CB313">
    <cfRule type="expression" dxfId="397" priority="398">
      <formula>AND(BX313="",OR(AO313&lt;&gt;"",BB313&lt;&gt;"",BG313&lt;&gt;"",BK313&lt;&gt;"",CC313&lt;&gt;"",CI313&lt;&gt;"",CL313&lt;&gt;""))</formula>
    </cfRule>
  </conditionalFormatting>
  <conditionalFormatting sqref="CC313:CF313">
    <cfRule type="expression" dxfId="396" priority="397">
      <formula>AND(CC313="",OR(AO313&lt;&gt;"",BB313&lt;&gt;"",BG313&lt;&gt;"",BK313&lt;&gt;"",BX313&lt;&gt;"",CI313&lt;&gt;"",CL313&lt;&gt;""))</formula>
    </cfRule>
  </conditionalFormatting>
  <conditionalFormatting sqref="CC312:CF312">
    <cfRule type="expression" dxfId="395" priority="396">
      <formula>AND(CC312="",OR(AO312&lt;&gt;"",BB312&lt;&gt;"",BG312&lt;&gt;"",BK312&lt;&gt;"",BX312&lt;&gt;"",CI312&lt;&gt;"",CL312&lt;&gt;""))</formula>
    </cfRule>
  </conditionalFormatting>
  <conditionalFormatting sqref="CI312:CK312">
    <cfRule type="expression" dxfId="394" priority="395">
      <formula>AND(CI312="",OR(AO312&lt;&gt;"",BB312&lt;&gt;"",BG312&lt;&gt;"",BK312&lt;&gt;"",BX312&lt;&gt;"",CC312&lt;&gt;"",CL312&lt;&gt;""))</formula>
    </cfRule>
  </conditionalFormatting>
  <conditionalFormatting sqref="CI313:CK313">
    <cfRule type="expression" dxfId="393" priority="394">
      <formula>AND(CI313="",OR(AO313&lt;&gt;"",BB313&lt;&gt;"",BG313&lt;&gt;"",BK313&lt;&gt;"",BX313&lt;&gt;"",CC313&lt;&gt;"",CL313&lt;&gt;""))</formula>
    </cfRule>
  </conditionalFormatting>
  <conditionalFormatting sqref="CL313:CR313">
    <cfRule type="expression" dxfId="392" priority="393">
      <formula>AND(CL313="",OR(AO313&lt;&gt;"",BB313&lt;&gt;"",BG313&lt;&gt;"",BK313&lt;&gt;"",BX313&lt;&gt;"",CC313&lt;&gt;"",CI313&lt;&gt;""))</formula>
    </cfRule>
  </conditionalFormatting>
  <conditionalFormatting sqref="CL312:CR312">
    <cfRule type="expression" dxfId="391" priority="392">
      <formula>AND(CL312="",OR(AO312&lt;&gt;"",BB312&lt;&gt;"",BG312&lt;&gt;"",BK312&lt;&gt;"",BX312&lt;&gt;"",CC312&lt;&gt;"",CI312&lt;&gt;""))</formula>
    </cfRule>
  </conditionalFormatting>
  <conditionalFormatting sqref="BK314:BW314">
    <cfRule type="expression" dxfId="390" priority="391">
      <formula>AND(BK314="",OR(AO314&lt;&gt;"",BB314&lt;&gt;"",BG314&lt;&gt;"",BX314&lt;&gt;"",CC314&lt;&gt;"",CI314&lt;&gt;"",CL314&lt;&gt;""))</formula>
    </cfRule>
  </conditionalFormatting>
  <conditionalFormatting sqref="BK315:BW315">
    <cfRule type="expression" dxfId="389" priority="390">
      <formula>AND(BK315="",OR(AO315&lt;&gt;"",BB315&lt;&gt;"",BG315&lt;&gt;"",BX315&lt;&gt;"",CC315&lt;&gt;"",CI315&lt;&gt;"",CL315&lt;&gt;""))</formula>
    </cfRule>
  </conditionalFormatting>
  <conditionalFormatting sqref="BX314:CB314">
    <cfRule type="expression" dxfId="388" priority="389">
      <formula>AND(BX314="",OR(AO314&lt;&gt;"",BB314&lt;&gt;"",BG314&lt;&gt;"",BK314&lt;&gt;"",CC314&lt;&gt;"",CI314&lt;&gt;"",CL314&lt;&gt;""))</formula>
    </cfRule>
  </conditionalFormatting>
  <conditionalFormatting sqref="BX315:CB315">
    <cfRule type="expression" dxfId="387" priority="388">
      <formula>AND(BX315="",OR(AO315&lt;&gt;"",BB315&lt;&gt;"",BG315&lt;&gt;"",BK315&lt;&gt;"",CC315&lt;&gt;"",CI315&lt;&gt;"",CL315&lt;&gt;""))</formula>
    </cfRule>
  </conditionalFormatting>
  <conditionalFormatting sqref="CC315:CF315">
    <cfRule type="expression" dxfId="386" priority="387">
      <formula>AND(CC315="",OR(AO315&lt;&gt;"",BB315&lt;&gt;"",BG315&lt;&gt;"",BK315&lt;&gt;"",BX315&lt;&gt;"",CI315&lt;&gt;"",CL315&lt;&gt;""))</formula>
    </cfRule>
  </conditionalFormatting>
  <conditionalFormatting sqref="CC314:CF314">
    <cfRule type="expression" dxfId="385" priority="386">
      <formula>AND(CC314="",OR(AO314&lt;&gt;"",BB314&lt;&gt;"",BG314&lt;&gt;"",BK314&lt;&gt;"",BX314&lt;&gt;"",CI314&lt;&gt;"",CL314&lt;&gt;""))</formula>
    </cfRule>
  </conditionalFormatting>
  <conditionalFormatting sqref="CI314:CK314">
    <cfRule type="expression" dxfId="384" priority="385">
      <formula>AND(CI314="",OR(AO314&lt;&gt;"",BB314&lt;&gt;"",BG314&lt;&gt;"",BK314&lt;&gt;"",BX314&lt;&gt;"",CC314&lt;&gt;"",CL314&lt;&gt;""))</formula>
    </cfRule>
  </conditionalFormatting>
  <conditionalFormatting sqref="CI315:CK315">
    <cfRule type="expression" dxfId="383" priority="384">
      <formula>AND(CI315="",OR(AO315&lt;&gt;"",BB315&lt;&gt;"",BG315&lt;&gt;"",BK315&lt;&gt;"",BX315&lt;&gt;"",CC315&lt;&gt;"",CL315&lt;&gt;""))</formula>
    </cfRule>
  </conditionalFormatting>
  <conditionalFormatting sqref="CL315:CR315">
    <cfRule type="expression" dxfId="382" priority="383">
      <formula>AND(CL315="",OR(AO315&lt;&gt;"",BB315&lt;&gt;"",BG315&lt;&gt;"",BK315&lt;&gt;"",BX315&lt;&gt;"",CC315&lt;&gt;"",CI315&lt;&gt;""))</formula>
    </cfRule>
  </conditionalFormatting>
  <conditionalFormatting sqref="CL314:CR314">
    <cfRule type="expression" dxfId="381" priority="382">
      <formula>AND(CL314="",OR(AO314&lt;&gt;"",BB314&lt;&gt;"",BG314&lt;&gt;"",BK314&lt;&gt;"",BX314&lt;&gt;"",CC314&lt;&gt;"",CI314&lt;&gt;""))</formula>
    </cfRule>
  </conditionalFormatting>
  <conditionalFormatting sqref="BK316:BW316">
    <cfRule type="expression" dxfId="380" priority="381">
      <formula>AND(BK316="",OR(AO316&lt;&gt;"",BB316&lt;&gt;"",BG316&lt;&gt;"",BX316&lt;&gt;"",CC316&lt;&gt;"",CI316&lt;&gt;"",CL316&lt;&gt;""))</formula>
    </cfRule>
  </conditionalFormatting>
  <conditionalFormatting sqref="BK317:BW317">
    <cfRule type="expression" dxfId="379" priority="380">
      <formula>AND(BK317="",OR(AO317&lt;&gt;"",BB317&lt;&gt;"",BG317&lt;&gt;"",BX317&lt;&gt;"",CC317&lt;&gt;"",CI317&lt;&gt;"",CL317&lt;&gt;""))</formula>
    </cfRule>
  </conditionalFormatting>
  <conditionalFormatting sqref="BX316:CB316">
    <cfRule type="expression" dxfId="378" priority="379">
      <formula>AND(BX316="",OR(AO316&lt;&gt;"",BB316&lt;&gt;"",BG316&lt;&gt;"",BK316&lt;&gt;"",CC316&lt;&gt;"",CI316&lt;&gt;"",CL316&lt;&gt;""))</formula>
    </cfRule>
  </conditionalFormatting>
  <conditionalFormatting sqref="BX317:CB317">
    <cfRule type="expression" dxfId="377" priority="378">
      <formula>AND(BX317="",OR(AO317&lt;&gt;"",BB317&lt;&gt;"",BG317&lt;&gt;"",BK317&lt;&gt;"",CC317&lt;&gt;"",CI317&lt;&gt;"",CL317&lt;&gt;""))</formula>
    </cfRule>
  </conditionalFormatting>
  <conditionalFormatting sqref="CC317:CF317">
    <cfRule type="expression" dxfId="376" priority="377">
      <formula>AND(CC317="",OR(AO317&lt;&gt;"",BB317&lt;&gt;"",BG317&lt;&gt;"",BK317&lt;&gt;"",BX317&lt;&gt;"",CI317&lt;&gt;"",CL317&lt;&gt;""))</formula>
    </cfRule>
  </conditionalFormatting>
  <conditionalFormatting sqref="CC316:CF316">
    <cfRule type="expression" dxfId="375" priority="376">
      <formula>AND(CC316="",OR(AO316&lt;&gt;"",BB316&lt;&gt;"",BG316&lt;&gt;"",BK316&lt;&gt;"",BX316&lt;&gt;"",CI316&lt;&gt;"",CL316&lt;&gt;""))</formula>
    </cfRule>
  </conditionalFormatting>
  <conditionalFormatting sqref="BK318:BW318">
    <cfRule type="expression" dxfId="374" priority="375">
      <formula>AND(BK318="",OR(AO318&lt;&gt;"",BB318&lt;&gt;"",BG318&lt;&gt;"",BX318&lt;&gt;"",CC318&lt;&gt;"",CI318&lt;&gt;"",CL318&lt;&gt;""))</formula>
    </cfRule>
  </conditionalFormatting>
  <conditionalFormatting sqref="BK319:BW319">
    <cfRule type="expression" dxfId="373" priority="374">
      <formula>AND(BK319="",OR(AO319&lt;&gt;"",BB319&lt;&gt;"",BG319&lt;&gt;"",BX319&lt;&gt;"",CC319&lt;&gt;"",CI319&lt;&gt;"",CL319&lt;&gt;""))</formula>
    </cfRule>
  </conditionalFormatting>
  <conditionalFormatting sqref="BX318:CB318">
    <cfRule type="expression" dxfId="372" priority="373">
      <formula>AND(BX318="",OR(AO318&lt;&gt;"",BB318&lt;&gt;"",BG318&lt;&gt;"",BK318&lt;&gt;"",CC318&lt;&gt;"",CI318&lt;&gt;"",CL318&lt;&gt;""))</formula>
    </cfRule>
  </conditionalFormatting>
  <conditionalFormatting sqref="BX319:CB319">
    <cfRule type="expression" dxfId="371" priority="372">
      <formula>AND(BX319="",OR(AO319&lt;&gt;"",BB319&lt;&gt;"",BG319&lt;&gt;"",BK319&lt;&gt;"",CC319&lt;&gt;"",CI319&lt;&gt;"",CL319&lt;&gt;""))</formula>
    </cfRule>
  </conditionalFormatting>
  <conditionalFormatting sqref="CC319:CF319">
    <cfRule type="expression" dxfId="370" priority="371">
      <formula>AND(CC319="",OR(AO319&lt;&gt;"",BB319&lt;&gt;"",BG319&lt;&gt;"",BK319&lt;&gt;"",BX319&lt;&gt;"",CI319&lt;&gt;"",CL319&lt;&gt;""))</formula>
    </cfRule>
  </conditionalFormatting>
  <conditionalFormatting sqref="CC318:CF318">
    <cfRule type="expression" dxfId="369" priority="370">
      <formula>AND(CC318="",OR(AO318&lt;&gt;"",BB318&lt;&gt;"",BG318&lt;&gt;"",BK318&lt;&gt;"",BX318&lt;&gt;"",CI318&lt;&gt;"",CL318&lt;&gt;""))</formula>
    </cfRule>
  </conditionalFormatting>
  <conditionalFormatting sqref="BK320:BW320">
    <cfRule type="expression" dxfId="368" priority="369">
      <formula>AND(BK320="",OR(AO320&lt;&gt;"",BB320&lt;&gt;"",BG320&lt;&gt;"",BX320&lt;&gt;"",CC320&lt;&gt;"",CI320&lt;&gt;"",CL320&lt;&gt;""))</formula>
    </cfRule>
  </conditionalFormatting>
  <conditionalFormatting sqref="BK321:BW321">
    <cfRule type="expression" dxfId="367" priority="368">
      <formula>AND(BK321="",OR(AO321&lt;&gt;"",BB321&lt;&gt;"",BG321&lt;&gt;"",BX321&lt;&gt;"",CC321&lt;&gt;"",CI321&lt;&gt;"",CL321&lt;&gt;""))</formula>
    </cfRule>
  </conditionalFormatting>
  <conditionalFormatting sqref="BX320:CB320">
    <cfRule type="expression" dxfId="366" priority="367">
      <formula>AND(BX320="",OR(AO320&lt;&gt;"",BB320&lt;&gt;"",BG320&lt;&gt;"",BK320&lt;&gt;"",CC320&lt;&gt;"",CI320&lt;&gt;"",CL320&lt;&gt;""))</formula>
    </cfRule>
  </conditionalFormatting>
  <conditionalFormatting sqref="BX321:CB321">
    <cfRule type="expression" dxfId="365" priority="366">
      <formula>AND(BX321="",OR(AO321&lt;&gt;"",BB321&lt;&gt;"",BG321&lt;&gt;"",BK321&lt;&gt;"",CC321&lt;&gt;"",CI321&lt;&gt;"",CL321&lt;&gt;""))</formula>
    </cfRule>
  </conditionalFormatting>
  <conditionalFormatting sqref="CC321:CF321">
    <cfRule type="expression" dxfId="364" priority="365">
      <formula>AND(CC321="",OR(AO321&lt;&gt;"",BB321&lt;&gt;"",BG321&lt;&gt;"",BK321&lt;&gt;"",BX321&lt;&gt;"",CI321&lt;&gt;"",CL321&lt;&gt;""))</formula>
    </cfRule>
  </conditionalFormatting>
  <conditionalFormatting sqref="CC320:CF320">
    <cfRule type="expression" dxfId="363" priority="364">
      <formula>AND(CC320="",OR(AO320&lt;&gt;"",BB320&lt;&gt;"",BG320&lt;&gt;"",BK320&lt;&gt;"",BX320&lt;&gt;"",CI320&lt;&gt;"",CL320&lt;&gt;""))</formula>
    </cfRule>
  </conditionalFormatting>
  <conditionalFormatting sqref="BK322:BW322">
    <cfRule type="expression" dxfId="362" priority="363">
      <formula>AND(BK322="",OR(AO322&lt;&gt;"",BB322&lt;&gt;"",BG322&lt;&gt;"",BX322&lt;&gt;"",CC322&lt;&gt;"",CI322&lt;&gt;"",CL322&lt;&gt;""))</formula>
    </cfRule>
  </conditionalFormatting>
  <conditionalFormatting sqref="BK323:BW323">
    <cfRule type="expression" dxfId="361" priority="362">
      <formula>AND(BK323="",OR(AO323&lt;&gt;"",BB323&lt;&gt;"",BG323&lt;&gt;"",BX323&lt;&gt;"",CC323&lt;&gt;"",CI323&lt;&gt;"",CL323&lt;&gt;""))</formula>
    </cfRule>
  </conditionalFormatting>
  <conditionalFormatting sqref="BX322:CB322">
    <cfRule type="expression" dxfId="360" priority="361">
      <formula>AND(BX322="",OR(AO322&lt;&gt;"",BB322&lt;&gt;"",BG322&lt;&gt;"",BK322&lt;&gt;"",CC322&lt;&gt;"",CI322&lt;&gt;"",CL322&lt;&gt;""))</formula>
    </cfRule>
  </conditionalFormatting>
  <conditionalFormatting sqref="BX323:CB323">
    <cfRule type="expression" dxfId="359" priority="360">
      <formula>AND(BX323="",OR(AO323&lt;&gt;"",BB323&lt;&gt;"",BG323&lt;&gt;"",BK323&lt;&gt;"",CC323&lt;&gt;"",CI323&lt;&gt;"",CL323&lt;&gt;""))</formula>
    </cfRule>
  </conditionalFormatting>
  <conditionalFormatting sqref="CC323:CF323">
    <cfRule type="expression" dxfId="358" priority="359">
      <formula>AND(CC323="",OR(AO323&lt;&gt;"",BB323&lt;&gt;"",BG323&lt;&gt;"",BK323&lt;&gt;"",BX323&lt;&gt;"",CI323&lt;&gt;"",CL323&lt;&gt;""))</formula>
    </cfRule>
  </conditionalFormatting>
  <conditionalFormatting sqref="CC322:CF322">
    <cfRule type="expression" dxfId="357" priority="358">
      <formula>AND(CC322="",OR(AO322&lt;&gt;"",BB322&lt;&gt;"",BG322&lt;&gt;"",BK322&lt;&gt;"",BX322&lt;&gt;"",CI322&lt;&gt;"",CL322&lt;&gt;""))</formula>
    </cfRule>
  </conditionalFormatting>
  <conditionalFormatting sqref="BK324:BW324">
    <cfRule type="expression" dxfId="356" priority="357">
      <formula>AND(BK324="",OR(AO324&lt;&gt;"",BB324&lt;&gt;"",BG324&lt;&gt;"",BX324&lt;&gt;"",CC324&lt;&gt;"",CI324&lt;&gt;"",CL324&lt;&gt;""))</formula>
    </cfRule>
  </conditionalFormatting>
  <conditionalFormatting sqref="BK325:BW325">
    <cfRule type="expression" dxfId="355" priority="356">
      <formula>AND(BK325="",OR(AO325&lt;&gt;"",BB325&lt;&gt;"",BG325&lt;&gt;"",BX325&lt;&gt;"",CC325&lt;&gt;"",CI325&lt;&gt;"",CL325&lt;&gt;""))</formula>
    </cfRule>
  </conditionalFormatting>
  <conditionalFormatting sqref="BX324:CB324">
    <cfRule type="expression" dxfId="354" priority="355">
      <formula>AND(BX324="",OR(AO324&lt;&gt;"",BB324&lt;&gt;"",BG324&lt;&gt;"",BK324&lt;&gt;"",CC324&lt;&gt;"",CI324&lt;&gt;"",CL324&lt;&gt;""))</formula>
    </cfRule>
  </conditionalFormatting>
  <conditionalFormatting sqref="BX325:CB325">
    <cfRule type="expression" dxfId="353" priority="354">
      <formula>AND(BX325="",OR(AO325&lt;&gt;"",BB325&lt;&gt;"",BG325&lt;&gt;"",BK325&lt;&gt;"",CC325&lt;&gt;"",CI325&lt;&gt;"",CL325&lt;&gt;""))</formula>
    </cfRule>
  </conditionalFormatting>
  <conditionalFormatting sqref="CC325:CF325">
    <cfRule type="expression" dxfId="352" priority="353">
      <formula>AND(CC325="",OR(AO325&lt;&gt;"",BB325&lt;&gt;"",BG325&lt;&gt;"",BK325&lt;&gt;"",BX325&lt;&gt;"",CI325&lt;&gt;"",CL325&lt;&gt;""))</formula>
    </cfRule>
  </conditionalFormatting>
  <conditionalFormatting sqref="CC324:CF324">
    <cfRule type="expression" dxfId="351" priority="352">
      <formula>AND(CC324="",OR(AO324&lt;&gt;"",BB324&lt;&gt;"",BG324&lt;&gt;"",BK324&lt;&gt;"",BX324&lt;&gt;"",CI324&lt;&gt;"",CL324&lt;&gt;""))</formula>
    </cfRule>
  </conditionalFormatting>
  <conditionalFormatting sqref="BK326:BW326">
    <cfRule type="expression" dxfId="350" priority="351">
      <formula>AND(BK326="",OR(AO326&lt;&gt;"",BB326&lt;&gt;"",BG326&lt;&gt;"",BX326&lt;&gt;"",CC326&lt;&gt;"",CI326&lt;&gt;"",CL326&lt;&gt;""))</formula>
    </cfRule>
  </conditionalFormatting>
  <conditionalFormatting sqref="BK327:BW327">
    <cfRule type="expression" dxfId="349" priority="350">
      <formula>AND(BK327="",OR(AO327&lt;&gt;"",BB327&lt;&gt;"",BG327&lt;&gt;"",BX327&lt;&gt;"",CC327&lt;&gt;"",CI327&lt;&gt;"",CL327&lt;&gt;""))</formula>
    </cfRule>
  </conditionalFormatting>
  <conditionalFormatting sqref="BX326:CB326">
    <cfRule type="expression" dxfId="348" priority="349">
      <formula>AND(BX326="",OR(AO326&lt;&gt;"",BB326&lt;&gt;"",BG326&lt;&gt;"",BK326&lt;&gt;"",CC326&lt;&gt;"",CI326&lt;&gt;"",CL326&lt;&gt;""))</formula>
    </cfRule>
  </conditionalFormatting>
  <conditionalFormatting sqref="BX327:CB327">
    <cfRule type="expression" dxfId="347" priority="348">
      <formula>AND(BX327="",OR(AO327&lt;&gt;"",BB327&lt;&gt;"",BG327&lt;&gt;"",BK327&lt;&gt;"",CC327&lt;&gt;"",CI327&lt;&gt;"",CL327&lt;&gt;""))</formula>
    </cfRule>
  </conditionalFormatting>
  <conditionalFormatting sqref="CC327:CF327">
    <cfRule type="expression" dxfId="346" priority="347">
      <formula>AND(CC327="",OR(AO327&lt;&gt;"",BB327&lt;&gt;"",BG327&lt;&gt;"",BK327&lt;&gt;"",BX327&lt;&gt;"",CI327&lt;&gt;"",CL327&lt;&gt;""))</formula>
    </cfRule>
  </conditionalFormatting>
  <conditionalFormatting sqref="CC326:CF326">
    <cfRule type="expression" dxfId="345" priority="346">
      <formula>AND(CC326="",OR(AO326&lt;&gt;"",BB326&lt;&gt;"",BG326&lt;&gt;"",BK326&lt;&gt;"",BX326&lt;&gt;"",CI326&lt;&gt;"",CL326&lt;&gt;""))</formula>
    </cfRule>
  </conditionalFormatting>
  <conditionalFormatting sqref="CL317:CR317">
    <cfRule type="expression" dxfId="344" priority="345">
      <formula>AND(CL317="",OR(AO317&lt;&gt;"",BB317&lt;&gt;"",BG317&lt;&gt;"",BK317&lt;&gt;"",BX317&lt;&gt;"",CC317&lt;&gt;"",CI317&lt;&gt;""))</formula>
    </cfRule>
  </conditionalFormatting>
  <conditionalFormatting sqref="CL316:CR316">
    <cfRule type="expression" dxfId="343" priority="344">
      <formula>AND(CL316="",OR(AO316&lt;&gt;"",BB316&lt;&gt;"",BG316&lt;&gt;"",BK316&lt;&gt;"",BX316&lt;&gt;"",CC316&lt;&gt;"",CI316&lt;&gt;""))</formula>
    </cfRule>
  </conditionalFormatting>
  <conditionalFormatting sqref="CL319:CR319">
    <cfRule type="expression" dxfId="342" priority="343">
      <formula>AND(CL319="",OR(AO319&lt;&gt;"",BB319&lt;&gt;"",BG319&lt;&gt;"",BK319&lt;&gt;"",BX319&lt;&gt;"",CC319&lt;&gt;"",CI319&lt;&gt;""))</formula>
    </cfRule>
  </conditionalFormatting>
  <conditionalFormatting sqref="CL318:CR318">
    <cfRule type="expression" dxfId="341" priority="342">
      <formula>AND(CL318="",OR(AO318&lt;&gt;"",BB318&lt;&gt;"",BG318&lt;&gt;"",BK318&lt;&gt;"",BX318&lt;&gt;"",CC318&lt;&gt;"",CI318&lt;&gt;""))</formula>
    </cfRule>
  </conditionalFormatting>
  <conditionalFormatting sqref="CL321:CR321">
    <cfRule type="expression" dxfId="340" priority="341">
      <formula>AND(CL321="",OR(AO321&lt;&gt;"",BB321&lt;&gt;"",BG321&lt;&gt;"",BK321&lt;&gt;"",BX321&lt;&gt;"",CC321&lt;&gt;"",CI321&lt;&gt;""))</formula>
    </cfRule>
  </conditionalFormatting>
  <conditionalFormatting sqref="CL320:CR320">
    <cfRule type="expression" dxfId="339" priority="340">
      <formula>AND(CL320="",OR(AO320&lt;&gt;"",BB320&lt;&gt;"",BG320&lt;&gt;"",BK320&lt;&gt;"",BX320&lt;&gt;"",CC320&lt;&gt;"",CI320&lt;&gt;""))</formula>
    </cfRule>
  </conditionalFormatting>
  <conditionalFormatting sqref="CL323:CR323">
    <cfRule type="expression" dxfId="338" priority="339">
      <formula>AND(CL323="",OR(AO323&lt;&gt;"",BB323&lt;&gt;"",BG323&lt;&gt;"",BK323&lt;&gt;"",BX323&lt;&gt;"",CC323&lt;&gt;"",CI323&lt;&gt;""))</formula>
    </cfRule>
  </conditionalFormatting>
  <conditionalFormatting sqref="CL322:CR322">
    <cfRule type="expression" dxfId="337" priority="338">
      <formula>AND(CL322="",OR(AO322&lt;&gt;"",BB322&lt;&gt;"",BG322&lt;&gt;"",BK322&lt;&gt;"",BX322&lt;&gt;"",CC322&lt;&gt;"",CI322&lt;&gt;""))</formula>
    </cfRule>
  </conditionalFormatting>
  <conditionalFormatting sqref="CL325:CR325">
    <cfRule type="expression" dxfId="336" priority="337">
      <formula>AND(CL325="",OR(AO325&lt;&gt;"",BB325&lt;&gt;"",BG325&lt;&gt;"",BK325&lt;&gt;"",BX325&lt;&gt;"",CC325&lt;&gt;"",CI325&lt;&gt;""))</formula>
    </cfRule>
  </conditionalFormatting>
  <conditionalFormatting sqref="CL324:CR324">
    <cfRule type="expression" dxfId="335" priority="336">
      <formula>AND(CL324="",OR(AO324&lt;&gt;"",BB324&lt;&gt;"",BG324&lt;&gt;"",BK324&lt;&gt;"",BX324&lt;&gt;"",CC324&lt;&gt;"",CI324&lt;&gt;""))</formula>
    </cfRule>
  </conditionalFormatting>
  <conditionalFormatting sqref="CL327:CR327">
    <cfRule type="expression" dxfId="334" priority="335">
      <formula>AND(CL327="",OR(AO327&lt;&gt;"",BB327&lt;&gt;"",BG327&lt;&gt;"",BK327&lt;&gt;"",BX327&lt;&gt;"",CC327&lt;&gt;"",CI327&lt;&gt;""))</formula>
    </cfRule>
  </conditionalFormatting>
  <conditionalFormatting sqref="CL326:CR326">
    <cfRule type="expression" dxfId="333" priority="334">
      <formula>AND(CL326="",OR(AO326&lt;&gt;"",BB326&lt;&gt;"",BG326&lt;&gt;"",BK326&lt;&gt;"",BX326&lt;&gt;"",CC326&lt;&gt;"",CI326&lt;&gt;""))</formula>
    </cfRule>
  </conditionalFormatting>
  <conditionalFormatting sqref="CI318:CK318">
    <cfRule type="expression" dxfId="332" priority="333">
      <formula>AND(CI318="",OR(AO318&lt;&gt;"",BB318&lt;&gt;"",BG318&lt;&gt;"",BK318&lt;&gt;"",BX318&lt;&gt;"",CC318&lt;&gt;"",CL318&lt;&gt;""))</formula>
    </cfRule>
  </conditionalFormatting>
  <conditionalFormatting sqref="CI319:CK319">
    <cfRule type="expression" dxfId="331" priority="332">
      <formula>AND(CI319="",OR(AO319&lt;&gt;"",BB319&lt;&gt;"",BG319&lt;&gt;"",BK319&lt;&gt;"",BX319&lt;&gt;"",CC319&lt;&gt;"",CL319&lt;&gt;""))</formula>
    </cfRule>
  </conditionalFormatting>
  <conditionalFormatting sqref="CI320:CK320">
    <cfRule type="expression" dxfId="330" priority="331">
      <formula>AND(CI320="",OR(AO320&lt;&gt;"",BB320&lt;&gt;"",BG320&lt;&gt;"",BK320&lt;&gt;"",BX320&lt;&gt;"",CC320&lt;&gt;"",CL320&lt;&gt;""))</formula>
    </cfRule>
  </conditionalFormatting>
  <conditionalFormatting sqref="CI321:CK321">
    <cfRule type="expression" dxfId="329" priority="330">
      <formula>AND(CI321="",OR(AO321&lt;&gt;"",BB321&lt;&gt;"",BG321&lt;&gt;"",BK321&lt;&gt;"",BX321&lt;&gt;"",CC321&lt;&gt;"",CL321&lt;&gt;""))</formula>
    </cfRule>
  </conditionalFormatting>
  <conditionalFormatting sqref="CI322:CK322">
    <cfRule type="expression" dxfId="328" priority="329">
      <formula>AND(CI322="",OR(AO322&lt;&gt;"",BB322&lt;&gt;"",BG322&lt;&gt;"",BK322&lt;&gt;"",BX322&lt;&gt;"",CC322&lt;&gt;"",CL322&lt;&gt;""))</formula>
    </cfRule>
  </conditionalFormatting>
  <conditionalFormatting sqref="CI323:CK323">
    <cfRule type="expression" dxfId="327" priority="328">
      <formula>AND(CI323="",OR(AO323&lt;&gt;"",BB323&lt;&gt;"",BG323&lt;&gt;"",BK323&lt;&gt;"",BX323&lt;&gt;"",CC323&lt;&gt;"",CL323&lt;&gt;""))</formula>
    </cfRule>
  </conditionalFormatting>
  <conditionalFormatting sqref="CI324:CK324">
    <cfRule type="expression" dxfId="326" priority="327">
      <formula>AND(CI324="",OR(AO324&lt;&gt;"",BB324&lt;&gt;"",BG324&lt;&gt;"",BK324&lt;&gt;"",BX324&lt;&gt;"",CC324&lt;&gt;"",CL324&lt;&gt;""))</formula>
    </cfRule>
  </conditionalFormatting>
  <conditionalFormatting sqref="CI325:CK325">
    <cfRule type="expression" dxfId="325" priority="326">
      <formula>AND(CI325="",OR(AO325&lt;&gt;"",BB325&lt;&gt;"",BG325&lt;&gt;"",BK325&lt;&gt;"",BX325&lt;&gt;"",CC325&lt;&gt;"",CL325&lt;&gt;""))</formula>
    </cfRule>
  </conditionalFormatting>
  <conditionalFormatting sqref="CI326:CK326">
    <cfRule type="expression" dxfId="324" priority="325">
      <formula>AND(CI326="",OR(AO326&lt;&gt;"",BB326&lt;&gt;"",BG326&lt;&gt;"",BK326&lt;&gt;"",BX326&lt;&gt;"",CC326&lt;&gt;"",CL326&lt;&gt;""))</formula>
    </cfRule>
  </conditionalFormatting>
  <conditionalFormatting sqref="CI327:CK327">
    <cfRule type="expression" dxfId="323" priority="324">
      <formula>AND(CI327="",OR(AO327&lt;&gt;"",BB327&lt;&gt;"",BG327&lt;&gt;"",BK327&lt;&gt;"",BX327&lt;&gt;"",CC327&lt;&gt;"",CL327&lt;&gt;""))</formula>
    </cfRule>
  </conditionalFormatting>
  <conditionalFormatting sqref="BC43:BX43">
    <cfRule type="expression" dxfId="322" priority="323">
      <formula>AND(BC43="",OR(I43="2.再ｺ(H)",I43="3.再ｺ(M)",I43="4.再ｺ(L)",I43="5.再ｺ(他)",I43="7.無筋(ﾘ)",I43="8.再無(骨)",I43="9.再無(他)"))</formula>
    </cfRule>
  </conditionalFormatting>
  <conditionalFormatting sqref="BC44:BX44">
    <cfRule type="expression" dxfId="321" priority="322">
      <formula>AND(BC44="",OR(I44="2.再ｺ(H)",I44="3.再ｺ(M)",I44="4.再ｺ(L)",I44="5.再ｺ(他)",I44="7.無筋(ﾘ)",I44="8.再無(骨)",I44="9.再無(他)"))</formula>
    </cfRule>
  </conditionalFormatting>
  <conditionalFormatting sqref="BC46:BX46">
    <cfRule type="expression" dxfId="320" priority="321">
      <formula>AND(BC46="",OR(I46="2.有筋(ﾘ)",I46="3.再有(骨)",I46="4.再有(他)"))</formula>
    </cfRule>
  </conditionalFormatting>
  <conditionalFormatting sqref="BC47:BX47">
    <cfRule type="expression" dxfId="319" priority="320">
      <formula>AND(BC47="",OR(I47="2.有筋(ﾘ)",I47="3.再有(骨)",I47="4.再有(他)"))</formula>
    </cfRule>
  </conditionalFormatting>
  <conditionalFormatting sqref="BC49:BX49">
    <cfRule type="expression" dxfId="318" priority="319">
      <formula>AND(BC49="",OR(AK49&lt;&gt;"",AR49&lt;&gt;"",BY49&lt;&gt;"",CG49&lt;&gt;"",DH49&lt;&gt;""))</formula>
    </cfRule>
  </conditionalFormatting>
  <conditionalFormatting sqref="BC50:BX50">
    <cfRule type="expression" dxfId="317" priority="318">
      <formula>AND(BC50="",OR(AK50&lt;&gt;"",AR50&lt;&gt;"",BY50&lt;&gt;"",CG50&lt;&gt;"",DH50&lt;&gt;""))</formula>
    </cfRule>
  </conditionalFormatting>
  <conditionalFormatting sqref="BC52:BX52">
    <cfRule type="expression" dxfId="316" priority="317">
      <formula>AND(BC52="",OR(AK52&lt;&gt;"",AR52&lt;&gt;"",BY52&lt;&gt;"",CG52&lt;&gt;"",DH52&lt;&gt;""))</formula>
    </cfRule>
  </conditionalFormatting>
  <conditionalFormatting sqref="BC53:BX53">
    <cfRule type="expression" dxfId="315" priority="316">
      <formula>AND(BC53="",OR(AK53&lt;&gt;"",AR53&lt;&gt;"",BY53&lt;&gt;"",CG53&lt;&gt;"",DH53&lt;&gt;""))</formula>
    </cfRule>
  </conditionalFormatting>
  <conditionalFormatting sqref="BC55:BX55">
    <cfRule type="expression" dxfId="314" priority="315">
      <formula>AND(BC55="",OR(I55="1.一種",I55="2.二種",I55="3.三種",I55="4.四種",I55="5.泥土",I55="6.浚渫土",I55="7.改良土",I55="8.汚泥処",I55="9.再砂"))</formula>
    </cfRule>
  </conditionalFormatting>
  <conditionalFormatting sqref="BC56:BX56">
    <cfRule type="expression" dxfId="313" priority="314">
      <formula>AND(BC56="",OR(I56="1.一種",I56="2.二種",I56="3.三種",I56="4.四種",I56="5.泥土",I56="6.浚渫土",I56="7.改良土",I56="8.汚泥処",I56="9.再砂"))</formula>
    </cfRule>
  </conditionalFormatting>
  <conditionalFormatting sqref="BC58:BX58">
    <cfRule type="expression" dxfId="312" priority="313">
      <formula>AND(BC58="",OR(AK58&lt;&gt;"",AR58&lt;&gt;"",BY58&lt;&gt;"",CG58&lt;&gt;"",DH58&lt;&gt;""))</formula>
    </cfRule>
  </conditionalFormatting>
  <conditionalFormatting sqref="BC59:BX59">
    <cfRule type="expression" dxfId="311" priority="312">
      <formula>AND(BC59="",OR(AK59&lt;&gt;"",AR59&lt;&gt;"",BY59&lt;&gt;"",CG59&lt;&gt;"",DH59&lt;&gt;""))</formula>
    </cfRule>
  </conditionalFormatting>
  <conditionalFormatting sqref="BC61:BX61">
    <cfRule type="expression" dxfId="310" priority="311">
      <formula>AND(BC61="",OR(AK61&lt;&gt;"",AR61&lt;&gt;"",BY61&lt;&gt;"",CG61&lt;&gt;"",DH61&lt;&gt;""))</formula>
    </cfRule>
  </conditionalFormatting>
  <conditionalFormatting sqref="BC62:BX62">
    <cfRule type="expression" dxfId="309" priority="310">
      <formula>AND(BC62="",OR(AK62&lt;&gt;"",AR62&lt;&gt;"",BY62&lt;&gt;"",CG62&lt;&gt;"",DH62&lt;&gt;""))</formula>
    </cfRule>
  </conditionalFormatting>
  <conditionalFormatting sqref="BC64:BX64">
    <cfRule type="expression" dxfId="308" priority="309">
      <formula>AND(BC64="",OR(AK64&lt;&gt;"",AR64&lt;&gt;"",BY64&lt;&gt;"",CG64&lt;&gt;"",DH64&lt;&gt;""))</formula>
    </cfRule>
  </conditionalFormatting>
  <conditionalFormatting sqref="BC65:BX65">
    <cfRule type="expression" dxfId="307" priority="308">
      <formula>AND(BC65="",OR(AK65&lt;&gt;"",AR65&lt;&gt;"",BY65&lt;&gt;"",CG65&lt;&gt;"",DH65&lt;&gt;""))</formula>
    </cfRule>
  </conditionalFormatting>
  <conditionalFormatting sqref="BC67:BX67">
    <cfRule type="expression" dxfId="306" priority="307">
      <formula>AND(BC67="",OR(AK67&lt;&gt;"",AR67&lt;&gt;"",BY67&lt;&gt;"",CG67&lt;&gt;"",DH67&lt;&gt;""))</formula>
    </cfRule>
  </conditionalFormatting>
  <conditionalFormatting sqref="BC68:BX68">
    <cfRule type="expression" dxfId="305" priority="306">
      <formula>AND(BC68="",OR(AK68&lt;&gt;"",AR68&lt;&gt;"",BY68&lt;&gt;"",CG68&lt;&gt;"",DH68&lt;&gt;""))</formula>
    </cfRule>
  </conditionalFormatting>
  <conditionalFormatting sqref="AO119:BA119">
    <cfRule type="expression" dxfId="304" priority="305">
      <formula>AND(AO119="",OR(BB119&lt;&gt;"",BK119&lt;&gt;"",BG119&lt;&gt;"",BX119&lt;&gt;"",CC119&lt;&gt;"",CI119&lt;&gt;"",CL119&lt;&gt;""))</formula>
    </cfRule>
  </conditionalFormatting>
  <conditionalFormatting sqref="AO120:BA120">
    <cfRule type="expression" dxfId="303" priority="304">
      <formula>AND(AO120="",OR(BB120&lt;&gt;"",BK120&lt;&gt;"",BG120&lt;&gt;"",BX120&lt;&gt;"",CC120&lt;&gt;"",CI120&lt;&gt;"",CL120&lt;&gt;""))</formula>
    </cfRule>
  </conditionalFormatting>
  <conditionalFormatting sqref="AO121:BA121">
    <cfRule type="expression" dxfId="302" priority="303">
      <formula>AND(AO121="",OR(BB121&lt;&gt;"",BK121&lt;&gt;"",BG121&lt;&gt;"",BX121&lt;&gt;"",CC121&lt;&gt;"",CI121&lt;&gt;"",CL121&lt;&gt;""))</formula>
    </cfRule>
  </conditionalFormatting>
  <conditionalFormatting sqref="AO122:BA122">
    <cfRule type="expression" dxfId="301" priority="302">
      <formula>AND(AO122="",OR(BB122&lt;&gt;"",BK122&lt;&gt;"",BG122&lt;&gt;"",BX122&lt;&gt;"",CC122&lt;&gt;"",CI122&lt;&gt;"",CL122&lt;&gt;""))</formula>
    </cfRule>
  </conditionalFormatting>
  <conditionalFormatting sqref="AO123:BA123">
    <cfRule type="expression" dxfId="300" priority="301">
      <formula>AND(AO123="",OR(BB123&lt;&gt;"",BK123&lt;&gt;"",BG123&lt;&gt;"",BX123&lt;&gt;"",CC123&lt;&gt;"",CI123&lt;&gt;"",CL123&lt;&gt;""))</formula>
    </cfRule>
  </conditionalFormatting>
  <conditionalFormatting sqref="AO124:BA124">
    <cfRule type="expression" dxfId="299" priority="300">
      <formula>AND(AO124="",OR(BB124&lt;&gt;"",BK124&lt;&gt;"",BG124&lt;&gt;"",BX124&lt;&gt;"",CC124&lt;&gt;"",CI124&lt;&gt;"",CL124&lt;&gt;""))</formula>
    </cfRule>
  </conditionalFormatting>
  <conditionalFormatting sqref="AO125:BA125">
    <cfRule type="expression" dxfId="298" priority="299">
      <formula>AND(AO125="",OR(BB125&lt;&gt;"",BK125&lt;&gt;"",BG125&lt;&gt;"",BX125&lt;&gt;"",CC125&lt;&gt;"",CI125&lt;&gt;"",CL125&lt;&gt;""))</formula>
    </cfRule>
  </conditionalFormatting>
  <conditionalFormatting sqref="AO126:BA126">
    <cfRule type="expression" dxfId="297" priority="298">
      <formula>AND(AO126="",OR(BB126&lt;&gt;"",BK126&lt;&gt;"",BG126&lt;&gt;"",BX126&lt;&gt;"",CC126&lt;&gt;"",CI126&lt;&gt;"",CL126&lt;&gt;""))</formula>
    </cfRule>
  </conditionalFormatting>
  <conditionalFormatting sqref="AO127:BA127">
    <cfRule type="expression" dxfId="296" priority="297">
      <formula>AND(AO127="",OR(BB127&lt;&gt;"",BK127&lt;&gt;"",BG127&lt;&gt;"",BX127&lt;&gt;"",CC127&lt;&gt;"",CI127&lt;&gt;"",CL127&lt;&gt;""))</formula>
    </cfRule>
  </conditionalFormatting>
  <conditionalFormatting sqref="AO128:BA128">
    <cfRule type="expression" dxfId="295" priority="296">
      <formula>AND(AO128="",OR(BB128&lt;&gt;"",BK128&lt;&gt;"",BG128&lt;&gt;"",BX128&lt;&gt;"",CC128&lt;&gt;"",CI128&lt;&gt;"",CL128&lt;&gt;""))</formula>
    </cfRule>
  </conditionalFormatting>
  <conditionalFormatting sqref="AO129:BA129">
    <cfRule type="expression" dxfId="294" priority="295">
      <formula>AND(AO129="",OR(BB129&lt;&gt;"",BK129&lt;&gt;"",BG129&lt;&gt;"",BX129&lt;&gt;"",CC129&lt;&gt;"",CI129&lt;&gt;"",CL129&lt;&gt;""))</formula>
    </cfRule>
  </conditionalFormatting>
  <conditionalFormatting sqref="AO130:BA130">
    <cfRule type="expression" dxfId="293" priority="294">
      <formula>AND(AO130="",OR(BB130&lt;&gt;"",BK130&lt;&gt;"",BG130&lt;&gt;"",BX130&lt;&gt;"",CC130&lt;&gt;"",CI130&lt;&gt;"",CL130&lt;&gt;""))</formula>
    </cfRule>
  </conditionalFormatting>
  <conditionalFormatting sqref="AO131:BA131">
    <cfRule type="expression" dxfId="292" priority="293">
      <formula>AND(AO131="",OR(BB131&lt;&gt;"",BK131&lt;&gt;"",BG131&lt;&gt;"",BX131&lt;&gt;"",CC131&lt;&gt;"",CI131&lt;&gt;"",CL131&lt;&gt;""))</formula>
    </cfRule>
  </conditionalFormatting>
  <conditionalFormatting sqref="AO132:BA132">
    <cfRule type="expression" dxfId="291" priority="292">
      <formula>AND(AO132="",OR(BB132&lt;&gt;"",BK132&lt;&gt;"",BG132&lt;&gt;"",BX132&lt;&gt;"",CC132&lt;&gt;"",CI132&lt;&gt;"",CL132&lt;&gt;""))</formula>
    </cfRule>
  </conditionalFormatting>
  <conditionalFormatting sqref="AO133:BA133">
    <cfRule type="expression" dxfId="290" priority="291">
      <formula>AND(AO133="",OR(BB133&lt;&gt;"",BK133&lt;&gt;"",BG133&lt;&gt;"",BX133&lt;&gt;"",CC133&lt;&gt;"",CI133&lt;&gt;"",CL133&lt;&gt;""))</formula>
    </cfRule>
  </conditionalFormatting>
  <conditionalFormatting sqref="AO134:BA134">
    <cfRule type="expression" dxfId="289" priority="290">
      <formula>AND(AO134="",OR(BB134&lt;&gt;"",BK134&lt;&gt;"",BG134&lt;&gt;"",BX134&lt;&gt;"",CC134&lt;&gt;"",CI134&lt;&gt;"",CL134&lt;&gt;""))</formula>
    </cfRule>
  </conditionalFormatting>
  <conditionalFormatting sqref="AO135:BA135">
    <cfRule type="expression" dxfId="288" priority="289">
      <formula>AND(AO135="",OR(BB135&lt;&gt;"",BK135&lt;&gt;"",BG135&lt;&gt;"",BX135&lt;&gt;"",CC135&lt;&gt;"",CI135&lt;&gt;"",CL135&lt;&gt;""))</formula>
    </cfRule>
  </conditionalFormatting>
  <conditionalFormatting sqref="AO136:BA136">
    <cfRule type="expression" dxfId="287" priority="288">
      <formula>AND(AO136="",OR(BB136&lt;&gt;"",BK136&lt;&gt;"",BG136&lt;&gt;"",BX136&lt;&gt;"",CC136&lt;&gt;"",CI136&lt;&gt;"",CL136&lt;&gt;""))</formula>
    </cfRule>
  </conditionalFormatting>
  <conditionalFormatting sqref="AO137:BA137">
    <cfRule type="expression" dxfId="286" priority="287">
      <formula>AND(AO137="",OR(BB137&lt;&gt;"",BK137&lt;&gt;"",BG137&lt;&gt;"",BX137&lt;&gt;"",CC137&lt;&gt;"",CI137&lt;&gt;"",CL137&lt;&gt;""))</formula>
    </cfRule>
  </conditionalFormatting>
  <conditionalFormatting sqref="AO138:BA138">
    <cfRule type="expression" dxfId="285" priority="286">
      <formula>AND(AO138="",OR(BB138&lt;&gt;"",BK138&lt;&gt;"",BG138&lt;&gt;"",BX138&lt;&gt;"",CC138&lt;&gt;"",CI138&lt;&gt;"",CL138&lt;&gt;""))</formula>
    </cfRule>
  </conditionalFormatting>
  <conditionalFormatting sqref="AO139:BA139">
    <cfRule type="expression" dxfId="284" priority="285">
      <formula>AND(AO139="",OR(BB139&lt;&gt;"",BK139&lt;&gt;"",BG139&lt;&gt;"",BX139&lt;&gt;"",CC139&lt;&gt;"",CI139&lt;&gt;"",CL139&lt;&gt;""))</formula>
    </cfRule>
  </conditionalFormatting>
  <conditionalFormatting sqref="AO140:BA140">
    <cfRule type="expression" dxfId="283" priority="284">
      <formula>AND(AO140="",OR(BB140&lt;&gt;"",BK140&lt;&gt;"",BG140&lt;&gt;"",BX140&lt;&gt;"",CC140&lt;&gt;"",CI140&lt;&gt;"",CL140&lt;&gt;""))</formula>
    </cfRule>
  </conditionalFormatting>
  <conditionalFormatting sqref="AO141:BA141">
    <cfRule type="expression" dxfId="282" priority="283">
      <formula>AND(AO141="",OR(BB141&lt;&gt;"",BK141&lt;&gt;"",BG141&lt;&gt;"",BX141&lt;&gt;"",CC141&lt;&gt;"",CI141&lt;&gt;"",CL141&lt;&gt;""))</formula>
    </cfRule>
  </conditionalFormatting>
  <conditionalFormatting sqref="AO142:BA142">
    <cfRule type="expression" dxfId="281" priority="282">
      <formula>AND(AO142="",OR(BB142&lt;&gt;"",BK142&lt;&gt;"",BG142&lt;&gt;"",BX142&lt;&gt;"",CC142&lt;&gt;"",CI142&lt;&gt;"",CL142&lt;&gt;""))</formula>
    </cfRule>
  </conditionalFormatting>
  <conditionalFormatting sqref="AO143:BA143">
    <cfRule type="expression" dxfId="280" priority="281">
      <formula>AND(AO143="",OR(BB143&lt;&gt;"",BK143&lt;&gt;"",BG143&lt;&gt;"",BX143&lt;&gt;"",CC143&lt;&gt;"",CI143&lt;&gt;"",CL143&lt;&gt;""))</formula>
    </cfRule>
  </conditionalFormatting>
  <conditionalFormatting sqref="AO144:BA144">
    <cfRule type="expression" dxfId="279" priority="280">
      <formula>AND(AO144="",OR(BB144&lt;&gt;"",BK144&lt;&gt;"",BG144&lt;&gt;"",BX144&lt;&gt;"",CC144&lt;&gt;"",CI144&lt;&gt;"",CL144&lt;&gt;""))</formula>
    </cfRule>
  </conditionalFormatting>
  <conditionalFormatting sqref="AO145:BA145">
    <cfRule type="expression" dxfId="278" priority="279">
      <formula>AND(AO145="",OR(BB145&lt;&gt;"",BK145&lt;&gt;"",BG145&lt;&gt;"",BX145&lt;&gt;"",CC145&lt;&gt;"",CI145&lt;&gt;"",CL145&lt;&gt;""))</formula>
    </cfRule>
  </conditionalFormatting>
  <conditionalFormatting sqref="AO146:BA146">
    <cfRule type="expression" dxfId="277" priority="278">
      <formula>AND(AO146="",OR(BB146&lt;&gt;"",BK146&lt;&gt;"",BG146&lt;&gt;"",BX146&lt;&gt;"",CC146&lt;&gt;"",CI146&lt;&gt;"",CL146&lt;&gt;""))</formula>
    </cfRule>
  </conditionalFormatting>
  <conditionalFormatting sqref="AO147:BA147">
    <cfRule type="expression" dxfId="276" priority="277">
      <formula>AND(AO147="",OR(BB147&lt;&gt;"",BK147&lt;&gt;"",BG147&lt;&gt;"",BX147&lt;&gt;"",CC147&lt;&gt;"",CI147&lt;&gt;"",CL147&lt;&gt;""))</formula>
    </cfRule>
  </conditionalFormatting>
  <conditionalFormatting sqref="AO148:BA148">
    <cfRule type="expression" dxfId="275" priority="276">
      <formula>AND(AO148="",OR(BB148&lt;&gt;"",BK148&lt;&gt;"",BG148&lt;&gt;"",BX148&lt;&gt;"",CC148&lt;&gt;"",CI148&lt;&gt;"",CL148&lt;&gt;""))</formula>
    </cfRule>
  </conditionalFormatting>
  <conditionalFormatting sqref="AO149:BA149">
    <cfRule type="expression" dxfId="274" priority="275">
      <formula>AND(AO149="",OR(BB149&lt;&gt;"",BK149&lt;&gt;"",BG149&lt;&gt;"",BX149&lt;&gt;"",CC149&lt;&gt;"",CI149&lt;&gt;"",CL149&lt;&gt;""))</formula>
    </cfRule>
  </conditionalFormatting>
  <conditionalFormatting sqref="AO150:BA150">
    <cfRule type="expression" dxfId="273" priority="274">
      <formula>AND(AO150="",OR(BB150&lt;&gt;"",BK150&lt;&gt;"",BG150&lt;&gt;"",BX150&lt;&gt;"",CC150&lt;&gt;"",CI150&lt;&gt;"",CL150&lt;&gt;""))</formula>
    </cfRule>
  </conditionalFormatting>
  <conditionalFormatting sqref="AO151:BA151">
    <cfRule type="expression" dxfId="272" priority="273">
      <formula>AND(AO151="",OR(BB151&lt;&gt;"",BK151&lt;&gt;"",BG151&lt;&gt;"",BX151&lt;&gt;"",CC151&lt;&gt;"",CI151&lt;&gt;"",CL151&lt;&gt;""))</formula>
    </cfRule>
  </conditionalFormatting>
  <conditionalFormatting sqref="AO152:BA152">
    <cfRule type="expression" dxfId="271" priority="272">
      <formula>AND(AO152="",OR(BB152&lt;&gt;"",BK152&lt;&gt;"",BG152&lt;&gt;"",BX152&lt;&gt;"",CC152&lt;&gt;"",CI152&lt;&gt;"",CL152&lt;&gt;""))</formula>
    </cfRule>
  </conditionalFormatting>
  <conditionalFormatting sqref="AO153:BA153">
    <cfRule type="expression" dxfId="270" priority="271">
      <formula>AND(AO153="",OR(BB153&lt;&gt;"",BK153&lt;&gt;"",BG153&lt;&gt;"",BX153&lt;&gt;"",CC153&lt;&gt;"",CI153&lt;&gt;"",CL153&lt;&gt;""))</formula>
    </cfRule>
  </conditionalFormatting>
  <conditionalFormatting sqref="AO154:BA154">
    <cfRule type="expression" dxfId="269" priority="270">
      <formula>AND(AO154="",OR(BB154&lt;&gt;"",BK154&lt;&gt;"",BG154&lt;&gt;"",BX154&lt;&gt;"",CC154&lt;&gt;"",CI154&lt;&gt;"",CL154&lt;&gt;""))</formula>
    </cfRule>
  </conditionalFormatting>
  <conditionalFormatting sqref="AO155:BA155">
    <cfRule type="expression" dxfId="268" priority="269">
      <formula>AND(AO155="",OR(BB155&lt;&gt;"",BK155&lt;&gt;"",BG155&lt;&gt;"",BX155&lt;&gt;"",CC155&lt;&gt;"",CI155&lt;&gt;"",CL155&lt;&gt;""))</formula>
    </cfRule>
  </conditionalFormatting>
  <conditionalFormatting sqref="AO156:BA156">
    <cfRule type="expression" dxfId="267" priority="268">
      <formula>AND(AO156="",OR(BB156&lt;&gt;"",BK156&lt;&gt;"",BG156&lt;&gt;"",BX156&lt;&gt;"",CC156&lt;&gt;"",CI156&lt;&gt;"",CL156&lt;&gt;""))</formula>
    </cfRule>
  </conditionalFormatting>
  <conditionalFormatting sqref="AO157:BA157">
    <cfRule type="expression" dxfId="266" priority="267">
      <formula>AND(AO157="",OR(BB157&lt;&gt;"",BK157&lt;&gt;"",BG157&lt;&gt;"",BX157&lt;&gt;"",CC157&lt;&gt;"",CI157&lt;&gt;"",CL157&lt;&gt;""))</formula>
    </cfRule>
  </conditionalFormatting>
  <conditionalFormatting sqref="AO158:BA158">
    <cfRule type="expression" dxfId="265" priority="266">
      <formula>AND(AO158="",OR(BB158&lt;&gt;"",BK158&lt;&gt;"",BG158&lt;&gt;"",BX158&lt;&gt;"",CC158&lt;&gt;"",CI158&lt;&gt;"",CL158&lt;&gt;""))</formula>
    </cfRule>
  </conditionalFormatting>
  <conditionalFormatting sqref="AO297:BA297">
    <cfRule type="expression" dxfId="264" priority="265">
      <formula>AND(AO297="",OR(BB297&lt;&gt;"",BK297&lt;&gt;"",BG297&lt;&gt;"",BX297&lt;&gt;"",CC297&lt;&gt;"",CI297&lt;&gt;"",CL297&lt;&gt;""))</formula>
    </cfRule>
  </conditionalFormatting>
  <conditionalFormatting sqref="AO298:BA298">
    <cfRule type="expression" dxfId="263" priority="264">
      <formula>AND(AO298="",OR(BB298&lt;&gt;"",BK298&lt;&gt;"",BG298&lt;&gt;"",BX298&lt;&gt;"",CC298&lt;&gt;"",CI298&lt;&gt;"",CL298&lt;&gt;""))</formula>
    </cfRule>
  </conditionalFormatting>
  <conditionalFormatting sqref="AO299:BA299">
    <cfRule type="expression" dxfId="262" priority="263">
      <formula>AND(AO299="",OR(BB299&lt;&gt;"",BK299&lt;&gt;"",BG299&lt;&gt;"",BX299&lt;&gt;"",CC299&lt;&gt;"",CI299&lt;&gt;"",CL299&lt;&gt;""))</formula>
    </cfRule>
  </conditionalFormatting>
  <conditionalFormatting sqref="AO300:BA300">
    <cfRule type="expression" dxfId="261" priority="262">
      <formula>AND(AO300="",OR(BB300&lt;&gt;"",BK300&lt;&gt;"",BG300&lt;&gt;"",BX300&lt;&gt;"",CC300&lt;&gt;"",CI300&lt;&gt;"",CL300&lt;&gt;""))</formula>
    </cfRule>
  </conditionalFormatting>
  <conditionalFormatting sqref="AO301:BA301">
    <cfRule type="expression" dxfId="260" priority="261">
      <formula>AND(AO301="",OR(BB301&lt;&gt;"",BK301&lt;&gt;"",BG301&lt;&gt;"",BX301&lt;&gt;"",CC301&lt;&gt;"",CI301&lt;&gt;"",CL301&lt;&gt;""))</formula>
    </cfRule>
  </conditionalFormatting>
  <conditionalFormatting sqref="AO302:BA302">
    <cfRule type="expression" dxfId="259" priority="260">
      <formula>AND(AO302="",OR(BB302&lt;&gt;"",BK302&lt;&gt;"",BG302&lt;&gt;"",BX302&lt;&gt;"",CC302&lt;&gt;"",CI302&lt;&gt;"",CL302&lt;&gt;""))</formula>
    </cfRule>
  </conditionalFormatting>
  <conditionalFormatting sqref="AO303:BA303">
    <cfRule type="expression" dxfId="258" priority="259">
      <formula>AND(AO303="",OR(BB303&lt;&gt;"",BK303&lt;&gt;"",BG303&lt;&gt;"",BX303&lt;&gt;"",CC303&lt;&gt;"",CI303&lt;&gt;"",CL303&lt;&gt;""))</formula>
    </cfRule>
  </conditionalFormatting>
  <conditionalFormatting sqref="AO304:BA304">
    <cfRule type="expression" dxfId="257" priority="258">
      <formula>AND(AO304="",OR(BB304&lt;&gt;"",BK304&lt;&gt;"",BG304&lt;&gt;"",BX304&lt;&gt;"",CC304&lt;&gt;"",CI304&lt;&gt;"",CL304&lt;&gt;""))</formula>
    </cfRule>
  </conditionalFormatting>
  <conditionalFormatting sqref="AO305:BA305">
    <cfRule type="expression" dxfId="256" priority="257">
      <formula>AND(AO305="",OR(BB305&lt;&gt;"",BK305&lt;&gt;"",BG305&lt;&gt;"",BX305&lt;&gt;"",CC305&lt;&gt;"",CI305&lt;&gt;"",CL305&lt;&gt;""))</formula>
    </cfRule>
  </conditionalFormatting>
  <conditionalFormatting sqref="AO306:BA306">
    <cfRule type="expression" dxfId="255" priority="256">
      <formula>AND(AO306="",OR(BB306&lt;&gt;"",BK306&lt;&gt;"",BG306&lt;&gt;"",BX306&lt;&gt;"",CC306&lt;&gt;"",CI306&lt;&gt;"",CL306&lt;&gt;""))</formula>
    </cfRule>
  </conditionalFormatting>
  <conditionalFormatting sqref="AO307:BA307">
    <cfRule type="expression" dxfId="254" priority="255">
      <formula>AND(AO307="",OR(BB307&lt;&gt;"",BK307&lt;&gt;"",BG307&lt;&gt;"",BX307&lt;&gt;"",CC307&lt;&gt;"",CI307&lt;&gt;"",CL307&lt;&gt;""))</formula>
    </cfRule>
  </conditionalFormatting>
  <conditionalFormatting sqref="AO308:BA308">
    <cfRule type="expression" dxfId="253" priority="254">
      <formula>AND(AO308="",OR(BB308&lt;&gt;"",BK308&lt;&gt;"",BG308&lt;&gt;"",BX308&lt;&gt;"",CC308&lt;&gt;"",CI308&lt;&gt;"",CL308&lt;&gt;""))</formula>
    </cfRule>
  </conditionalFormatting>
  <conditionalFormatting sqref="AO309:BA309">
    <cfRule type="expression" dxfId="252" priority="253">
      <formula>AND(AO309="",OR(BB309&lt;&gt;"",BK309&lt;&gt;"",BG309&lt;&gt;"",BX309&lt;&gt;"",CC309&lt;&gt;"",CI309&lt;&gt;"",CL309&lt;&gt;""))</formula>
    </cfRule>
  </conditionalFormatting>
  <conditionalFormatting sqref="AO310:BA310">
    <cfRule type="expression" dxfId="251" priority="252">
      <formula>AND(AO310="",OR(BB310&lt;&gt;"",BK310&lt;&gt;"",BG310&lt;&gt;"",BX310&lt;&gt;"",CC310&lt;&gt;"",CI310&lt;&gt;"",CL310&lt;&gt;""))</formula>
    </cfRule>
  </conditionalFormatting>
  <conditionalFormatting sqref="AO311:BA311">
    <cfRule type="expression" dxfId="250" priority="251">
      <formula>AND(AO311="",OR(BB311&lt;&gt;"",BK311&lt;&gt;"",BG311&lt;&gt;"",BX311&lt;&gt;"",CC311&lt;&gt;"",CI311&lt;&gt;"",CL311&lt;&gt;""))</formula>
    </cfRule>
  </conditionalFormatting>
  <conditionalFormatting sqref="AO312:BA312">
    <cfRule type="expression" dxfId="249" priority="250">
      <formula>AND(AO312="",OR(BB312&lt;&gt;"",BK312&lt;&gt;"",BG312&lt;&gt;"",BX312&lt;&gt;"",CC312&lt;&gt;"",CI312&lt;&gt;"",CL312&lt;&gt;""))</formula>
    </cfRule>
  </conditionalFormatting>
  <conditionalFormatting sqref="AO313:BA313">
    <cfRule type="expression" dxfId="248" priority="249">
      <formula>AND(AO313="",OR(BB313&lt;&gt;"",BK313&lt;&gt;"",BG313&lt;&gt;"",BX313&lt;&gt;"",CC313&lt;&gt;"",CI313&lt;&gt;"",CL313&lt;&gt;""))</formula>
    </cfRule>
  </conditionalFormatting>
  <conditionalFormatting sqref="AO314:BA314">
    <cfRule type="expression" dxfId="247" priority="248">
      <formula>AND(AO314="",OR(BB314&lt;&gt;"",BK314&lt;&gt;"",BG314&lt;&gt;"",BX314&lt;&gt;"",CC314&lt;&gt;"",CI314&lt;&gt;"",CL314&lt;&gt;""))</formula>
    </cfRule>
  </conditionalFormatting>
  <conditionalFormatting sqref="AO315:BA315">
    <cfRule type="expression" dxfId="246" priority="247">
      <formula>AND(AO315="",OR(BB315&lt;&gt;"",BK315&lt;&gt;"",BG315&lt;&gt;"",BX315&lt;&gt;"",CC315&lt;&gt;"",CI315&lt;&gt;"",CL315&lt;&gt;""))</formula>
    </cfRule>
  </conditionalFormatting>
  <conditionalFormatting sqref="AO316:BA316">
    <cfRule type="expression" dxfId="245" priority="246">
      <formula>AND(AO316="",OR(BB316&lt;&gt;"",BK316&lt;&gt;"",BG316&lt;&gt;"",BX316&lt;&gt;"",CC316&lt;&gt;"",CI316&lt;&gt;"",CL316&lt;&gt;""))</formula>
    </cfRule>
  </conditionalFormatting>
  <conditionalFormatting sqref="AO317:BA317">
    <cfRule type="expression" dxfId="244" priority="245">
      <formula>AND(AO317="",OR(BB317&lt;&gt;"",BK317&lt;&gt;"",BG317&lt;&gt;"",BX317&lt;&gt;"",CC317&lt;&gt;"",CI317&lt;&gt;"",CL317&lt;&gt;""))</formula>
    </cfRule>
  </conditionalFormatting>
  <conditionalFormatting sqref="AO318:BA318">
    <cfRule type="expression" dxfId="243" priority="244">
      <formula>AND(AO318="",OR(BB318&lt;&gt;"",BK318&lt;&gt;"",BG318&lt;&gt;"",BX318&lt;&gt;"",CC318&lt;&gt;"",CI318&lt;&gt;"",CL318&lt;&gt;""))</formula>
    </cfRule>
  </conditionalFormatting>
  <conditionalFormatting sqref="AO319:BA319">
    <cfRule type="expression" dxfId="242" priority="243">
      <formula>AND(AO319="",OR(BB319&lt;&gt;"",BK319&lt;&gt;"",BG319&lt;&gt;"",BX319&lt;&gt;"",CC319&lt;&gt;"",CI319&lt;&gt;"",CL319&lt;&gt;""))</formula>
    </cfRule>
  </conditionalFormatting>
  <conditionalFormatting sqref="AO320:BA320">
    <cfRule type="expression" dxfId="241" priority="242">
      <formula>AND(AO320="",OR(BB320&lt;&gt;"",BK320&lt;&gt;"",BG320&lt;&gt;"",BX320&lt;&gt;"",CC320&lt;&gt;"",CI320&lt;&gt;"",CL320&lt;&gt;""))</formula>
    </cfRule>
  </conditionalFormatting>
  <conditionalFormatting sqref="AO321:BA321">
    <cfRule type="expression" dxfId="240" priority="241">
      <formula>AND(AO321="",OR(BB321&lt;&gt;"",BK321&lt;&gt;"",BG321&lt;&gt;"",BX321&lt;&gt;"",CC321&lt;&gt;"",CI321&lt;&gt;"",CL321&lt;&gt;""))</formula>
    </cfRule>
  </conditionalFormatting>
  <conditionalFormatting sqref="AO322:BA322">
    <cfRule type="expression" dxfId="239" priority="240">
      <formula>AND(AO322="",OR(BB322&lt;&gt;"",BK322&lt;&gt;"",BG322&lt;&gt;"",BX322&lt;&gt;"",CC322&lt;&gt;"",CI322&lt;&gt;"",CL322&lt;&gt;""))</formula>
    </cfRule>
  </conditionalFormatting>
  <conditionalFormatting sqref="AO323:BA323">
    <cfRule type="expression" dxfId="238" priority="239">
      <formula>AND(AO323="",OR(BB323&lt;&gt;"",BK323&lt;&gt;"",BG323&lt;&gt;"",BX323&lt;&gt;"",CC323&lt;&gt;"",CI323&lt;&gt;"",CL323&lt;&gt;""))</formula>
    </cfRule>
  </conditionalFormatting>
  <conditionalFormatting sqref="AO324:BA324">
    <cfRule type="expression" dxfId="237" priority="238">
      <formula>AND(AO324="",OR(BB324&lt;&gt;"",BK324&lt;&gt;"",BG324&lt;&gt;"",BX324&lt;&gt;"",CC324&lt;&gt;"",CI324&lt;&gt;"",CL324&lt;&gt;""))</formula>
    </cfRule>
  </conditionalFormatting>
  <conditionalFormatting sqref="AO325:BA325">
    <cfRule type="expression" dxfId="236" priority="237">
      <formula>AND(AO325="",OR(BB325&lt;&gt;"",BK325&lt;&gt;"",BG325&lt;&gt;"",BX325&lt;&gt;"",CC325&lt;&gt;"",CI325&lt;&gt;"",CL325&lt;&gt;""))</formula>
    </cfRule>
  </conditionalFormatting>
  <conditionalFormatting sqref="AO326:BA326">
    <cfRule type="expression" dxfId="235" priority="236">
      <formula>AND(AO326="",OR(BB326&lt;&gt;"",BK326&lt;&gt;"",BG326&lt;&gt;"",BX326&lt;&gt;"",CC326&lt;&gt;"",CI326&lt;&gt;"",CL326&lt;&gt;""))</formula>
    </cfRule>
  </conditionalFormatting>
  <conditionalFormatting sqref="AO327:BA327">
    <cfRule type="expression" dxfId="234" priority="235">
      <formula>AND(AO327="",OR(BB327&lt;&gt;"",BK327&lt;&gt;"",BG327&lt;&gt;"",BX327&lt;&gt;"",CC327&lt;&gt;"",CI327&lt;&gt;"",CL327&lt;&gt;""))</formula>
    </cfRule>
  </conditionalFormatting>
  <conditionalFormatting sqref="Z212:AF212">
    <cfRule type="expression" dxfId="233" priority="224">
      <formula>AND(Z212="",OR(AK212&lt;&gt;"",AR212&lt;&gt;"",BC212&lt;&gt;"",BY212&lt;&gt;"",CG212&lt;&gt;"",DH212&lt;&gt;""))</formula>
    </cfRule>
    <cfRule type="expression" dxfId="232" priority="234">
      <formula>AND(I212&lt;&gt;"",Z212="")</formula>
    </cfRule>
  </conditionalFormatting>
  <conditionalFormatting sqref="I212:L212">
    <cfRule type="expression" dxfId="231" priority="226">
      <formula>AND(I212="",OR(AK212&lt;&gt;"",AR212&lt;&gt;"",BC212&lt;&gt;"",BY212&lt;&gt;"",CG212&lt;&gt;"",DH212&lt;&gt;""))</formula>
    </cfRule>
    <cfRule type="expression" dxfId="230" priority="233">
      <formula>AND(I212="",Z212&lt;&gt;"")</formula>
    </cfRule>
  </conditionalFormatting>
  <conditionalFormatting sqref="AK212:AQ212">
    <cfRule type="expression" dxfId="229" priority="232">
      <formula>AND(AK212="",OR(I212="2.再ｺ(H)",I212="3.再ｺ(M)",I212="4.再ｺ(L)",I212="5.再ｺ(他)",I212="7.無筋(ﾘ)",I212="8.再無(骨)",I212="9.再無(他)"))</formula>
    </cfRule>
  </conditionalFormatting>
  <conditionalFormatting sqref="AR212:AX212">
    <cfRule type="expression" dxfId="228" priority="231">
      <formula>AND(AR212="",OR(I212="2.再ｺ(H)",I212="3.再ｺ(M)",I212="4.再ｺ(L)",I212="5.再ｺ(他)",I212="7.無筋(ﾘ)",I212="8.再無(骨)",I212="9.再無(他)"))</formula>
    </cfRule>
  </conditionalFormatting>
  <conditionalFormatting sqref="I213:L213">
    <cfRule type="expression" dxfId="227" priority="225">
      <formula>AND(I213="",OR(AK213&lt;&gt;"",AR213&lt;&gt;"",BC213&lt;&gt;"",BY213&lt;&gt;"",CG213&lt;&gt;"",DH213&lt;&gt;""))</formula>
    </cfRule>
    <cfRule type="expression" dxfId="226" priority="230">
      <formula>AND(I213="",Z213&lt;&gt;"")</formula>
    </cfRule>
  </conditionalFormatting>
  <conditionalFormatting sqref="Z213:AF213">
    <cfRule type="expression" dxfId="225" priority="223">
      <formula>AND(Z213="",OR(AK213&lt;&gt;"",AR213&lt;&gt;"",BC213&lt;&gt;"",BY213&lt;&gt;"",CG213&lt;&gt;"",DH213&lt;&gt;""))</formula>
    </cfRule>
    <cfRule type="expression" dxfId="224" priority="229">
      <formula>AND(Z213="",I213&lt;&gt;"")</formula>
    </cfRule>
  </conditionalFormatting>
  <conditionalFormatting sqref="AK213:AQ213">
    <cfRule type="expression" dxfId="223" priority="228">
      <formula>AND(AK213="",OR(I213="2.再ｺ(H)",I213="3.再ｺ(M)",I213="4.再ｺ(L)",I213="5.再ｺ(他)",I213="7.無筋(ﾘ)",I213="8.再無(骨)",I213="9.再無(他)"))</formula>
    </cfRule>
  </conditionalFormatting>
  <conditionalFormatting sqref="AR213:AX213">
    <cfRule type="expression" dxfId="222" priority="227">
      <formula>AND(AR213="",OR(I213="2.再ｺ(H)",I213="3.再ｺ(M)",I213="4.再ｺ(L)",I213="5.再ｺ(他)",I213="7.無筋(ﾘ)",I213="8.再無(骨)",I213="9.再無(他)"))</formula>
    </cfRule>
  </conditionalFormatting>
  <conditionalFormatting sqref="I215:L215">
    <cfRule type="expression" dxfId="221" priority="218">
      <formula>AND(I215="",OR(AK215&lt;&gt;"",AR215&lt;&gt;"",BC215&lt;&gt;"",BY215&lt;&gt;"",CG215&lt;&gt;"",DH215&lt;&gt;""))</formula>
    </cfRule>
    <cfRule type="expression" dxfId="220" priority="222">
      <formula>AND(I215="",Z215&lt;&gt;"")</formula>
    </cfRule>
  </conditionalFormatting>
  <conditionalFormatting sqref="I216:L216">
    <cfRule type="expression" dxfId="219" priority="217">
      <formula>AND(I216="",OR(AK216&lt;&gt;"",AR216&lt;&gt;"",BC216&lt;&gt;"",BY216&lt;&gt;"",CG216&lt;&gt;"",DH216&lt;&gt;""))</formula>
    </cfRule>
    <cfRule type="expression" dxfId="218" priority="221">
      <formula>AND(I216="",Z216&lt;&gt;"")</formula>
    </cfRule>
  </conditionalFormatting>
  <conditionalFormatting sqref="Z215:AF215">
    <cfRule type="expression" dxfId="217" priority="216">
      <formula>AND(Z215="",OR(AK215&lt;&gt;"",AR215&lt;&gt;"",BC215&lt;&gt;"",BY215&lt;&gt;"",CG215&lt;&gt;"",DH215&lt;&gt;""))</formula>
    </cfRule>
    <cfRule type="expression" dxfId="216" priority="220">
      <formula>AND(I215&lt;&gt;"",Z215="")</formula>
    </cfRule>
  </conditionalFormatting>
  <conditionalFormatting sqref="Z216:AF216">
    <cfRule type="expression" dxfId="215" priority="215">
      <formula>AND(Z216="",OR(AK216&lt;&gt;"",AR216&lt;&gt;"",BC216&lt;&gt;"",BY216&lt;&gt;"",CG216&lt;&gt;"",DH216&lt;&gt;""))</formula>
    </cfRule>
    <cfRule type="expression" dxfId="214" priority="219">
      <formula>AND(I216&lt;&gt;"",Z216="")</formula>
    </cfRule>
  </conditionalFormatting>
  <conditionalFormatting sqref="I218:L218">
    <cfRule type="expression" dxfId="213" priority="206">
      <formula>AND(I218="",OR(AK218&lt;&gt;"",AR218&lt;&gt;"",BY218&lt;&gt;"",CG218&lt;&gt;"",DH218&lt;&gt;""))</formula>
    </cfRule>
    <cfRule type="expression" dxfId="212" priority="214">
      <formula>AND(I218="",Z218&lt;&gt;"")</formula>
    </cfRule>
  </conditionalFormatting>
  <conditionalFormatting sqref="I219:L219">
    <cfRule type="expression" dxfId="211" priority="203">
      <formula>AND(I219="",OR(AK219&lt;&gt;"",AR219&lt;&gt;"",BY219&lt;&gt;"",CG219&lt;&gt;"",DH219&lt;&gt;""))</formula>
    </cfRule>
    <cfRule type="expression" dxfId="210" priority="213">
      <formula>AND(I219="",Z219&lt;&gt;"")</formula>
    </cfRule>
  </conditionalFormatting>
  <conditionalFormatting sqref="Z218:AF218">
    <cfRule type="expression" dxfId="209" priority="205">
      <formula>AND(Z218="",OR(AK218&lt;&gt;"",AR218&lt;&gt;"",BY218&lt;&gt;"",CG218&lt;&gt;"",DH218&lt;&gt;""))</formula>
    </cfRule>
    <cfRule type="expression" dxfId="208" priority="212">
      <formula>AND(I218&lt;&gt;"",Z218="")</formula>
    </cfRule>
  </conditionalFormatting>
  <conditionalFormatting sqref="Z219:AF219">
    <cfRule type="expression" dxfId="207" priority="202">
      <formula>AND(Z219="",OR(AK219&lt;&gt;"",AR219&lt;&gt;"",BY219&lt;&gt;"",CG219&lt;&gt;"",DH219&lt;&gt;""))</formula>
    </cfRule>
    <cfRule type="expression" dxfId="206" priority="211">
      <formula>AND(I219&lt;&gt;"",Z219="")</formula>
    </cfRule>
  </conditionalFormatting>
  <conditionalFormatting sqref="AR218:AX218">
    <cfRule type="expression" dxfId="205" priority="210">
      <formula>AND(AR218="",OR(AK218&lt;&gt;"",BY218&lt;&gt;"",CG218&lt;&gt;"",DH218&lt;&gt;""))</formula>
    </cfRule>
  </conditionalFormatting>
  <conditionalFormatting sqref="BY218:CB218">
    <cfRule type="expression" dxfId="204" priority="209">
      <formula>AND(BY218="",OR(AK218&lt;&gt;"",AR218&lt;&gt;"",CG218&lt;&gt;"",DH218&lt;&gt;""))</formula>
    </cfRule>
  </conditionalFormatting>
  <conditionalFormatting sqref="CG218:DG218">
    <cfRule type="expression" dxfId="203" priority="208">
      <formula>AND(CG218="",OR(AK218&lt;&gt;"",AR218&lt;&gt;"",BY218&lt;&gt;"",DH218&lt;&gt;""))</formula>
    </cfRule>
  </conditionalFormatting>
  <conditionalFormatting sqref="DH218:DL218">
    <cfRule type="expression" dxfId="202" priority="207">
      <formula>AND(DH218="",OR(AK218&lt;&gt;"",AR218&lt;&gt;"",BY218&lt;&gt;"",CG218&lt;&gt;""))</formula>
    </cfRule>
  </conditionalFormatting>
  <conditionalFormatting sqref="AK218:AQ218">
    <cfRule type="expression" dxfId="201" priority="204">
      <formula>AND(AK218="",OR(AR218&lt;&gt;"",BY218&lt;&gt;"",CG218&lt;&gt;"",DH218&lt;&gt;""))</formula>
    </cfRule>
  </conditionalFormatting>
  <conditionalFormatting sqref="AK219:AQ219">
    <cfRule type="expression" dxfId="200" priority="201">
      <formula>AND(AK219="",OR(AR219&lt;&gt;"",BY219&lt;&gt;"",CG219&lt;&gt;"",DH219&lt;&gt;""))</formula>
    </cfRule>
  </conditionalFormatting>
  <conditionalFormatting sqref="AR219:AX219">
    <cfRule type="expression" dxfId="199" priority="200">
      <formula>AND(AR219="",OR(AK219&lt;&gt;"",BY219&lt;&gt;"",CG219&lt;&gt;"",DH219&lt;&gt;""))</formula>
    </cfRule>
  </conditionalFormatting>
  <conditionalFormatting sqref="BY219:CB219">
    <cfRule type="expression" dxfId="198" priority="199">
      <formula>AND(BY219="",OR(AK219&lt;&gt;"",AR219&lt;&gt;"",CG219&lt;&gt;"",DH219&lt;&gt;""))</formula>
    </cfRule>
  </conditionalFormatting>
  <conditionalFormatting sqref="CG219:DG219">
    <cfRule type="expression" dxfId="197" priority="198">
      <formula>AND(CG219="",OR(AK219&lt;&gt;"",AR219&lt;&gt;"",BY219&lt;&gt;"",DH219&lt;&gt;""))</formula>
    </cfRule>
  </conditionalFormatting>
  <conditionalFormatting sqref="DH219:DL219">
    <cfRule type="expression" dxfId="196" priority="197">
      <formula>AND(DH219="",OR(AK219&lt;&gt;"",AR219&lt;&gt;"",BY219&lt;&gt;"",CG219&lt;&gt;""))</formula>
    </cfRule>
  </conditionalFormatting>
  <conditionalFormatting sqref="BC218:BX218">
    <cfRule type="expression" dxfId="195" priority="196">
      <formula>AND(BC218="",OR(AK218&lt;&gt;"",AR218&lt;&gt;"",BY218&lt;&gt;"",CG218&lt;&gt;"",DH218&lt;&gt;""))</formula>
    </cfRule>
  </conditionalFormatting>
  <conditionalFormatting sqref="BC219:BX219">
    <cfRule type="expression" dxfId="194" priority="195">
      <formula>AND(BC219="",OR(AK219&lt;&gt;"",AR219&lt;&gt;"",BY219&lt;&gt;"",CG219&lt;&gt;"",DH219&lt;&gt;""))</formula>
    </cfRule>
  </conditionalFormatting>
  <conditionalFormatting sqref="I222:L222">
    <cfRule type="expression" dxfId="193" priority="193">
      <formula>AND(I222="",OR(AK222&lt;&gt;"",AR222&lt;&gt;"",BY222&lt;&gt;"",CG222&lt;&gt;"",DH222&lt;&gt;""))</formula>
    </cfRule>
    <cfRule type="expression" dxfId="192" priority="194">
      <formula>AND(I222="",Z222&lt;&gt;"")</formula>
    </cfRule>
  </conditionalFormatting>
  <conditionalFormatting sqref="AK222:AQ222">
    <cfRule type="expression" dxfId="191" priority="192">
      <formula>AND(AK222="",OR(AR222&lt;&gt;"",BY222&lt;&gt;"",CG222&lt;&gt;"",DH222&lt;&gt;""))</formula>
    </cfRule>
  </conditionalFormatting>
  <conditionalFormatting sqref="Z222:AF222">
    <cfRule type="expression" dxfId="190" priority="190">
      <formula>AND(Z222="",OR(AK222&lt;&gt;"",AR222&lt;&gt;"",BY222&lt;&gt;"",CG222&lt;&gt;"",DH222&lt;&gt;""))</formula>
    </cfRule>
    <cfRule type="expression" dxfId="189" priority="191">
      <formula>AND(I222&lt;&gt;"",Z222="")</formula>
    </cfRule>
  </conditionalFormatting>
  <conditionalFormatting sqref="AR222:AX222">
    <cfRule type="expression" dxfId="188" priority="189">
      <formula>AND(AR222="",OR(AK222&lt;&gt;"",BY222&lt;&gt;"",CG222&lt;&gt;"",DH222&lt;&gt;""))</formula>
    </cfRule>
  </conditionalFormatting>
  <conditionalFormatting sqref="BY222:CB222">
    <cfRule type="expression" dxfId="187" priority="188">
      <formula>AND(BY222="",OR(AK222&lt;&gt;"",AR222&lt;&gt;"",CG222&lt;&gt;"",DH222&lt;&gt;""))</formula>
    </cfRule>
  </conditionalFormatting>
  <conditionalFormatting sqref="CG222:DG222">
    <cfRule type="expression" dxfId="186" priority="187">
      <formula>AND(CG222="",OR(AK222&lt;&gt;"",AR222&lt;&gt;"",BY222&lt;&gt;"",DH222&lt;&gt;""))</formula>
    </cfRule>
  </conditionalFormatting>
  <conditionalFormatting sqref="DH222:DL222">
    <cfRule type="expression" dxfId="185" priority="186">
      <formula>AND(DH222="",OR(AK222&lt;&gt;"",AR222&lt;&gt;"",BY222&lt;&gt;"",CG222&lt;&gt;""))</formula>
    </cfRule>
  </conditionalFormatting>
  <conditionalFormatting sqref="BC222:BX222">
    <cfRule type="expression" dxfId="184" priority="185">
      <formula>AND(BC222="",OR(AK222&lt;&gt;"",AR222&lt;&gt;"",BY222&lt;&gt;"",CG222&lt;&gt;"",DH222&lt;&gt;""))</formula>
    </cfRule>
  </conditionalFormatting>
  <conditionalFormatting sqref="I224:L224">
    <cfRule type="expression" dxfId="183" priority="182">
      <formula>AND(I224="",OR(AK224&lt;&gt;"",AR224&lt;&gt;"",BC224&lt;&gt;"",BY224&lt;&gt;"",CG224&lt;&gt;"",DH224&lt;&gt;""))</formula>
    </cfRule>
    <cfRule type="expression" dxfId="182" priority="184">
      <formula>AND(I224="",Z224&lt;&gt;"")</formula>
    </cfRule>
  </conditionalFormatting>
  <conditionalFormatting sqref="I225:L225">
    <cfRule type="expression" dxfId="181" priority="181">
      <formula>AND(I225="",OR(AK225&lt;&gt;"",AR225&lt;&gt;"",BC225&lt;&gt;"",BY225&lt;&gt;"",CG225&lt;&gt;"",DH225&lt;&gt;""))</formula>
    </cfRule>
    <cfRule type="expression" dxfId="180" priority="183">
      <formula>AND(I225="",Z225&lt;&gt;"")</formula>
    </cfRule>
  </conditionalFormatting>
  <conditionalFormatting sqref="AK224:AQ224">
    <cfRule type="expression" dxfId="179" priority="179">
      <formula>AND(AK224="",OR(I224="1.一種",I224="2.二種",I224="3.三種",I224="4.四種",I224="5.泥土",I224="6.浚渫土",I224="7.改良土",I224="8.汚泥処",I224="9.再砂"))</formula>
    </cfRule>
  </conditionalFormatting>
  <conditionalFormatting sqref="AK225:AQ225">
    <cfRule type="expression" dxfId="178" priority="180">
      <formula>AND(AK225="",OR(I225="1.一種",I225="2.二種",I225="3.三種",I225="4.四種",I225="5.泥土",I225="6.浚渫土",I225="7.改良土",I225="8.汚泥処",I225="9.再砂"))</formula>
    </cfRule>
  </conditionalFormatting>
  <conditionalFormatting sqref="AR225:AX225">
    <cfRule type="expression" dxfId="177" priority="178">
      <formula>AND(AR225="",OR(I225="1.一種",I225="2.二種",I225="3.三種",I225="4.四種",I225="5.泥土",I225="6.浚渫土",I225="7.改良土",I225="8.汚泥処",I225="9.再砂"))</formula>
    </cfRule>
  </conditionalFormatting>
  <conditionalFormatting sqref="AR224:AX224">
    <cfRule type="expression" dxfId="176" priority="177">
      <formula>AND(AR224="",OR(I224="1.一種",I224="2.二種",I224="3.三種",I224="4.四種",I224="5.泥土",I224="6.浚渫土",I224="7.改良土",I224="8.汚泥処",I224="9.再砂"))</formula>
    </cfRule>
  </conditionalFormatting>
  <conditionalFormatting sqref="I227:L227">
    <cfRule type="expression" dxfId="175" priority="174">
      <formula>AND(I227="",OR(AK227&lt;&gt;"",AR227&lt;&gt;"",BY227&lt;&gt;"",CG227&lt;&gt;"",DH227&lt;&gt;""))</formula>
    </cfRule>
    <cfRule type="expression" dxfId="174" priority="176">
      <formula>AND(I227="",Z227&lt;&gt;"")</formula>
    </cfRule>
  </conditionalFormatting>
  <conditionalFormatting sqref="I228:L228">
    <cfRule type="expression" dxfId="173" priority="173">
      <formula>AND(I228="",OR(AK228&lt;&gt;"",AR228&lt;&gt;"",BY228&lt;&gt;"",CG228&lt;&gt;"",DH228&lt;&gt;""))</formula>
    </cfRule>
    <cfRule type="expression" dxfId="172" priority="175">
      <formula>AND(I228="",Z228&lt;&gt;"")</formula>
    </cfRule>
  </conditionalFormatting>
  <conditionalFormatting sqref="AK227:AQ227">
    <cfRule type="expression" dxfId="171" priority="172">
      <formula>AND(AK227="",OR(AR227&lt;&gt;"",BY227&lt;&gt;"",CG227&lt;&gt;"",DH227&lt;&gt;""))</formula>
    </cfRule>
  </conditionalFormatting>
  <conditionalFormatting sqref="AK228:AQ228">
    <cfRule type="expression" dxfId="170" priority="171">
      <formula>AND(AK228="",OR(AR228&lt;&gt;"",BY228&lt;&gt;"",CG228&lt;&gt;"",DH228&lt;&gt;""))</formula>
    </cfRule>
  </conditionalFormatting>
  <conditionalFormatting sqref="Z227:AF227">
    <cfRule type="expression" dxfId="169" priority="168">
      <formula>AND(Z227="",OR(AK227&lt;&gt;"",AR227&lt;&gt;"",BY227&lt;&gt;"",CG227&lt;&gt;"",DH227&lt;&gt;""))</formula>
    </cfRule>
    <cfRule type="expression" dxfId="168" priority="170">
      <formula>AND(I227&lt;&gt;"",Z227="")</formula>
    </cfRule>
  </conditionalFormatting>
  <conditionalFormatting sqref="Z228:AF228">
    <cfRule type="expression" dxfId="167" priority="167">
      <formula>AND(Z228="",OR(AK228&lt;&gt;"",AR228&lt;&gt;"",BY228&lt;&gt;"",CG228&lt;&gt;"",DH228&lt;&gt;""))</formula>
    </cfRule>
    <cfRule type="expression" dxfId="166" priority="169">
      <formula>AND(I228&lt;&gt;"",Z228="")</formula>
    </cfRule>
  </conditionalFormatting>
  <conditionalFormatting sqref="AR227:AX227">
    <cfRule type="expression" dxfId="165" priority="166">
      <formula>AND(AR227="",OR(AK227&lt;&gt;"",BY227&lt;&gt;"",CG227&lt;&gt;"",DH227&lt;&gt;""))</formula>
    </cfRule>
  </conditionalFormatting>
  <conditionalFormatting sqref="AR228:AX228">
    <cfRule type="expression" dxfId="164" priority="165">
      <formula>AND(AR228="",OR(AK228&lt;&gt;"",BY228&lt;&gt;"",CG228&lt;&gt;"",DH228&lt;&gt;""))</formula>
    </cfRule>
  </conditionalFormatting>
  <conditionalFormatting sqref="BY227:CB227">
    <cfRule type="expression" dxfId="163" priority="164">
      <formula>AND(BY227="",OR(AK227&lt;&gt;"",AR227&lt;&gt;"",CG227&lt;&gt;"",DH227&lt;&gt;""))</formula>
    </cfRule>
  </conditionalFormatting>
  <conditionalFormatting sqref="CG227:DG227">
    <cfRule type="expression" dxfId="162" priority="163">
      <formula>AND(CG227="",OR(AK227&lt;&gt;"",AR227&lt;&gt;"",BY227&lt;&gt;"",DH227&lt;&gt;""))</formula>
    </cfRule>
  </conditionalFormatting>
  <conditionalFormatting sqref="DH227:DL227">
    <cfRule type="expression" dxfId="161" priority="162">
      <formula>AND(DH227="",OR(AK227&lt;&gt;"",AR227&lt;&gt;"",BY227&lt;&gt;"",CG227&lt;&gt;""))</formula>
    </cfRule>
  </conditionalFormatting>
  <conditionalFormatting sqref="BY228:CB228">
    <cfRule type="expression" dxfId="160" priority="161">
      <formula>AND(BY228="",OR(AK228&lt;&gt;"",AR228&lt;&gt;"",CG228&lt;&gt;"",DH228&lt;&gt;""))</formula>
    </cfRule>
  </conditionalFormatting>
  <conditionalFormatting sqref="CG228:DG228">
    <cfRule type="expression" dxfId="159" priority="160">
      <formula>AND(CG228="",OR(AK228&lt;&gt;"",AR228&lt;&gt;"",BY228&lt;&gt;"",DH228&lt;&gt;""))</formula>
    </cfRule>
  </conditionalFormatting>
  <conditionalFormatting sqref="DH228:DL228">
    <cfRule type="expression" dxfId="158" priority="159">
      <formula>AND(DH228="",OR(AK228&lt;&gt;"",AR228&lt;&gt;"",BY228&lt;&gt;"",CG228&lt;&gt;""))</formula>
    </cfRule>
  </conditionalFormatting>
  <conditionalFormatting sqref="BC227:BX227">
    <cfRule type="expression" dxfId="157" priority="158">
      <formula>AND(BC227="",OR(AK227&lt;&gt;"",AR227&lt;&gt;"",BY227&lt;&gt;"",CG227&lt;&gt;"",DH227&lt;&gt;""))</formula>
    </cfRule>
  </conditionalFormatting>
  <conditionalFormatting sqref="BC228:BX228">
    <cfRule type="expression" dxfId="156" priority="157">
      <formula>AND(BC228="",OR(AK228&lt;&gt;"",AR228&lt;&gt;"",BY228&lt;&gt;"",CG228&lt;&gt;"",DH228&lt;&gt;""))</formula>
    </cfRule>
  </conditionalFormatting>
  <conditionalFormatting sqref="I230:L230">
    <cfRule type="expression" dxfId="155" priority="154">
      <formula>AND(I230="",OR(AK230&lt;&gt;"",AR230&lt;&gt;"",BY230&lt;&gt;"",CG230&lt;&gt;"",DH230&lt;&gt;""))</formula>
    </cfRule>
    <cfRule type="expression" dxfId="154" priority="156">
      <formula>AND(I230="",Z230&lt;&gt;"")</formula>
    </cfRule>
  </conditionalFormatting>
  <conditionalFormatting sqref="I231:L231">
    <cfRule type="expression" dxfId="153" priority="153">
      <formula>AND(I231="",OR(AK231&lt;&gt;"",AR231&lt;&gt;"",BY231&lt;&gt;"",CG231&lt;&gt;"",DH231&lt;&gt;""))</formula>
    </cfRule>
    <cfRule type="expression" dxfId="152" priority="155">
      <formula>AND(I231="",Z231&lt;&gt;"")</formula>
    </cfRule>
  </conditionalFormatting>
  <conditionalFormatting sqref="AK230:AQ230">
    <cfRule type="expression" dxfId="151" priority="152">
      <formula>AND(AK230="",OR(AR230&lt;&gt;"",BY230&lt;&gt;"",CG230&lt;&gt;"",DH230&lt;&gt;""))</formula>
    </cfRule>
  </conditionalFormatting>
  <conditionalFormatting sqref="AK231:AQ231">
    <cfRule type="expression" dxfId="150" priority="151">
      <formula>AND(AK231="",OR(AR231&lt;&gt;"",BY231&lt;&gt;"",CG231&lt;&gt;"",DH231&lt;&gt;""))</formula>
    </cfRule>
  </conditionalFormatting>
  <conditionalFormatting sqref="Z230:AF230">
    <cfRule type="expression" dxfId="149" priority="148">
      <formula>AND(Z230="",OR(AK230&lt;&gt;"",AR230&lt;&gt;"",BY230&lt;&gt;"",CG230&lt;&gt;"",DH230&lt;&gt;""))</formula>
    </cfRule>
    <cfRule type="expression" dxfId="148" priority="150">
      <formula>AND(I230&lt;&gt;"",Z230="")</formula>
    </cfRule>
  </conditionalFormatting>
  <conditionalFormatting sqref="Z231:AF231">
    <cfRule type="expression" dxfId="147" priority="147">
      <formula>AND(Z231="",OR(AK231&lt;&gt;"",AR231&lt;&gt;"",BY231&lt;&gt;"",CG231&lt;&gt;"",DH231&lt;&gt;""))</formula>
    </cfRule>
    <cfRule type="expression" dxfId="146" priority="149">
      <formula>AND(I231&lt;&gt;"",Z231="")</formula>
    </cfRule>
  </conditionalFormatting>
  <conditionalFormatting sqref="AR230:AX230">
    <cfRule type="expression" dxfId="145" priority="146">
      <formula>AND(AR230="",OR(AK230&lt;&gt;"",BY230&lt;&gt;"",CG230&lt;&gt;"",DH230&lt;&gt;""))</formula>
    </cfRule>
  </conditionalFormatting>
  <conditionalFormatting sqref="AR231:AX231">
    <cfRule type="expression" dxfId="144" priority="145">
      <formula>AND(AR231="",OR(AK231&lt;&gt;"",BY231&lt;&gt;"",CG231&lt;&gt;"",DH231&lt;&gt;""))</formula>
    </cfRule>
  </conditionalFormatting>
  <conditionalFormatting sqref="BY230:CB230">
    <cfRule type="expression" dxfId="143" priority="144">
      <formula>AND(BY230="",OR(AK230&lt;&gt;"",AR230&lt;&gt;"",CG230&lt;&gt;"",DH230&lt;&gt;""))</formula>
    </cfRule>
  </conditionalFormatting>
  <conditionalFormatting sqref="CG230:DG230">
    <cfRule type="expression" dxfId="142" priority="143">
      <formula>AND(CG230="",OR(AK230&lt;&gt;"",AR230&lt;&gt;"",BY230&lt;&gt;"",DH230&lt;&gt;""))</formula>
    </cfRule>
  </conditionalFormatting>
  <conditionalFormatting sqref="DH230:DL230">
    <cfRule type="expression" dxfId="141" priority="142">
      <formula>AND(DH230="",OR(AK230&lt;&gt;"",AR230&lt;&gt;"",BY230&lt;&gt;"",CG230&lt;&gt;""))</formula>
    </cfRule>
  </conditionalFormatting>
  <conditionalFormatting sqref="BY231:CB231">
    <cfRule type="expression" dxfId="140" priority="141">
      <formula>AND(BY231="",OR(AK231&lt;&gt;"",AR231&lt;&gt;"",CG231&lt;&gt;"",DH231&lt;&gt;""))</formula>
    </cfRule>
  </conditionalFormatting>
  <conditionalFormatting sqref="CG231:DG231">
    <cfRule type="expression" dxfId="139" priority="140">
      <formula>AND(CG231="",OR(AK231&lt;&gt;"",AR231&lt;&gt;"",BY231&lt;&gt;"",DH231&lt;&gt;""))</formula>
    </cfRule>
  </conditionalFormatting>
  <conditionalFormatting sqref="DH231:DL231">
    <cfRule type="expression" dxfId="138" priority="139">
      <formula>AND(DH231="",OR(AK231&lt;&gt;"",AR231&lt;&gt;"",BY231&lt;&gt;"",CG231&lt;&gt;""))</formula>
    </cfRule>
  </conditionalFormatting>
  <conditionalFormatting sqref="BC230:BX230">
    <cfRule type="expression" dxfId="137" priority="138">
      <formula>AND(BC230="",OR(AK230&lt;&gt;"",AR230&lt;&gt;"",BY230&lt;&gt;"",CG230&lt;&gt;"",DH230&lt;&gt;""))</formula>
    </cfRule>
  </conditionalFormatting>
  <conditionalFormatting sqref="BC231:BX231">
    <cfRule type="expression" dxfId="136" priority="137">
      <formula>AND(BC231="",OR(AK231&lt;&gt;"",AR231&lt;&gt;"",BY231&lt;&gt;"",CG231&lt;&gt;"",DH231&lt;&gt;""))</formula>
    </cfRule>
  </conditionalFormatting>
  <conditionalFormatting sqref="I233:L233">
    <cfRule type="expression" dxfId="135" priority="134">
      <formula>AND(I233="",OR(AR233&lt;&gt;"",BY233&lt;&gt;"",CG233&lt;&gt;"",DH233&lt;&gt;""))</formula>
    </cfRule>
    <cfRule type="expression" dxfId="134" priority="136">
      <formula>AND(I233="",Z233&lt;&gt;"")</formula>
    </cfRule>
  </conditionalFormatting>
  <conditionalFormatting sqref="I234:L234">
    <cfRule type="expression" dxfId="133" priority="133">
      <formula>AND(I234="",OR(AR234&lt;&gt;"",BY234&lt;&gt;"",CG234&lt;&gt;"",DH234&lt;&gt;""))</formula>
    </cfRule>
    <cfRule type="expression" dxfId="132" priority="135">
      <formula>AND(I234="",Z234&lt;&gt;"")</formula>
    </cfRule>
  </conditionalFormatting>
  <conditionalFormatting sqref="Z233:AF233">
    <cfRule type="expression" dxfId="131" priority="130">
      <formula>AND(Z233="",OR(AK233&lt;&gt;"",AR233&lt;&gt;"",BY233&lt;&gt;"",CG233&lt;&gt;"",DH233&lt;&gt;""))</formula>
    </cfRule>
    <cfRule type="expression" dxfId="130" priority="132">
      <formula>AND(I233&lt;&gt;"",Z233="")</formula>
    </cfRule>
  </conditionalFormatting>
  <conditionalFormatting sqref="Z234:AF234">
    <cfRule type="expression" dxfId="129" priority="129">
      <formula>AND(Z234="",OR(AK234&lt;&gt;"",AR234&lt;&gt;"",BY234&lt;&gt;"",CG234&lt;&gt;"",DH234&lt;&gt;""))</formula>
    </cfRule>
    <cfRule type="expression" dxfId="128" priority="131">
      <formula>AND(I234&lt;&gt;"",Z234="")</formula>
    </cfRule>
  </conditionalFormatting>
  <conditionalFormatting sqref="AR233:AX233">
    <cfRule type="expression" dxfId="127" priority="128">
      <formula>AND(AR233="",OR(AK233&lt;&gt;"",BY233&lt;&gt;"",CG233&lt;&gt;"",DH233&lt;&gt;""))</formula>
    </cfRule>
  </conditionalFormatting>
  <conditionalFormatting sqref="AR234:AX234">
    <cfRule type="expression" dxfId="126" priority="127">
      <formula>AND(AR234="",OR(AK234&lt;&gt;"",BY234&lt;&gt;"",CG234&lt;&gt;"",DH234&lt;&gt;""))</formula>
    </cfRule>
  </conditionalFormatting>
  <conditionalFormatting sqref="BY233:CB233">
    <cfRule type="expression" dxfId="125" priority="126">
      <formula>AND(BY233="",OR(AK233&lt;&gt;"",AR233&lt;&gt;"",CG233&lt;&gt;"",DH233&lt;&gt;""))</formula>
    </cfRule>
  </conditionalFormatting>
  <conditionalFormatting sqref="CG233:DG233">
    <cfRule type="expression" dxfId="124" priority="125">
      <formula>AND(CG233="",OR(AK233&lt;&gt;"",AR233&lt;&gt;"",BY233&lt;&gt;"",DH233&lt;&gt;""))</formula>
    </cfRule>
  </conditionalFormatting>
  <conditionalFormatting sqref="DH233:DL233">
    <cfRule type="expression" dxfId="123" priority="124">
      <formula>AND(DH233="",OR(AK233&lt;&gt;"",AR233&lt;&gt;"",BY233&lt;&gt;"",CG233&lt;&gt;""))</formula>
    </cfRule>
  </conditionalFormatting>
  <conditionalFormatting sqref="BY234:CB234">
    <cfRule type="expression" dxfId="122" priority="123">
      <formula>AND(BY234="",OR(AK234&lt;&gt;"",AR234&lt;&gt;"",CG234&lt;&gt;"",DH234&lt;&gt;""))</formula>
    </cfRule>
  </conditionalFormatting>
  <conditionalFormatting sqref="CG234:DG234">
    <cfRule type="expression" dxfId="121" priority="122">
      <formula>AND(CG234="",OR(AK234&lt;&gt;"",AR234&lt;&gt;"",BY234&lt;&gt;"",DH234&lt;&gt;""))</formula>
    </cfRule>
  </conditionalFormatting>
  <conditionalFormatting sqref="DH234:DL234">
    <cfRule type="expression" dxfId="120" priority="121">
      <formula>AND(DH234="",OR(AK234&lt;&gt;"",AR234&lt;&gt;"",BY234&lt;&gt;"",CG234&lt;&gt;""))</formula>
    </cfRule>
  </conditionalFormatting>
  <conditionalFormatting sqref="BC233:BX233">
    <cfRule type="expression" dxfId="119" priority="120">
      <formula>AND(BC233="",OR(AK233&lt;&gt;"",AR233&lt;&gt;"",BY233&lt;&gt;"",CG233&lt;&gt;"",DH233&lt;&gt;""))</formula>
    </cfRule>
  </conditionalFormatting>
  <conditionalFormatting sqref="BC234:BX234">
    <cfRule type="expression" dxfId="118" priority="119">
      <formula>AND(BC234="",OR(AK234&lt;&gt;"",AR234&lt;&gt;"",BY234&lt;&gt;"",CG234&lt;&gt;"",DH234&lt;&gt;""))</formula>
    </cfRule>
  </conditionalFormatting>
  <conditionalFormatting sqref="AK236:AQ236">
    <cfRule type="expression" dxfId="117" priority="118">
      <formula>AND(AK236="",OR(AR236&lt;&gt;"",BY236&lt;&gt;"",CG236&lt;&gt;"",DH236&lt;&gt;""))</formula>
    </cfRule>
  </conditionalFormatting>
  <conditionalFormatting sqref="AK237:AQ237">
    <cfRule type="expression" dxfId="116" priority="117">
      <formula>AND(AK237="",OR(AR237&lt;&gt;"",BY237&lt;&gt;"",CG237&lt;&gt;"",DH237&lt;&gt;""))</formula>
    </cfRule>
  </conditionalFormatting>
  <conditionalFormatting sqref="I236:L236">
    <cfRule type="expression" dxfId="115" priority="114">
      <formula>AND(I236="",Z236&lt;&gt;"")</formula>
    </cfRule>
    <cfRule type="expression" dxfId="114" priority="116">
      <formula>AND(I236="",OR(AK236&lt;&gt;"",AR236&lt;&gt;"",BC236&lt;&gt;"",BY236&lt;&gt;"",CG236&lt;&gt;"",DH236&lt;&gt;""))</formula>
    </cfRule>
  </conditionalFormatting>
  <conditionalFormatting sqref="I237:L237">
    <cfRule type="expression" dxfId="113" priority="113">
      <formula>AND(I237="",Z237&lt;&gt;"")</formula>
    </cfRule>
    <cfRule type="expression" dxfId="112" priority="115">
      <formula>AND(I237="",OR(AK237&lt;&gt;"",AR237&lt;&gt;"",BC237&lt;&gt;"",BY237&lt;&gt;"",CG237&lt;&gt;"",DH237&lt;&gt;""))</formula>
    </cfRule>
  </conditionalFormatting>
  <conditionalFormatting sqref="Z236:AF236">
    <cfRule type="expression" dxfId="111" priority="110">
      <formula>AND(Z236="",OR(AK236&lt;&gt;"",AR236&lt;&gt;"",BC236&lt;&gt;"",BY236&lt;&gt;"",CG236&lt;&gt;"",DH236&lt;&gt;""))</formula>
    </cfRule>
    <cfRule type="expression" dxfId="110" priority="112">
      <formula>AND(I236&lt;&gt;"",Z236="")</formula>
    </cfRule>
  </conditionalFormatting>
  <conditionalFormatting sqref="Z237:AF237">
    <cfRule type="expression" dxfId="109" priority="109">
      <formula>AND(Z237="",OR(AK237&lt;&gt;"",AR237&lt;&gt;"",BC237&lt;&gt;"",BY237&lt;&gt;"",CG237&lt;&gt;"",DH237&lt;&gt;""))</formula>
    </cfRule>
    <cfRule type="expression" dxfId="108" priority="111">
      <formula>AND(I237&lt;&gt;"",Z237="")</formula>
    </cfRule>
  </conditionalFormatting>
  <conditionalFormatting sqref="AR236:AX236">
    <cfRule type="expression" dxfId="107" priority="108">
      <formula>AND(AR236="",OR(AK236&lt;&gt;"",BY236&lt;&gt;"",CG236&lt;&gt;"",DH236&lt;&gt;""))</formula>
    </cfRule>
  </conditionalFormatting>
  <conditionalFormatting sqref="AR237:AX237">
    <cfRule type="expression" dxfId="106" priority="107">
      <formula>AND(AR237="",OR(AK237&lt;&gt;"",BY237&lt;&gt;"",CG237&lt;&gt;"",DH237&lt;&gt;""))</formula>
    </cfRule>
  </conditionalFormatting>
  <conditionalFormatting sqref="BY236:CB236">
    <cfRule type="expression" dxfId="105" priority="106">
      <formula>AND(BY236="",OR(AK236&lt;&gt;"",AR236&lt;&gt;"",CG236&lt;&gt;"",DH236&lt;&gt;""))</formula>
    </cfRule>
  </conditionalFormatting>
  <conditionalFormatting sqref="CG236:DG236">
    <cfRule type="expression" dxfId="104" priority="105">
      <formula>AND(CG236="",OR(AK236&lt;&gt;"",AR236&lt;&gt;"",BY236&lt;&gt;"",DH236&lt;&gt;""))</formula>
    </cfRule>
  </conditionalFormatting>
  <conditionalFormatting sqref="DH236:DL236">
    <cfRule type="expression" dxfId="103" priority="104">
      <formula>AND(DH236="",OR(AK236&lt;&gt;"",AR236&lt;&gt;"",BY236&lt;&gt;"",CG236&lt;&gt;""))</formula>
    </cfRule>
  </conditionalFormatting>
  <conditionalFormatting sqref="BY237:CB237">
    <cfRule type="expression" dxfId="102" priority="103">
      <formula>AND(BY237="",OR(AK237&lt;&gt;"",AR237&lt;&gt;"",CG237&lt;&gt;"",DH237&lt;&gt;""))</formula>
    </cfRule>
  </conditionalFormatting>
  <conditionalFormatting sqref="CG237:DG237">
    <cfRule type="expression" dxfId="101" priority="102">
      <formula>AND(CG237="",OR(AK237&lt;&gt;"",AR237&lt;&gt;"",BY237&lt;&gt;"",DH237&lt;&gt;""))</formula>
    </cfRule>
  </conditionalFormatting>
  <conditionalFormatting sqref="DH237:DL237">
    <cfRule type="expression" dxfId="100" priority="101">
      <formula>AND(DH237="",OR(AK237&lt;&gt;"",AR237&lt;&gt;"",BY237&lt;&gt;"",CG237&lt;&gt;""))</formula>
    </cfRule>
  </conditionalFormatting>
  <conditionalFormatting sqref="BC236:BX236">
    <cfRule type="expression" dxfId="99" priority="100">
      <formula>AND(BC236="",OR(AK236&lt;&gt;"",AR236&lt;&gt;"",BY236&lt;&gt;"",CG236&lt;&gt;"",DH236&lt;&gt;""))</formula>
    </cfRule>
  </conditionalFormatting>
  <conditionalFormatting sqref="BC237:BX237">
    <cfRule type="expression" dxfId="98" priority="99">
      <formula>AND(BC237="",OR(AK237&lt;&gt;"",AR237&lt;&gt;"",BY237&lt;&gt;"",CG237&lt;&gt;"",DH237&lt;&gt;""))</formula>
    </cfRule>
  </conditionalFormatting>
  <conditionalFormatting sqref="BZ197:CD198">
    <cfRule type="expression" dxfId="97" priority="98">
      <formula>$BZ$197=""</formula>
    </cfRule>
  </conditionalFormatting>
  <conditionalFormatting sqref="CC201:CD202">
    <cfRule type="expression" dxfId="96" priority="97">
      <formula>AND($CC$201="",BZ197&lt;&gt;0)</formula>
    </cfRule>
  </conditionalFormatting>
  <conditionalFormatting sqref="CF201:CG202">
    <cfRule type="expression" dxfId="95" priority="96">
      <formula>AND($CF$201="",BZ197&lt;&gt;0)</formula>
    </cfRule>
  </conditionalFormatting>
  <conditionalFormatting sqref="CI201:CJ202">
    <cfRule type="expression" dxfId="94" priority="95">
      <formula>AND($CI$201="",BZ197&lt;&gt;0)</formula>
    </cfRule>
  </conditionalFormatting>
  <conditionalFormatting sqref="BK19:CF21">
    <cfRule type="expression" dxfId="93" priority="94">
      <formula>BK19=""</formula>
    </cfRule>
  </conditionalFormatting>
  <conditionalFormatting sqref="CJ19:CU20">
    <cfRule type="expression" dxfId="92" priority="93">
      <formula>CJ19=""</formula>
    </cfRule>
  </conditionalFormatting>
  <conditionalFormatting sqref="DD16:DE17">
    <cfRule type="expression" dxfId="91" priority="92">
      <formula>DD16=""</formula>
    </cfRule>
  </conditionalFormatting>
  <conditionalFormatting sqref="DG16:DH17">
    <cfRule type="expression" dxfId="90" priority="91">
      <formula>DG16=""</formula>
    </cfRule>
  </conditionalFormatting>
  <conditionalFormatting sqref="DJ16:DK17">
    <cfRule type="expression" dxfId="89" priority="90">
      <formula>DJ16=""</formula>
    </cfRule>
  </conditionalFormatting>
  <conditionalFormatting sqref="DC20:DL21">
    <cfRule type="expression" dxfId="88" priority="89">
      <formula>DC20=""</formula>
    </cfRule>
  </conditionalFormatting>
  <conditionalFormatting sqref="BK188:CF190">
    <cfRule type="expression" dxfId="87" priority="88">
      <formula>OR($BK$188="",$BK$188=0)</formula>
    </cfRule>
  </conditionalFormatting>
  <conditionalFormatting sqref="CJ188:CU189">
    <cfRule type="expression" dxfId="86" priority="87">
      <formula>OR($CJ$188="",$CJ$188=0)</formula>
    </cfRule>
  </conditionalFormatting>
  <conditionalFormatting sqref="DD185:DE186">
    <cfRule type="expression" dxfId="85" priority="86">
      <formula>DD185=""</formula>
    </cfRule>
  </conditionalFormatting>
  <conditionalFormatting sqref="DG185:DH186">
    <cfRule type="expression" dxfId="84" priority="85">
      <formula>DG185=""</formula>
    </cfRule>
  </conditionalFormatting>
  <conditionalFormatting sqref="DJ185:DK186">
    <cfRule type="expression" dxfId="83" priority="84">
      <formula>DJ185=""</formula>
    </cfRule>
  </conditionalFormatting>
  <conditionalFormatting sqref="DC189:DL190">
    <cfRule type="expression" dxfId="82" priority="83">
      <formula>OR($DC$189="",$DC$189=0)</formula>
    </cfRule>
  </conditionalFormatting>
  <conditionalFormatting sqref="K201:AL204">
    <cfRule type="expression" dxfId="81" priority="82">
      <formula>OR($K$201="",$K$201=0)</formula>
    </cfRule>
  </conditionalFormatting>
  <conditionalFormatting sqref="K32:AL35">
    <cfRule type="expression" dxfId="80" priority="81">
      <formula>K32=""</formula>
    </cfRule>
  </conditionalFormatting>
  <conditionalFormatting sqref="I221:L221">
    <cfRule type="expression" dxfId="79" priority="79">
      <formula>AND(I221="",OR(AK221&lt;&gt;"",AR221&lt;&gt;"",BY221&lt;&gt;"",CG221&lt;&gt;"",DH221&lt;&gt;""))</formula>
    </cfRule>
    <cfRule type="expression" dxfId="78" priority="80">
      <formula>AND(I221="",Z221&lt;&gt;"")</formula>
    </cfRule>
  </conditionalFormatting>
  <conditionalFormatting sqref="AK221:AQ221">
    <cfRule type="expression" dxfId="77" priority="78">
      <formula>AND(AK221="",OR(AR221&lt;&gt;"",BY221&lt;&gt;"",CG221&lt;&gt;"",DH221&lt;&gt;""))</formula>
    </cfRule>
  </conditionalFormatting>
  <conditionalFormatting sqref="Z221:AF221">
    <cfRule type="expression" dxfId="76" priority="76">
      <formula>AND(Z221="",OR(AK221&lt;&gt;"",AR221&lt;&gt;"",BY221&lt;&gt;"",CG221&lt;&gt;"",DH221&lt;&gt;""))</formula>
    </cfRule>
    <cfRule type="expression" dxfId="75" priority="77">
      <formula>AND(I221&lt;&gt;"",Z221="")</formula>
    </cfRule>
  </conditionalFormatting>
  <conditionalFormatting sqref="AR221:AX221">
    <cfRule type="expression" dxfId="74" priority="75">
      <formula>AND(AR221="",OR(AK221&lt;&gt;"",BY221&lt;&gt;"",CG221&lt;&gt;"",DH221&lt;&gt;""))</formula>
    </cfRule>
  </conditionalFormatting>
  <conditionalFormatting sqref="BY221:CB221">
    <cfRule type="expression" dxfId="73" priority="74">
      <formula>AND(BY221="",OR(AK221&lt;&gt;"",AR221&lt;&gt;"",CG221&lt;&gt;"",DH221&lt;&gt;""))</formula>
    </cfRule>
  </conditionalFormatting>
  <conditionalFormatting sqref="CG221:DG221">
    <cfRule type="expression" dxfId="72" priority="73">
      <formula>AND(CG221="",OR(AK221&lt;&gt;"",AR221&lt;&gt;"",BY221&lt;&gt;"",DH221&lt;&gt;""))</formula>
    </cfRule>
  </conditionalFormatting>
  <conditionalFormatting sqref="DH221:DL221">
    <cfRule type="expression" dxfId="71" priority="72">
      <formula>AND(DH221="",OR(AK221&lt;&gt;"",AR221&lt;&gt;"",BY221&lt;&gt;"",CG221&lt;&gt;""))</formula>
    </cfRule>
  </conditionalFormatting>
  <conditionalFormatting sqref="BC221:BX221">
    <cfRule type="expression" dxfId="70" priority="71">
      <formula>AND(BC221="",OR(AK221&lt;&gt;"",AR221&lt;&gt;"",BY221&lt;&gt;"",CG221&lt;&gt;"",DH221&lt;&gt;""))</formula>
    </cfRule>
  </conditionalFormatting>
  <conditionalFormatting sqref="AK215:AQ215">
    <cfRule type="expression" dxfId="69" priority="70">
      <formula>AND(AK215="",OR(I215="2.有筋(ﾘ)",I215="3.再有(骨)",I215="4.再有(他)"))</formula>
    </cfRule>
  </conditionalFormatting>
  <conditionalFormatting sqref="AR215:AX215">
    <cfRule type="expression" dxfId="68" priority="69">
      <formula>AND(AR215="",OR(I215="2.有筋(ﾘ)",I215="3.再有(骨)",I215="4.再有(他)"))</formula>
    </cfRule>
  </conditionalFormatting>
  <conditionalFormatting sqref="BY215:CB215">
    <cfRule type="expression" dxfId="67" priority="68">
      <formula>AND(BY215="",OR(I215="2.有筋(ﾘ)",I215="3.再有(骨)",I215="4.再有(他)"))</formula>
    </cfRule>
  </conditionalFormatting>
  <conditionalFormatting sqref="CG215:DG215">
    <cfRule type="expression" dxfId="66" priority="67">
      <formula>AND(CG215="",OR(I215="2.有筋(ﾘ)",I215="3.再有(骨)",I215="4.再有(他)"))</formula>
    </cfRule>
  </conditionalFormatting>
  <conditionalFormatting sqref="DH215:DL215">
    <cfRule type="expression" dxfId="65" priority="66">
      <formula>AND(DH215="",OR(I215="2.有筋(ﾘ)",I215="3.再有(骨)",I215="4.再有(他)"))</formula>
    </cfRule>
  </conditionalFormatting>
  <conditionalFormatting sqref="AK216:AQ216">
    <cfRule type="expression" dxfId="64" priority="65">
      <formula>AND(AK216="",OR(I216="2.有筋(ﾘ)",I216="3.再有(骨)",I216="4.再有(他)"))</formula>
    </cfRule>
  </conditionalFormatting>
  <conditionalFormatting sqref="AR216:AX216">
    <cfRule type="expression" dxfId="63" priority="64">
      <formula>AND(AR216="",OR(I216="2.有筋(ﾘ)",I216="3.再有(骨)",I216="4.再有(他)"))</formula>
    </cfRule>
  </conditionalFormatting>
  <conditionalFormatting sqref="BY216:CB216">
    <cfRule type="expression" dxfId="62" priority="63">
      <formula>AND(BY216="",OR(I216="2.有筋(ﾘ)",I216="3.再有(骨)",I216="4.再有(他)"))</formula>
    </cfRule>
  </conditionalFormatting>
  <conditionalFormatting sqref="CG216:DG216">
    <cfRule type="expression" dxfId="61" priority="62">
      <formula>AND(CG216="",OR(I216="2.有筋(ﾘ)",I216="3.再有(骨)",I216="4.再有(他)"))</formula>
    </cfRule>
  </conditionalFormatting>
  <conditionalFormatting sqref="DH216:DL216">
    <cfRule type="expression" dxfId="60" priority="61">
      <formula>AND(DH216="",OR(I216="2.有筋(ﾘ)",I216="3.再有(骨)",I216="4.再有(他)"))</formula>
    </cfRule>
  </conditionalFormatting>
  <conditionalFormatting sqref="BC215:BX215">
    <cfRule type="expression" dxfId="59" priority="60">
      <formula>AND(BC215="",OR(I215="2.有筋(ﾘ)",I215="3.再有(骨)",I215="4.再有(他)"))</formula>
    </cfRule>
  </conditionalFormatting>
  <conditionalFormatting sqref="BC216:BX216">
    <cfRule type="expression" dxfId="58" priority="59">
      <formula>AND(BC216="",OR(I216="2.有筋(ﾘ)",I216="3.再有(骨)",I216="4.再有(他)"))</formula>
    </cfRule>
  </conditionalFormatting>
  <conditionalFormatting sqref="CG55:DG55">
    <cfRule type="expression" dxfId="57" priority="58">
      <formula>AND(CG55="",OR(I55="2.再ｺ(H)",I55="3.再ｺ(M)",I55="4.再ｺ(L)",I55="5.再ｺ(他)",I55="7.無筋(ﾘ)",I55="8.再無(骨)",I55="9.再無(他)"))</formula>
    </cfRule>
  </conditionalFormatting>
  <conditionalFormatting sqref="CG56:DG56">
    <cfRule type="expression" dxfId="56" priority="57">
      <formula>AND(CG56="",OR(I56="2.再ｺ(H)",I56="3.再ｺ(M)",I56="4.再ｺ(L)",I56="5.再ｺ(他)",I56="7.無筋(ﾘ)",I56="8.再無(骨)",I56="9.再無(他)"))</formula>
    </cfRule>
  </conditionalFormatting>
  <conditionalFormatting sqref="BY212:CB212">
    <cfRule type="expression" dxfId="55" priority="56">
      <formula>AND(BY212="",OR(I212="2.再ｺ(H)",I212="3.再ｺ(M)",I212="4.再ｺ(L)",I212="5.再ｺ(他)",I212="7.無筋(ﾘ)",I212="8.再無(骨)",I212="9.再無(他)"))</formula>
    </cfRule>
  </conditionalFormatting>
  <conditionalFormatting sqref="CG212:DG212">
    <cfRule type="expression" dxfId="54" priority="55">
      <formula>AND(CG212="",OR(I212="2.再ｺ(H)",I212="3.再ｺ(M)",I212="4.再ｺ(L)",I212="5.再ｺ(他)",I212="7.無筋(ﾘ)",I212="8.再無(骨)",I212="9.再無(他)"))</formula>
    </cfRule>
  </conditionalFormatting>
  <conditionalFormatting sqref="DH212:DL212">
    <cfRule type="expression" dxfId="53" priority="54">
      <formula>AND(DH212="",OR(I212="2.再ｺ(H)",I212="3.再ｺ(M)",I212="4.再ｺ(L)",I212="5.再ｺ(他)",I212="7.無筋(ﾘ)",I212="8.再無(骨)",I212="9.再無(他)"))</formula>
    </cfRule>
  </conditionalFormatting>
  <conditionalFormatting sqref="BY213:CB213">
    <cfRule type="expression" dxfId="52" priority="53">
      <formula>AND(BY213="",OR(I213="2.再ｺ(H)",I213="3.再ｺ(M)",I213="4.再ｺ(L)",I213="5.再ｺ(他)",I213="7.無筋(ﾘ)",I213="8.再無(骨)",I213="9.再無(他)"))</formula>
    </cfRule>
  </conditionalFormatting>
  <conditionalFormatting sqref="CG213:DG213">
    <cfRule type="expression" dxfId="51" priority="52">
      <formula>AND(CG213="",OR(I213="2.再ｺ(H)",I213="3.再ｺ(M)",I213="4.再ｺ(L)",I213="5.再ｺ(他)",I213="7.無筋(ﾘ)",I213="8.再無(骨)",I213="9.再無(他)"))</formula>
    </cfRule>
  </conditionalFormatting>
  <conditionalFormatting sqref="DH213:DL213">
    <cfRule type="expression" dxfId="50" priority="51">
      <formula>AND(DH213="",OR(I213="2.再ｺ(H)",I213="3.再ｺ(M)",I213="4.再ｺ(L)",I213="5.再ｺ(他)",I213="7.無筋(ﾘ)",I213="8.再無(骨)",I213="9.再無(他)"))</formula>
    </cfRule>
  </conditionalFormatting>
  <conditionalFormatting sqref="BC212:BX212">
    <cfRule type="expression" dxfId="49" priority="50">
      <formula>AND(BC212="",OR(I212="2.再ｺ(H)",I212="3.再ｺ(M)",I212="4.再ｺ(L)",I212="5.再ｺ(他)",I212="7.無筋(ﾘ)",I212="8.再無(骨)",I212="9.再無(他)"))</formula>
    </cfRule>
  </conditionalFormatting>
  <conditionalFormatting sqref="BC213:BX213">
    <cfRule type="expression" dxfId="48" priority="49">
      <formula>AND(BC213="",OR(I213="2.再ｺ(H)",I213="3.再ｺ(M)",I213="4.再ｺ(L)",I213="5.再ｺ(他)",I213="7.無筋(ﾘ)",I213="8.再無(骨)",I213="9.再無(他)"))</formula>
    </cfRule>
  </conditionalFormatting>
  <conditionalFormatting sqref="DH224:DL224">
    <cfRule type="expression" dxfId="47" priority="48">
      <formula>AND(DH224="",OR(I224="1.一種",I224="2.二種",I224="3.三種",I224="4.四種",I224="5.泥土",I224="6.浚渫土",I224="7.改良土",I224="8.汚泥処",I224="9.再砂"))</formula>
    </cfRule>
  </conditionalFormatting>
  <conditionalFormatting sqref="BY225:CB225">
    <cfRule type="expression" dxfId="46" priority="47">
      <formula>AND(BY225="",OR(I225="1.一種",I225="2.二種",I225="3.三種",I225="4.四種",I225="5.泥土",I225="6.浚渫土",I225="7.改良土",I225="8.汚泥処",I225="9.再砂"))</formula>
    </cfRule>
  </conditionalFormatting>
  <conditionalFormatting sqref="DH225:DL225">
    <cfRule type="expression" dxfId="45" priority="46">
      <formula>AND(DH225="",OR(I225="1.一種",I225="2.二種",I225="3.三種",I225="4.四種",I225="5.泥土",I225="6.浚渫土",I225="7.改良土",I225="8.汚泥処",I225="9.再砂"))</formula>
    </cfRule>
  </conditionalFormatting>
  <conditionalFormatting sqref="BY224:CB224">
    <cfRule type="expression" dxfId="44" priority="45">
      <formula>AND(BY224="",OR(I224="1.一種",I224="2.二種",I224="3.三種",I224="4.四種",I224="5.泥土",I224="6.浚渫土",I224="7.改良土",I224="8.汚泥処",I224="9.再砂"))</formula>
    </cfRule>
  </conditionalFormatting>
  <conditionalFormatting sqref="BC224:BX224">
    <cfRule type="expression" dxfId="43" priority="44">
      <formula>AND(BC224="",OR(I224="1.一種",I224="2.二種",I224="3.三種",I224="4.四種",I224="5.泥土",I224="6.浚渫土",I224="7.改良土",I224="8.汚泥処",I224="9.再砂"))</formula>
    </cfRule>
  </conditionalFormatting>
  <conditionalFormatting sqref="BC225:BX225">
    <cfRule type="expression" dxfId="42" priority="43">
      <formula>AND(BC225="",OR(I225="1.一種",I225="2.二種",I225="3.三種",I225="4.四種",I225="5.泥土",I225="6.浚渫土",I225="7.改良土",I225="8.汚泥処",I225="9.再砂"))</formula>
    </cfRule>
  </conditionalFormatting>
  <conditionalFormatting sqref="CG224:DG224">
    <cfRule type="expression" dxfId="41" priority="42">
      <formula>AND(CG224="",OR(I224="2.再ｺ(H)",I224="3.再ｺ(M)",I224="4.再ｺ(L)",I224="5.再ｺ(他)",I224="7.無筋(ﾘ)",I224="8.再無(骨)",I224="9.再無(他)"))</formula>
    </cfRule>
  </conditionalFormatting>
  <conditionalFormatting sqref="CG225:DG225">
    <cfRule type="expression" dxfId="40" priority="41">
      <formula>AND(CG225="",OR(I225="2.再ｺ(H)",I225="3.再ｺ(M)",I225="4.再ｺ(L)",I225="5.再ｺ(他)",I225="7.無筋(ﾘ)",I225="8.再無(骨)",I225="9.再無(他)"))</formula>
    </cfRule>
  </conditionalFormatting>
  <conditionalFormatting sqref="Z224:AF224">
    <cfRule type="expression" dxfId="39" priority="38">
      <formula>AND(Z224="",OR(AK224&lt;&gt;"",AR224&lt;&gt;"",BC224&lt;&gt;"",BY224&lt;&gt;"",CG224&lt;&gt;"",DH224&lt;&gt;""))</formula>
    </cfRule>
    <cfRule type="expression" dxfId="38" priority="40">
      <formula>AND(I224&lt;&gt;"",Z224="")</formula>
    </cfRule>
  </conditionalFormatting>
  <conditionalFormatting sqref="Z225:AF225">
    <cfRule type="expression" dxfId="37" priority="37">
      <formula>AND(Z225="",OR(AK225&lt;&gt;"",AR225&lt;&gt;"",BC225&lt;&gt;"",BY225&lt;&gt;"",CG225&lt;&gt;"",DH225&lt;&gt;""))</formula>
    </cfRule>
    <cfRule type="expression" dxfId="36" priority="39">
      <formula>AND(I225&lt;&gt;"",Z225="")</formula>
    </cfRule>
  </conditionalFormatting>
  <conditionalFormatting sqref="BK288:BW288">
    <cfRule type="expression" dxfId="35" priority="36">
      <formula>AND(BK288="",OR(AO288&lt;&gt;"",BB288&lt;&gt;"",BG288&lt;&gt;"",BX288&lt;&gt;"",CC288&lt;&gt;"",CI288&lt;&gt;"",CL288&lt;&gt;""))</formula>
    </cfRule>
  </conditionalFormatting>
  <conditionalFormatting sqref="BK289:BW289">
    <cfRule type="expression" dxfId="34" priority="35">
      <formula>AND(BK289="",OR(AO289&lt;&gt;"",BB289&lt;&gt;"",BG289&lt;&gt;"",BX289&lt;&gt;"",CC289&lt;&gt;"",CI289&lt;&gt;"",CL289&lt;&gt;""))</formula>
    </cfRule>
  </conditionalFormatting>
  <conditionalFormatting sqref="BX288:CB288">
    <cfRule type="expression" dxfId="33" priority="34">
      <formula>AND(BX288="",OR(AO288&lt;&gt;"",BB288&lt;&gt;"",BG288&lt;&gt;"",BK288&lt;&gt;"",CC288&lt;&gt;"",CI288&lt;&gt;"",CL288&lt;&gt;""))</formula>
    </cfRule>
  </conditionalFormatting>
  <conditionalFormatting sqref="BX289:CB289">
    <cfRule type="expression" dxfId="32" priority="33">
      <formula>AND(BX289="",OR(AO289&lt;&gt;"",BB289&lt;&gt;"",BG289&lt;&gt;"",BK289&lt;&gt;"",CC289&lt;&gt;"",CI289&lt;&gt;"",CL289&lt;&gt;""))</formula>
    </cfRule>
  </conditionalFormatting>
  <conditionalFormatting sqref="CC289:CF289">
    <cfRule type="expression" dxfId="31" priority="32">
      <formula>AND(CC289="",OR(AO289&lt;&gt;"",BB289&lt;&gt;"",BG289&lt;&gt;"",BK289&lt;&gt;"",BX289&lt;&gt;"",CI289&lt;&gt;"",CL289&lt;&gt;""))</formula>
    </cfRule>
  </conditionalFormatting>
  <conditionalFormatting sqref="CC288:CF288">
    <cfRule type="expression" dxfId="30" priority="31">
      <formula>AND(CC288="",OR(AO288&lt;&gt;"",BB288&lt;&gt;"",BG288&lt;&gt;"",BK288&lt;&gt;"",BX288&lt;&gt;"",CI288&lt;&gt;"",CL288&lt;&gt;""))</formula>
    </cfRule>
  </conditionalFormatting>
  <conditionalFormatting sqref="BK290:BW290">
    <cfRule type="expression" dxfId="29" priority="30">
      <formula>AND(BK290="",OR(AO290&lt;&gt;"",BB290&lt;&gt;"",BG290&lt;&gt;"",BX290&lt;&gt;"",CC290&lt;&gt;"",CI290&lt;&gt;"",CL290&lt;&gt;""))</formula>
    </cfRule>
  </conditionalFormatting>
  <conditionalFormatting sqref="BK291:BW291">
    <cfRule type="expression" dxfId="28" priority="29">
      <formula>AND(BK291="",OR(AO291&lt;&gt;"",BB291&lt;&gt;"",BG291&lt;&gt;"",BX291&lt;&gt;"",CC291&lt;&gt;"",CI291&lt;&gt;"",CL291&lt;&gt;""))</formula>
    </cfRule>
  </conditionalFormatting>
  <conditionalFormatting sqref="BX290:CB290">
    <cfRule type="expression" dxfId="27" priority="28">
      <formula>AND(BX290="",OR(AO290&lt;&gt;"",BB290&lt;&gt;"",BG290&lt;&gt;"",BK290&lt;&gt;"",CC290&lt;&gt;"",CI290&lt;&gt;"",CL290&lt;&gt;""))</formula>
    </cfRule>
  </conditionalFormatting>
  <conditionalFormatting sqref="BX291:CB291">
    <cfRule type="expression" dxfId="26" priority="27">
      <formula>AND(BX291="",OR(AO291&lt;&gt;"",BB291&lt;&gt;"",BG291&lt;&gt;"",BK291&lt;&gt;"",CC291&lt;&gt;"",CI291&lt;&gt;"",CL291&lt;&gt;""))</formula>
    </cfRule>
  </conditionalFormatting>
  <conditionalFormatting sqref="CC291:CF291">
    <cfRule type="expression" dxfId="25" priority="26">
      <formula>AND(CC291="",OR(AO291&lt;&gt;"",BB291&lt;&gt;"",BG291&lt;&gt;"",BK291&lt;&gt;"",BX291&lt;&gt;"",CI291&lt;&gt;"",CL291&lt;&gt;""))</formula>
    </cfRule>
  </conditionalFormatting>
  <conditionalFormatting sqref="CC290:CF290">
    <cfRule type="expression" dxfId="24" priority="25">
      <formula>AND(CC290="",OR(AO290&lt;&gt;"",BB290&lt;&gt;"",BG290&lt;&gt;"",BK290&lt;&gt;"",BX290&lt;&gt;"",CI290&lt;&gt;"",CL290&lt;&gt;""))</formula>
    </cfRule>
  </conditionalFormatting>
  <conditionalFormatting sqref="BK292:BW292">
    <cfRule type="expression" dxfId="23" priority="24">
      <formula>AND(BK292="",OR(AO292&lt;&gt;"",BB292&lt;&gt;"",BG292&lt;&gt;"",BX292&lt;&gt;"",CC292&lt;&gt;"",CI292&lt;&gt;"",CL292&lt;&gt;""))</formula>
    </cfRule>
  </conditionalFormatting>
  <conditionalFormatting sqref="BK293:BW293">
    <cfRule type="expression" dxfId="22" priority="23">
      <formula>AND(BK293="",OR(AO293&lt;&gt;"",BB293&lt;&gt;"",BG293&lt;&gt;"",BX293&lt;&gt;"",CC293&lt;&gt;"",CI293&lt;&gt;"",CL293&lt;&gt;""))</formula>
    </cfRule>
  </conditionalFormatting>
  <conditionalFormatting sqref="BX292:CB292">
    <cfRule type="expression" dxfId="21" priority="22">
      <formula>AND(BX292="",OR(AO292&lt;&gt;"",BB292&lt;&gt;"",BG292&lt;&gt;"",BK292&lt;&gt;"",CC292&lt;&gt;"",CI292&lt;&gt;"",CL292&lt;&gt;""))</formula>
    </cfRule>
  </conditionalFormatting>
  <conditionalFormatting sqref="BX293:CB293">
    <cfRule type="expression" dxfId="20" priority="21">
      <formula>AND(BX293="",OR(AO293&lt;&gt;"",BB293&lt;&gt;"",BG293&lt;&gt;"",BK293&lt;&gt;"",CC293&lt;&gt;"",CI293&lt;&gt;"",CL293&lt;&gt;""))</formula>
    </cfRule>
  </conditionalFormatting>
  <conditionalFormatting sqref="CC293:CF293">
    <cfRule type="expression" dxfId="19" priority="20">
      <formula>AND(CC293="",OR(AO293&lt;&gt;"",BB293&lt;&gt;"",BG293&lt;&gt;"",BK293&lt;&gt;"",BX293&lt;&gt;"",CI293&lt;&gt;"",CL293&lt;&gt;""))</formula>
    </cfRule>
  </conditionalFormatting>
  <conditionalFormatting sqref="CC292:CF292">
    <cfRule type="expression" dxfId="18" priority="19">
      <formula>AND(CC292="",OR(AO292&lt;&gt;"",BB292&lt;&gt;"",BG292&lt;&gt;"",BK292&lt;&gt;"",BX292&lt;&gt;"",CI292&lt;&gt;"",CL292&lt;&gt;""))</formula>
    </cfRule>
  </conditionalFormatting>
  <conditionalFormatting sqref="BK294:BW294">
    <cfRule type="expression" dxfId="17" priority="18">
      <formula>AND(BK294="",OR(AO294&lt;&gt;"",BB294&lt;&gt;"",BG294&lt;&gt;"",BX294&lt;&gt;"",CC294&lt;&gt;"",CI294&lt;&gt;"",CL294&lt;&gt;""))</formula>
    </cfRule>
  </conditionalFormatting>
  <conditionalFormatting sqref="BK295:BW295">
    <cfRule type="expression" dxfId="16" priority="17">
      <formula>AND(BK295="",OR(AO295&lt;&gt;"",BB295&lt;&gt;"",BG295&lt;&gt;"",BX295&lt;&gt;"",CC295&lt;&gt;"",CI295&lt;&gt;"",CL295&lt;&gt;""))</formula>
    </cfRule>
  </conditionalFormatting>
  <conditionalFormatting sqref="BX294:CB294">
    <cfRule type="expression" dxfId="15" priority="16">
      <formula>AND(BX294="",OR(AO294&lt;&gt;"",BB294&lt;&gt;"",BG294&lt;&gt;"",BK294&lt;&gt;"",CC294&lt;&gt;"",CI294&lt;&gt;"",CL294&lt;&gt;""))</formula>
    </cfRule>
  </conditionalFormatting>
  <conditionalFormatting sqref="BX295:CB295">
    <cfRule type="expression" dxfId="14" priority="15">
      <formula>AND(BX295="",OR(AO295&lt;&gt;"",BB295&lt;&gt;"",BG295&lt;&gt;"",BK295&lt;&gt;"",CC295&lt;&gt;"",CI295&lt;&gt;"",CL295&lt;&gt;""))</formula>
    </cfRule>
  </conditionalFormatting>
  <conditionalFormatting sqref="CC295:CF295">
    <cfRule type="expression" dxfId="13" priority="14">
      <formula>AND(CC295="",OR(AO295&lt;&gt;"",BB295&lt;&gt;"",BG295&lt;&gt;"",BK295&lt;&gt;"",BX295&lt;&gt;"",CI295&lt;&gt;"",CL295&lt;&gt;""))</formula>
    </cfRule>
  </conditionalFormatting>
  <conditionalFormatting sqref="CC294:CF294">
    <cfRule type="expression" dxfId="12" priority="13">
      <formula>AND(CC294="",OR(AO294&lt;&gt;"",BB294&lt;&gt;"",BG294&lt;&gt;"",BK294&lt;&gt;"",BX294&lt;&gt;"",CI294&lt;&gt;"",CL294&lt;&gt;""))</formula>
    </cfRule>
  </conditionalFormatting>
  <conditionalFormatting sqref="BK296:BW296">
    <cfRule type="expression" dxfId="11" priority="12">
      <formula>AND(BK296="",OR(AO296&lt;&gt;"",BB296&lt;&gt;"",BG296&lt;&gt;"",BX296&lt;&gt;"",CC296&lt;&gt;"",CI296&lt;&gt;"",CL296&lt;&gt;""))</formula>
    </cfRule>
  </conditionalFormatting>
  <conditionalFormatting sqref="BX296:CB296">
    <cfRule type="expression" dxfId="10" priority="11">
      <formula>AND(BX296="",OR(AO296&lt;&gt;"",BB296&lt;&gt;"",BG296&lt;&gt;"",BK296&lt;&gt;"",CC296&lt;&gt;"",CI296&lt;&gt;"",CL296&lt;&gt;""))</formula>
    </cfRule>
  </conditionalFormatting>
  <conditionalFormatting sqref="CC296:CF296">
    <cfRule type="expression" dxfId="9" priority="10">
      <formula>AND(CC296="",OR(AO296&lt;&gt;"",BB296&lt;&gt;"",BG296&lt;&gt;"",BK296&lt;&gt;"",BX296&lt;&gt;"",CI296&lt;&gt;"",CL296&lt;&gt;""))</formula>
    </cfRule>
  </conditionalFormatting>
  <conditionalFormatting sqref="AO288:BA288">
    <cfRule type="expression" dxfId="8" priority="9">
      <formula>AND(AO288="",OR(BB288&lt;&gt;"",BK288&lt;&gt;"",BG288&lt;&gt;"",BX288&lt;&gt;"",CC288&lt;&gt;"",CI288&lt;&gt;"",CL288&lt;&gt;""))</formula>
    </cfRule>
  </conditionalFormatting>
  <conditionalFormatting sqref="AO289:BA289">
    <cfRule type="expression" dxfId="7" priority="8">
      <formula>AND(AO289="",OR(BB289&lt;&gt;"",BK289&lt;&gt;"",BG289&lt;&gt;"",BX289&lt;&gt;"",CC289&lt;&gt;"",CI289&lt;&gt;"",CL289&lt;&gt;""))</formula>
    </cfRule>
  </conditionalFormatting>
  <conditionalFormatting sqref="AO290:BA290">
    <cfRule type="expression" dxfId="6" priority="7">
      <formula>AND(AO290="",OR(BB290&lt;&gt;"",BK290&lt;&gt;"",BG290&lt;&gt;"",BX290&lt;&gt;"",CC290&lt;&gt;"",CI290&lt;&gt;"",CL290&lt;&gt;""))</formula>
    </cfRule>
  </conditionalFormatting>
  <conditionalFormatting sqref="AO291:BA291">
    <cfRule type="expression" dxfId="5" priority="6">
      <formula>AND(AO291="",OR(BB291&lt;&gt;"",BK291&lt;&gt;"",BG291&lt;&gt;"",BX291&lt;&gt;"",CC291&lt;&gt;"",CI291&lt;&gt;"",CL291&lt;&gt;""))</formula>
    </cfRule>
  </conditionalFormatting>
  <conditionalFormatting sqref="AO292:BA292">
    <cfRule type="expression" dxfId="4" priority="5">
      <formula>AND(AO292="",OR(BB292&lt;&gt;"",BK292&lt;&gt;"",BG292&lt;&gt;"",BX292&lt;&gt;"",CC292&lt;&gt;"",CI292&lt;&gt;"",CL292&lt;&gt;""))</formula>
    </cfRule>
  </conditionalFormatting>
  <conditionalFormatting sqref="AO293:BA293">
    <cfRule type="expression" dxfId="3" priority="4">
      <formula>AND(AO293="",OR(BB293&lt;&gt;"",BK293&lt;&gt;"",BG293&lt;&gt;"",BX293&lt;&gt;"",CC293&lt;&gt;"",CI293&lt;&gt;"",CL293&lt;&gt;""))</formula>
    </cfRule>
  </conditionalFormatting>
  <conditionalFormatting sqref="AO294:BA294">
    <cfRule type="expression" dxfId="2" priority="3">
      <formula>AND(AO294="",OR(BB294&lt;&gt;"",BK294&lt;&gt;"",BG294&lt;&gt;"",BX294&lt;&gt;"",CC294&lt;&gt;"",CI294&lt;&gt;"",CL294&lt;&gt;""))</formula>
    </cfRule>
  </conditionalFormatting>
  <conditionalFormatting sqref="AO295:BA295">
    <cfRule type="expression" dxfId="1" priority="2">
      <formula>AND(AO295="",OR(BB295&lt;&gt;"",BK295&lt;&gt;"",BG295&lt;&gt;"",BX295&lt;&gt;"",CC295&lt;&gt;"",CI295&lt;&gt;"",CL295&lt;&gt;""))</formula>
    </cfRule>
  </conditionalFormatting>
  <conditionalFormatting sqref="AO296:BA296">
    <cfRule type="expression" dxfId="0" priority="1">
      <formula>AND(AO296="",OR(BB296&lt;&gt;"",BK296&lt;&gt;"",BG296&lt;&gt;"",BX296&lt;&gt;"",CC296&lt;&gt;"",CI296&lt;&gt;"",CL296&lt;&gt;""))</formula>
    </cfRule>
  </conditionalFormatting>
  <dataValidations count="44">
    <dataValidation type="list" allowBlank="1" showInputMessage="1" showErrorMessage="1" sqref="DJ16:DK17 CI32:CJ33 BS28:BU31 DJ185:DK186 CI201:CJ202 BS197:BU200">
      <formula1>"1,2,3,4,5,6,7,8,9,10,11,12,13,14,15,16,17,18,19,20,21,22,23,24,25,26,27,28,29,30,31"</formula1>
    </dataValidation>
    <dataValidation type="list" allowBlank="1" showInputMessage="1" showErrorMessage="1" sqref="DG16:DH17 BO28:BQ31 CF32:CG33 DG185:DH186 BO197:BQ200 CF201:CG202">
      <formula1>"1,2,3,4,5,6,7,8,9,10,11,12"</formula1>
    </dataValidation>
    <dataValidation type="list" allowBlank="1" showInputMessage="1" showErrorMessage="1" sqref="CC201:CD202 CC32:CD33 DD16:DE17 DD185:DE186">
      <formula1>"元,2,3,4,5,6,7,8,9,10,11,12,13,14,15,16,17,18,19,20,21,22,23,24,25,26,27,28,29,30"</formula1>
    </dataValidation>
    <dataValidation type="whole" allowBlank="1" showInputMessage="1" showErrorMessage="1" sqref="DO27:DP30 DO196:DP199">
      <formula1>0</formula1>
      <formula2>99</formula2>
    </dataValidation>
    <dataValidation type="list" allowBlank="1" showInputMessage="1" showErrorMessage="1" sqref="CW201:DR202">
      <formula1>"1.鉄骨鉄筋ｺﾝｸﾘｰﾄ造,2.鉄筋ｺﾝｸﾘｰﾄ造,3.鉄骨造,4.ｺﾝｸﾘｰﾄﾌﾞﾛｯｸ造,5.木造,6.その他"</formula1>
    </dataValidation>
    <dataValidation type="list" allowBlank="1" showInputMessage="1" showErrorMessage="1" sqref="CW203:DR205">
      <formula1>"1.居住専用,2.居住産業併用,3.事務所,4.店舗,5.工場、作業所,6.倉庫,7.学校,8.病院診療所,9.その他"</formula1>
    </dataValidation>
    <dataValidation type="whole" allowBlank="1" showInputMessage="1" showErrorMessage="1" sqref="CC119:CF158 CC288:CF327">
      <formula1>1</formula1>
      <formula2>999</formula2>
    </dataValidation>
    <dataValidation type="list" allowBlank="1" showInputMessage="1" showErrorMessage="1" sqref="BB119:BF158 BB288:BF327">
      <formula1>"民間,公共"</formula1>
    </dataValidation>
    <dataValidation type="list" allowBlank="1" showInputMessage="1" showErrorMessage="1" sqref="BG119:BJ158 BG288:BJ327">
      <formula1>"A指定処分,B指定処分,自由処分"</formula1>
    </dataValidation>
    <dataValidation type="list" allowBlank="1" showInputMessage="1" showErrorMessage="1" sqref="T52:Y53 T221:Y222">
      <formula1>"1.表層,2.基層,3.上層路盤,4.歩道,5.その他（駐車場舗装、敷地内舗装等）"</formula1>
    </dataValidation>
    <dataValidation type="list" allowBlank="1" showInputMessage="1" showErrorMessage="1" sqref="T61:Y62 T230:Y231">
      <formula1>"1.水道（配水）用,2.下水道用,3.ｹｰﾌﾞﾙ用,4.農業用,5.設備用,6.その他"</formula1>
    </dataValidation>
    <dataValidation type="list" allowBlank="1" showInputMessage="1" showErrorMessage="1" sqref="T64:Y65 T233:Y234">
      <formula1>"1.壁,2.天井,3.その他"</formula1>
    </dataValidation>
    <dataValidation type="list" allowBlank="1" showInputMessage="1" showErrorMessage="1" sqref="BK17:BT17 BK186:BT186">
      <formula1>建設業許可</formula1>
    </dataValidation>
    <dataValidation type="list" allowBlank="1" showInputMessage="1" showErrorMessage="1" sqref="BU17:BW17">
      <formula1>特定</formula1>
    </dataValidation>
    <dataValidation type="list" allowBlank="1" showInputMessage="1" showErrorMessage="1" sqref="BK18:BW18">
      <formula1>解体業許可</formula1>
    </dataValidation>
    <dataValidation type="list" allowBlank="1" showInputMessage="1" showErrorMessage="1" sqref="CL17:CU18">
      <formula1>請負会社</formula1>
    </dataValidation>
    <dataValidation type="list" allowBlank="1" showInputMessage="1" showErrorMessage="1" sqref="CW32:DR33">
      <formula1>構造</formula1>
    </dataValidation>
    <dataValidation type="list" allowBlank="1" showInputMessage="1" showErrorMessage="1" sqref="CW34:DR36">
      <formula1>使途</formula1>
    </dataValidation>
    <dataValidation type="list" allowBlank="1" showInputMessage="1" showErrorMessage="1" sqref="I43:L44 I212:L213">
      <formula1>"1.生ｺﾝ(新),2.再ｺ(H),3.再ｺ(M),4.再ｺ(L),5.再ｺ(他),6.無筋(新),7.無筋(ﾘ),8.再無(骨),9.再無(他),10.他"</formula1>
    </dataValidation>
    <dataValidation type="list" allowBlank="1" showInputMessage="1" showErrorMessage="1" sqref="I46:L47 I215:L216">
      <formula1>"1.有筋(新),2.有筋(ﾘ),3.再有(骨),4.再有(他),5.他"</formula1>
    </dataValidation>
    <dataValidation type="list" allowBlank="1" showInputMessage="1" showErrorMessage="1" sqref="I49:L50 I218:L219">
      <formula1>"1.木材,2.ﾎﾞｰﾄﾞ"</formula1>
    </dataValidation>
    <dataValidation type="list" allowBlank="1" showInputMessage="1" showErrorMessage="1" sqref="I55:L56 I224:L225">
      <formula1>"1.一種,2.二種,3.三種,4.四種,5.泥土,6.浚渫土,7.改良土,8.汚泥処,9.再砂,10.採取土"</formula1>
    </dataValidation>
    <dataValidation type="list" allowBlank="1" showInputMessage="1" showErrorMessage="1" sqref="I58:L59 I227:L228">
      <formula1>"1.クラ,2.粒調,3.鉱さい,4.単粒,5.ぐり,6.他"</formula1>
    </dataValidation>
    <dataValidation type="list" allowBlank="1" showInputMessage="1" showErrorMessage="1" sqref="I61:L62 I230:L231">
      <formula1>"1.硬質,2.他"</formula1>
    </dataValidation>
    <dataValidation type="list" allowBlank="1" showInputMessage="1" showErrorMessage="1" sqref="I64:L65 I233:L234">
      <formula1>"1.石膏,2.ｼｰｼﾞﾝｸﾞ,3.強化,4.化粧,5.ラス,6.他"</formula1>
    </dataValidation>
    <dataValidation type="list" allowBlank="1" showInputMessage="1" showErrorMessage="1" sqref="AK43:AQ44 AK212:AQ213">
      <formula1>"1.再ｺ(H),2.再ｺ(M),3.再ｺ(L),4.再ｺ(他),5.無筋(ﾘ),6.再無(骨),7.再無(他),8.他"</formula1>
    </dataValidation>
    <dataValidation type="list" allowBlank="1" showInputMessage="1" showErrorMessage="1" sqref="AK46:AQ47 AK215:AQ216">
      <formula1>"1.有筋(ﾘ),2.再有(骨),3.再有(他),4.他"</formula1>
    </dataValidation>
    <dataValidation type="list" allowBlank="1" showInputMessage="1" showErrorMessage="1" sqref="AK49:AQ50 AK218:AQ219">
      <formula1>"1.再木材,2.再ﾎﾞｰﾄﾞ"</formula1>
    </dataValidation>
    <dataValidation type="list" allowBlank="1" showInputMessage="1" showErrorMessage="1" sqref="AK55:AQ56 AK224:AQ225">
      <formula1>"1.一種,2.二種,3.三種,4.四種,5.泥土,6.浚渫土,7.改良土,8.汚泥処,9.再砂"</formula1>
    </dataValidation>
    <dataValidation type="list" allowBlank="1" showInputMessage="1" showErrorMessage="1" sqref="AK58:AQ59 AK227:AQ228">
      <formula1>"1.再クラ,2.再粒調,3.再鉱さい,4.他"</formula1>
    </dataValidation>
    <dataValidation type="list" allowBlank="1" showInputMessage="1" showErrorMessage="1" sqref="AK61:AQ62 AK230:AQ231">
      <formula1>"1.再硬質,2.他"</formula1>
    </dataValidation>
    <dataValidation type="list" allowBlank="1" showInputMessage="1" showErrorMessage="1" sqref="BY43:CB44 BY46:CB47 BY49:CB50 BY224:CB225 BY230:CB231 BY52:CB53 BY55:CB56 BY58:CB59 BY61:CB62 BY64:CB65 BY236:CB237 BY212:CB213 BY227:CB228 BY67:CB68 BY221:CB222 BY218:CB219 BY233:CB234 BY215:CB216">
      <formula1>"1.現場内,2.他工(陸),3.他工(海),4.再資源,5.スト,6.他"</formula1>
    </dataValidation>
    <dataValidation type="list" allowBlank="1" showInputMessage="1" showErrorMessage="1" sqref="CC43:CF44 CC46:CF47 CC49:CF50 CC230:CF231 CC52:CF53 CC55:CF56 CC58:CF59 CC61:CF62 CC64:CF65 CC224:CF225 CC236:CF237 CC212:CF213 CC227:CF228 CC67:CF68 CC221:CF222 CC218:CF219 CC233:CF234 CC215:CF216">
      <formula1>"1.指示あり,2.指示なし"</formula1>
    </dataValidation>
    <dataValidation type="list" allowBlank="1" showInputMessage="1" showErrorMessage="1" sqref="CI119:CK146 CI288:CK315">
      <formula1>"1.売却,2.他工事,3.広認定,4.中合材,5.中合外,6.ｻｰﾏﾙ,7.焼却,8.海面処分,9.内陸処分"</formula1>
    </dataValidation>
    <dataValidation type="custom" allowBlank="1" showInputMessage="1" showErrorMessage="1" error="半角で入力してください" sqref="AU20:BB21 DH43:DL69 BX119:CB158 BX288:CB327 DH212:DL238 CJ19:CU20">
      <formula1>AU19=ASC(AU19)</formula1>
    </dataValidation>
    <dataValidation type="list" allowBlank="1" showInputMessage="1" showErrorMessage="1" sqref="T55:Y56 T224:Y225">
      <formula1>"1.道路路体,2.路床,3.河川築堤,4.構造物等の裏込材、埋戻し用,5.宅地造成用,6.水面埋立用,7.ほ場整備（農地整備）,8.その他"</formula1>
    </dataValidation>
    <dataValidation type="list" allowBlank="1" showInputMessage="1" showErrorMessage="1" sqref="T58:Y59 T227:Y228">
      <formula1>"1.舗装の下層路盤材,2.舗装の上層路盤材,3.構造物の裏込材、基礎材,4.その他"</formula1>
    </dataValidation>
    <dataValidation type="list" allowBlank="1" showInputMessage="1" showErrorMessage="1" sqref="P127:R130 P147:R158 P119:R124 P288:R293 P296:R299 P316:R327">
      <formula1>"1.路盤材,2.裏込材,3.埋戻し材,4.その他"</formula1>
    </dataValidation>
    <dataValidation type="list" allowBlank="1" showInputMessage="1" showErrorMessage="1" sqref="AC129:AE130 AC298:AE299">
      <formula1>"1.焼却,2.脱水,3.天日乾燥,4.その他"</formula1>
    </dataValidation>
    <dataValidation type="list" allowBlank="1" showInputMessage="1" showErrorMessage="1" sqref="I52:L53 I221:L222">
      <formula1>"1.粗粒,2.密粒,3.細粒,4.開粒,5.改質,6.モル,7.安定,8.他"</formula1>
    </dataValidation>
    <dataValidation type="list" allowBlank="1" showInputMessage="1" showErrorMessage="1" sqref="AK52:AQ53 AK221:AQ222">
      <formula1>"1.再粗粒,2.再密粒,3.再細粒,4.再開粒,5.再改質,6.再モル,7.再安定,8.他"</formula1>
    </dataValidation>
    <dataValidation type="list" allowBlank="1" showInputMessage="1" showErrorMessage="1" sqref="CI147:CK158 CI316:CK327">
      <formula1>"1.売却,2.他工(陸),3.他工(海),4.改ﾌﾟﾗ,5.仮置(有),6.仮置(無),7.採取跡地,8.最終覆土,9.最終覆外,10.土捨場"</formula1>
    </dataValidation>
    <dataValidation type="custom" allowBlank="1" showInputMessage="1" showErrorMessage="1" error="半角で入力してください。" sqref="CJ21:CU21">
      <formula1>CJ21=ASC(CJ21)</formula1>
    </dataValidation>
    <dataValidation type="list" allowBlank="1" showInputMessage="1" showErrorMessage="1" sqref="BK28:BM31 BK197:BM200">
      <formula1>"1,2,3,4,5,6,7,8,9,10,11,12,13,14,15,16,17,18,19,20,21,22,23,24,25,26,27,28,29,30"</formula1>
    </dataValidation>
  </dataValidations>
  <hyperlinks>
    <hyperlink ref="CM12" r:id="rId1"/>
    <hyperlink ref="CM181" r:id="rId2"/>
  </hyperlinks>
  <pageMargins left="0.70866141732283472" right="0.70866141732283472" top="0.74803149606299213" bottom="0.74803149606299213" header="0.31496062992125984" footer="0.31496062992125984"/>
  <pageSetup paperSize="9" scale="50" fitToHeight="4" orientation="landscape" r:id="rId3"/>
  <rowBreaks count="3" manualBreakCount="3">
    <brk id="102" max="16383" man="1"/>
    <brk id="173" max="16383" man="1"/>
    <brk id="271" max="16383" man="1"/>
  </rowBreaks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6" name="Drop Down 3">
              <controlPr defaultSize="0" autoLine="0" autoPict="0">
                <anchor moveWithCells="1">
                  <from>
                    <xdr:col>12</xdr:col>
                    <xdr:colOff>9525</xdr:colOff>
                    <xdr:row>12</xdr:row>
                    <xdr:rowOff>9525</xdr:rowOff>
                  </from>
                  <to>
                    <xdr:col>15</xdr:col>
                    <xdr:colOff>0</xdr:colOff>
                    <xdr:row>13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7" name="Drop Down 4">
              <controlPr defaultSize="0" autoLine="0" autoPict="0">
                <anchor moveWithCells="1">
                  <from>
                    <xdr:col>12</xdr:col>
                    <xdr:colOff>9525</xdr:colOff>
                    <xdr:row>15</xdr:row>
                    <xdr:rowOff>9525</xdr:rowOff>
                  </from>
                  <to>
                    <xdr:col>16</xdr:col>
                    <xdr:colOff>0</xdr:colOff>
                    <xdr:row>16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8" name="Drop Down 5">
              <controlPr defaultSize="0" autoLine="0" autoPict="0">
                <anchor moveWithCells="1">
                  <from>
                    <xdr:col>12</xdr:col>
                    <xdr:colOff>9525</xdr:colOff>
                    <xdr:row>18</xdr:row>
                    <xdr:rowOff>9525</xdr:rowOff>
                  </from>
                  <to>
                    <xdr:col>17</xdr:col>
                    <xdr:colOff>85725</xdr:colOff>
                    <xdr:row>19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9" name="Drop Down 8">
              <controlPr defaultSize="0" autoLine="0" autoPict="0">
                <anchor moveWithCells="1">
                  <from>
                    <xdr:col>36</xdr:col>
                    <xdr:colOff>0</xdr:colOff>
                    <xdr:row>2</xdr:row>
                    <xdr:rowOff>0</xdr:rowOff>
                  </from>
                  <to>
                    <xdr:col>38</xdr:col>
                    <xdr:colOff>0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10" name="Drop Down 9">
              <controlPr defaultSize="0" autoLine="0" autoPict="0">
                <anchor moveWithCells="1">
                  <from>
                    <xdr:col>36</xdr:col>
                    <xdr:colOff>0</xdr:colOff>
                    <xdr:row>3</xdr:row>
                    <xdr:rowOff>9525</xdr:rowOff>
                  </from>
                  <to>
                    <xdr:col>39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11" name="ドロップ 44">
              <controlPr defaultSize="0" autoLine="0" autoPict="0">
                <anchor moveWithCells="1">
                  <from>
                    <xdr:col>10</xdr:col>
                    <xdr:colOff>0</xdr:colOff>
                    <xdr:row>27</xdr:row>
                    <xdr:rowOff>0</xdr:rowOff>
                  </from>
                  <to>
                    <xdr:col>12</xdr:col>
                    <xdr:colOff>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12" name="ドロップ 45">
              <controlPr defaultSize="0" autoLine="0" autoPict="0">
                <anchor moveWithCells="1">
                  <from>
                    <xdr:col>16</xdr:col>
                    <xdr:colOff>114300</xdr:colOff>
                    <xdr:row>27</xdr:row>
                    <xdr:rowOff>0</xdr:rowOff>
                  </from>
                  <to>
                    <xdr:col>19</xdr:col>
                    <xdr:colOff>0</xdr:colOff>
                    <xdr:row>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3" name="Drop Down 10">
              <controlPr defaultSize="0" autoLine="0" autoPict="0">
                <anchor moveWithCells="1">
                  <from>
                    <xdr:col>41</xdr:col>
                    <xdr:colOff>0</xdr:colOff>
                    <xdr:row>24</xdr:row>
                    <xdr:rowOff>28575</xdr:rowOff>
                  </from>
                  <to>
                    <xdr:col>43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4" name="ドロップ 48">
              <controlPr defaultSize="0" autoLine="0" autoPict="0">
                <anchor moveWithCells="1">
                  <from>
                    <xdr:col>12</xdr:col>
                    <xdr:colOff>9525</xdr:colOff>
                    <xdr:row>181</xdr:row>
                    <xdr:rowOff>9525</xdr:rowOff>
                  </from>
                  <to>
                    <xdr:col>15</xdr:col>
                    <xdr:colOff>0</xdr:colOff>
                    <xdr:row>182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5" name="ドロップ 49">
              <controlPr defaultSize="0" autoLine="0" autoPict="0">
                <anchor moveWithCells="1">
                  <from>
                    <xdr:col>12</xdr:col>
                    <xdr:colOff>9525</xdr:colOff>
                    <xdr:row>184</xdr:row>
                    <xdr:rowOff>9525</xdr:rowOff>
                  </from>
                  <to>
                    <xdr:col>16</xdr:col>
                    <xdr:colOff>0</xdr:colOff>
                    <xdr:row>185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6" name="ドロップ 50">
              <controlPr defaultSize="0" autoLine="0" autoPict="0">
                <anchor moveWithCells="1">
                  <from>
                    <xdr:col>12</xdr:col>
                    <xdr:colOff>9525</xdr:colOff>
                    <xdr:row>187</xdr:row>
                    <xdr:rowOff>9525</xdr:rowOff>
                  </from>
                  <to>
                    <xdr:col>17</xdr:col>
                    <xdr:colOff>85725</xdr:colOff>
                    <xdr:row>188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7" name="ドロップ 51">
              <controlPr defaultSize="0" autoLine="0" autoPict="0">
                <anchor moveWithCells="1">
                  <from>
                    <xdr:col>10</xdr:col>
                    <xdr:colOff>0</xdr:colOff>
                    <xdr:row>196</xdr:row>
                    <xdr:rowOff>0</xdr:rowOff>
                  </from>
                  <to>
                    <xdr:col>12</xdr:col>
                    <xdr:colOff>0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8" name="ドロップ 52">
              <controlPr defaultSize="0" autoLine="0" autoPict="0">
                <anchor moveWithCells="1">
                  <from>
                    <xdr:col>16</xdr:col>
                    <xdr:colOff>114300</xdr:colOff>
                    <xdr:row>196</xdr:row>
                    <xdr:rowOff>0</xdr:rowOff>
                  </from>
                  <to>
                    <xdr:col>19</xdr:col>
                    <xdr:colOff>0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9" name="ドロップ 53">
              <controlPr defaultSize="0" autoLine="0" autoPict="0">
                <anchor moveWithCells="1">
                  <from>
                    <xdr:col>41</xdr:col>
                    <xdr:colOff>0</xdr:colOff>
                    <xdr:row>193</xdr:row>
                    <xdr:rowOff>28575</xdr:rowOff>
                  </from>
                  <to>
                    <xdr:col>43</xdr:col>
                    <xdr:colOff>0</xdr:colOff>
                    <xdr:row>195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'Z:\01 技術企画G\12 建設副産物・残土処分\04 副産物実績・残土処分費算出\R03.4.1\02 建設副産物集計方法\【引継用】建設副産物実態調査票集計方法\(1)xlsxからxlsへ変換用フォルダ\[再生資源利用【促進】計画書（実施書）様式1,2（R1.5）.xlsx]Code'!#REF!</xm:f>
          </x14:formula1>
          <xm:sqref>BK17:BW18 BK186:BW187 CL17:CU18 CL186:CU187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13"/>
  </sheetPr>
  <dimension ref="A1:X156"/>
  <sheetViews>
    <sheetView view="pageBreakPreview" zoomScale="110" zoomScaleNormal="115" zoomScaleSheetLayoutView="110" workbookViewId="0">
      <selection activeCell="O38" sqref="O38"/>
    </sheetView>
  </sheetViews>
  <sheetFormatPr defaultRowHeight="13.5" customHeight="1"/>
  <cols>
    <col min="1" max="12" width="5.625" style="3" customWidth="1"/>
    <col min="13" max="13" width="5.625" style="12" customWidth="1"/>
    <col min="14" max="26" width="5.625" style="3" customWidth="1"/>
    <col min="27" max="16384" width="9" style="3"/>
  </cols>
  <sheetData>
    <row r="1" spans="1:24" ht="13.5" customHeight="1" thickBot="1">
      <c r="A1" s="40" t="s">
        <v>269</v>
      </c>
      <c r="M1" s="40"/>
    </row>
    <row r="2" spans="1:24" ht="13.5" customHeight="1">
      <c r="A2" s="99"/>
      <c r="B2" s="84"/>
      <c r="C2" s="100" t="s">
        <v>153</v>
      </c>
      <c r="D2" s="101"/>
      <c r="E2" s="102"/>
      <c r="F2" s="84"/>
      <c r="G2" s="84"/>
      <c r="H2" s="84"/>
      <c r="I2" s="84"/>
      <c r="J2" s="84"/>
      <c r="K2" s="103"/>
      <c r="M2" s="99"/>
      <c r="N2" s="84"/>
      <c r="O2" s="100" t="s">
        <v>153</v>
      </c>
      <c r="P2" s="101"/>
      <c r="Q2" s="102"/>
      <c r="R2" s="84"/>
      <c r="S2" s="84"/>
      <c r="T2" s="84"/>
      <c r="U2" s="84"/>
      <c r="V2" s="84"/>
      <c r="W2" s="103"/>
      <c r="X2" s="152"/>
    </row>
    <row r="3" spans="1:24" ht="13.5" customHeight="1">
      <c r="A3" s="104" t="s">
        <v>82</v>
      </c>
      <c r="B3" s="86"/>
      <c r="C3" s="87" t="s">
        <v>21</v>
      </c>
      <c r="D3" s="88"/>
      <c r="E3" s="89"/>
      <c r="F3" s="86" t="s">
        <v>7</v>
      </c>
      <c r="G3" s="86"/>
      <c r="H3" s="86"/>
      <c r="I3" s="86"/>
      <c r="J3" s="86"/>
      <c r="K3" s="105"/>
      <c r="M3" s="104" t="s">
        <v>82</v>
      </c>
      <c r="N3" s="86"/>
      <c r="O3" s="87" t="s">
        <v>21</v>
      </c>
      <c r="P3" s="88"/>
      <c r="Q3" s="89"/>
      <c r="R3" s="86" t="s">
        <v>7</v>
      </c>
      <c r="S3" s="86"/>
      <c r="T3" s="86"/>
      <c r="U3" s="86"/>
      <c r="V3" s="86"/>
      <c r="W3" s="105"/>
      <c r="X3" s="152"/>
    </row>
    <row r="4" spans="1:24" ht="13.5" customHeight="1" thickBot="1">
      <c r="A4" s="106"/>
      <c r="B4" s="93"/>
      <c r="C4" s="123" t="s">
        <v>88</v>
      </c>
      <c r="D4" s="93"/>
      <c r="E4" s="94"/>
      <c r="F4" s="93"/>
      <c r="G4" s="93"/>
      <c r="H4" s="93"/>
      <c r="I4" s="93"/>
      <c r="J4" s="93"/>
      <c r="K4" s="107"/>
      <c r="M4" s="106"/>
      <c r="N4" s="93"/>
      <c r="O4" s="123" t="s">
        <v>88</v>
      </c>
      <c r="P4" s="93"/>
      <c r="Q4" s="94"/>
      <c r="R4" s="93"/>
      <c r="S4" s="93"/>
      <c r="T4" s="93"/>
      <c r="U4" s="93"/>
      <c r="V4" s="93"/>
      <c r="W4" s="107"/>
      <c r="X4" s="167"/>
    </row>
    <row r="5" spans="1:24" ht="13.5" customHeight="1" thickTop="1">
      <c r="A5" s="34" t="s">
        <v>29</v>
      </c>
      <c r="B5" s="11"/>
      <c r="C5" s="9" t="s">
        <v>141</v>
      </c>
      <c r="D5" s="10"/>
      <c r="E5" s="11"/>
      <c r="F5" s="1" t="s">
        <v>142</v>
      </c>
      <c r="G5" s="2"/>
      <c r="H5" s="2"/>
      <c r="I5" s="2"/>
      <c r="J5" s="2"/>
      <c r="K5" s="35"/>
      <c r="M5" s="184"/>
      <c r="N5" s="1" t="s">
        <v>158</v>
      </c>
      <c r="O5" s="174"/>
      <c r="P5" s="164" t="s">
        <v>165</v>
      </c>
      <c r="Q5" s="164"/>
      <c r="R5" s="164"/>
      <c r="S5" s="2"/>
      <c r="T5" s="2"/>
      <c r="U5" s="2"/>
      <c r="V5" s="2"/>
      <c r="W5" s="35"/>
      <c r="X5" s="209"/>
    </row>
    <row r="6" spans="1:24" ht="13.5" customHeight="1">
      <c r="A6" s="34"/>
      <c r="B6" s="11"/>
      <c r="C6" s="1274" t="s">
        <v>145</v>
      </c>
      <c r="D6" s="1275"/>
      <c r="E6" s="1247"/>
      <c r="F6" s="1276" t="s">
        <v>143</v>
      </c>
      <c r="G6" s="1277"/>
      <c r="H6" s="1277"/>
      <c r="I6" s="1277"/>
      <c r="J6" s="1277"/>
      <c r="K6" s="1278"/>
      <c r="M6" s="117"/>
      <c r="N6" s="9"/>
      <c r="O6" s="175"/>
      <c r="P6" s="165" t="s">
        <v>169</v>
      </c>
      <c r="Q6" s="165"/>
      <c r="R6" s="157"/>
      <c r="S6" s="157"/>
      <c r="T6" s="157"/>
      <c r="U6" s="157"/>
      <c r="V6" s="157"/>
      <c r="W6" s="158"/>
      <c r="X6" s="10"/>
    </row>
    <row r="7" spans="1:24" ht="13.5" customHeight="1">
      <c r="A7" s="34"/>
      <c r="B7" s="11"/>
      <c r="C7" s="1274"/>
      <c r="D7" s="1275"/>
      <c r="E7" s="1247"/>
      <c r="F7" s="1276"/>
      <c r="G7" s="1277"/>
      <c r="H7" s="1277"/>
      <c r="I7" s="1277"/>
      <c r="J7" s="1277"/>
      <c r="K7" s="1278"/>
      <c r="M7" s="117" t="s">
        <v>184</v>
      </c>
      <c r="N7" s="4" t="s">
        <v>160</v>
      </c>
      <c r="O7" s="169"/>
      <c r="P7" s="173" t="s">
        <v>166</v>
      </c>
      <c r="Q7" s="173"/>
      <c r="R7" s="161"/>
      <c r="S7" s="161"/>
      <c r="T7" s="161"/>
      <c r="U7" s="161"/>
      <c r="V7" s="161"/>
      <c r="W7" s="162"/>
      <c r="X7" s="10"/>
    </row>
    <row r="8" spans="1:24" ht="13.5" customHeight="1">
      <c r="A8" s="34"/>
      <c r="C8" s="1274"/>
      <c r="D8" s="1275"/>
      <c r="E8" s="1247"/>
      <c r="F8" s="1276"/>
      <c r="G8" s="1277"/>
      <c r="H8" s="1277"/>
      <c r="I8" s="1277"/>
      <c r="J8" s="1277"/>
      <c r="K8" s="1278"/>
      <c r="M8" s="117"/>
      <c r="N8" s="9"/>
      <c r="O8" s="175"/>
      <c r="P8" s="165" t="s">
        <v>167</v>
      </c>
      <c r="Q8" s="165"/>
      <c r="R8" s="157"/>
      <c r="S8" s="157"/>
      <c r="T8" s="157"/>
      <c r="U8" s="157"/>
      <c r="V8" s="157"/>
      <c r="W8" s="158"/>
      <c r="X8" s="10"/>
    </row>
    <row r="9" spans="1:24" ht="13.5" customHeight="1">
      <c r="A9" s="34"/>
      <c r="B9" s="11"/>
      <c r="C9" s="1274" t="s">
        <v>146</v>
      </c>
      <c r="D9" s="1275"/>
      <c r="E9" s="1247"/>
      <c r="F9" s="1276" t="s">
        <v>144</v>
      </c>
      <c r="G9" s="1277"/>
      <c r="H9" s="1277"/>
      <c r="I9" s="1277"/>
      <c r="J9" s="1277"/>
      <c r="K9" s="1278"/>
      <c r="M9" s="117"/>
      <c r="N9" s="9"/>
      <c r="O9" s="175"/>
      <c r="P9" s="165" t="s">
        <v>168</v>
      </c>
      <c r="Q9" s="165"/>
      <c r="R9" s="157"/>
      <c r="S9" s="157"/>
      <c r="T9" s="157"/>
      <c r="U9" s="157"/>
      <c r="V9" s="157"/>
      <c r="W9" s="158"/>
      <c r="X9" s="10"/>
    </row>
    <row r="10" spans="1:24" ht="13.5" customHeight="1">
      <c r="A10" s="34"/>
      <c r="B10" s="11"/>
      <c r="C10" s="1274"/>
      <c r="D10" s="1275"/>
      <c r="E10" s="1247"/>
      <c r="F10" s="1276"/>
      <c r="G10" s="1277"/>
      <c r="H10" s="1277"/>
      <c r="I10" s="1277"/>
      <c r="J10" s="1277"/>
      <c r="K10" s="1278"/>
      <c r="M10" s="117" t="s">
        <v>185</v>
      </c>
      <c r="N10" s="149"/>
      <c r="O10" s="170"/>
      <c r="P10" s="166" t="s">
        <v>161</v>
      </c>
      <c r="Q10" s="166"/>
      <c r="R10" s="159"/>
      <c r="S10" s="159"/>
      <c r="T10" s="159"/>
      <c r="U10" s="159"/>
      <c r="V10" s="159"/>
      <c r="W10" s="160"/>
      <c r="X10" s="10"/>
    </row>
    <row r="11" spans="1:24" ht="13.5" customHeight="1">
      <c r="A11" s="34"/>
      <c r="B11" s="11"/>
      <c r="C11" s="1274"/>
      <c r="D11" s="1275"/>
      <c r="E11" s="1247"/>
      <c r="F11" s="1276"/>
      <c r="G11" s="1277"/>
      <c r="H11" s="1277"/>
      <c r="I11" s="1277"/>
      <c r="J11" s="1277"/>
      <c r="K11" s="1278"/>
      <c r="M11" s="117"/>
      <c r="N11" s="176" t="s">
        <v>162</v>
      </c>
      <c r="O11" s="175"/>
      <c r="P11" s="165" t="s">
        <v>163</v>
      </c>
      <c r="Q11" s="165"/>
      <c r="R11" s="157"/>
      <c r="S11" s="157"/>
      <c r="T11" s="157"/>
      <c r="U11" s="157"/>
      <c r="V11" s="157"/>
      <c r="W11" s="158"/>
      <c r="X11" s="10"/>
    </row>
    <row r="12" spans="1:24" ht="13.5" customHeight="1">
      <c r="A12" s="34"/>
      <c r="B12" s="11"/>
      <c r="C12" s="4" t="s">
        <v>8</v>
      </c>
      <c r="D12" s="5"/>
      <c r="E12" s="6"/>
      <c r="F12" s="128" t="s">
        <v>96</v>
      </c>
      <c r="G12" s="5"/>
      <c r="H12" s="5"/>
      <c r="I12" s="5"/>
      <c r="J12" s="5"/>
      <c r="K12" s="26"/>
      <c r="M12" s="117"/>
      <c r="N12" s="168" t="s">
        <v>159</v>
      </c>
      <c r="O12" s="179"/>
      <c r="P12" s="116" t="s">
        <v>164</v>
      </c>
      <c r="Q12" s="116"/>
      <c r="R12" s="180"/>
      <c r="S12" s="116"/>
      <c r="T12" s="116"/>
      <c r="U12" s="116"/>
      <c r="V12" s="116"/>
      <c r="W12" s="118"/>
      <c r="X12" s="10"/>
    </row>
    <row r="13" spans="1:24" ht="13.5" customHeight="1">
      <c r="A13" s="34"/>
      <c r="B13" s="11"/>
      <c r="C13" s="23" t="s">
        <v>9</v>
      </c>
      <c r="D13" s="7"/>
      <c r="E13" s="8"/>
      <c r="F13" s="149" t="s">
        <v>97</v>
      </c>
      <c r="G13" s="7"/>
      <c r="H13" s="7"/>
      <c r="I13" s="7"/>
      <c r="J13" s="7"/>
      <c r="K13" s="28"/>
      <c r="M13" s="185"/>
      <c r="N13" s="9" t="s">
        <v>170</v>
      </c>
      <c r="O13" s="175"/>
      <c r="P13" s="10" t="s">
        <v>171</v>
      </c>
      <c r="Q13" s="10"/>
      <c r="R13" s="10"/>
      <c r="S13" s="10"/>
      <c r="T13" s="10"/>
      <c r="U13" s="10"/>
      <c r="V13" s="10"/>
      <c r="W13" s="27"/>
      <c r="X13" s="10"/>
    </row>
    <row r="14" spans="1:24" ht="13.5" customHeight="1">
      <c r="A14" s="34"/>
      <c r="B14" s="11"/>
      <c r="C14" s="4" t="s">
        <v>10</v>
      </c>
      <c r="D14" s="5"/>
      <c r="E14" s="145"/>
      <c r="F14" s="4" t="s">
        <v>11</v>
      </c>
      <c r="G14" s="5"/>
      <c r="H14" s="5"/>
      <c r="I14" s="5"/>
      <c r="J14" s="5"/>
      <c r="K14" s="26"/>
      <c r="M14" s="117"/>
      <c r="N14" s="9"/>
      <c r="O14" s="11"/>
      <c r="P14" s="10" t="s">
        <v>209</v>
      </c>
      <c r="Q14" s="10"/>
      <c r="R14" s="10"/>
      <c r="S14" s="10"/>
      <c r="T14" s="10"/>
      <c r="U14" s="10"/>
      <c r="V14" s="10"/>
      <c r="W14" s="27"/>
      <c r="X14" s="10"/>
    </row>
    <row r="15" spans="1:24" ht="13.5" customHeight="1">
      <c r="A15" s="34"/>
      <c r="B15" s="11"/>
      <c r="C15" s="149"/>
      <c r="D15" s="7"/>
      <c r="E15" s="150"/>
      <c r="F15" s="149"/>
      <c r="G15" s="7"/>
      <c r="H15" s="7"/>
      <c r="I15" s="7"/>
      <c r="J15" s="7"/>
      <c r="K15" s="28"/>
      <c r="M15" s="117"/>
      <c r="N15" s="9"/>
      <c r="O15" s="11"/>
      <c r="P15" s="10" t="s">
        <v>210</v>
      </c>
      <c r="Q15" s="10"/>
      <c r="R15" s="10"/>
      <c r="S15" s="10"/>
      <c r="T15" s="10"/>
      <c r="U15" s="10"/>
      <c r="V15" s="10"/>
      <c r="W15" s="27"/>
      <c r="X15" s="10"/>
    </row>
    <row r="16" spans="1:24" ht="13.5" customHeight="1">
      <c r="A16" s="37" t="s">
        <v>31</v>
      </c>
      <c r="B16" s="145"/>
      <c r="C16" s="10" t="s">
        <v>12</v>
      </c>
      <c r="D16" s="10"/>
      <c r="E16" s="10"/>
      <c r="F16" s="129" t="s">
        <v>147</v>
      </c>
      <c r="G16" s="5"/>
      <c r="H16" s="5"/>
      <c r="I16" s="5"/>
      <c r="J16" s="5"/>
      <c r="K16" s="26"/>
      <c r="M16" s="117" t="s">
        <v>186</v>
      </c>
      <c r="N16" s="4" t="s">
        <v>172</v>
      </c>
      <c r="O16" s="145"/>
      <c r="P16" s="5" t="s">
        <v>173</v>
      </c>
      <c r="Q16" s="5"/>
      <c r="R16" s="181"/>
      <c r="S16" s="5"/>
      <c r="T16" s="5"/>
      <c r="U16" s="5"/>
      <c r="V16" s="5"/>
      <c r="W16" s="26"/>
      <c r="X16" s="10"/>
    </row>
    <row r="17" spans="1:24" ht="13.5" customHeight="1">
      <c r="A17" s="34" t="s">
        <v>84</v>
      </c>
      <c r="B17" s="11"/>
      <c r="C17" s="10" t="s">
        <v>9</v>
      </c>
      <c r="D17" s="10"/>
      <c r="E17" s="10"/>
      <c r="F17" s="149"/>
      <c r="G17" s="7"/>
      <c r="H17" s="7"/>
      <c r="I17" s="7"/>
      <c r="J17" s="7"/>
      <c r="K17" s="28"/>
      <c r="M17" s="117"/>
      <c r="N17" s="9"/>
      <c r="O17" s="11"/>
      <c r="P17" s="10" t="s">
        <v>211</v>
      </c>
      <c r="Q17" s="10"/>
      <c r="R17" s="10"/>
      <c r="S17" s="10"/>
      <c r="T17" s="10"/>
      <c r="U17" s="10"/>
      <c r="V17" s="10"/>
      <c r="W17" s="27"/>
      <c r="X17" s="10"/>
    </row>
    <row r="18" spans="1:24" ht="13.5" customHeight="1">
      <c r="A18" s="34" t="s">
        <v>83</v>
      </c>
      <c r="B18" s="11"/>
      <c r="C18" s="5" t="s">
        <v>10</v>
      </c>
      <c r="D18" s="5"/>
      <c r="E18" s="145"/>
      <c r="F18" s="122" t="s">
        <v>42</v>
      </c>
      <c r="G18" s="5"/>
      <c r="H18" s="5"/>
      <c r="I18" s="5"/>
      <c r="J18" s="5"/>
      <c r="K18" s="26"/>
      <c r="M18" s="117"/>
      <c r="N18" s="149"/>
      <c r="O18" s="150"/>
      <c r="P18" s="7" t="s">
        <v>212</v>
      </c>
      <c r="Q18" s="7"/>
      <c r="R18" s="182"/>
      <c r="S18" s="7"/>
      <c r="T18" s="7"/>
      <c r="U18" s="7"/>
      <c r="V18" s="7"/>
      <c r="W18" s="28"/>
      <c r="X18" s="10"/>
    </row>
    <row r="19" spans="1:24" ht="13.5" customHeight="1">
      <c r="A19" s="36"/>
      <c r="B19" s="150"/>
      <c r="C19" s="7"/>
      <c r="D19" s="7"/>
      <c r="E19" s="150"/>
      <c r="F19" s="149"/>
      <c r="G19" s="7"/>
      <c r="H19" s="7"/>
      <c r="I19" s="7"/>
      <c r="J19" s="7"/>
      <c r="K19" s="28"/>
      <c r="M19" s="117" t="s">
        <v>187</v>
      </c>
      <c r="N19" s="9" t="s">
        <v>174</v>
      </c>
      <c r="O19" s="11"/>
      <c r="P19" s="10" t="s">
        <v>175</v>
      </c>
      <c r="Q19" s="10"/>
      <c r="R19" s="10"/>
      <c r="S19" s="10"/>
      <c r="T19" s="10"/>
      <c r="U19" s="10"/>
      <c r="V19" s="10"/>
      <c r="W19" s="27"/>
      <c r="X19" s="10"/>
    </row>
    <row r="20" spans="1:24" ht="13.5" customHeight="1">
      <c r="A20" s="37" t="s">
        <v>13</v>
      </c>
      <c r="B20" s="145"/>
      <c r="C20" s="4" t="s">
        <v>95</v>
      </c>
      <c r="D20" s="5"/>
      <c r="E20" s="145"/>
      <c r="F20" s="4" t="s">
        <v>98</v>
      </c>
      <c r="G20" s="5"/>
      <c r="H20" s="5"/>
      <c r="I20" s="5"/>
      <c r="J20" s="5"/>
      <c r="K20" s="26"/>
      <c r="M20" s="117"/>
      <c r="N20" s="115" t="s">
        <v>176</v>
      </c>
      <c r="O20" s="42"/>
      <c r="P20" s="116" t="s">
        <v>177</v>
      </c>
      <c r="Q20" s="116"/>
      <c r="R20" s="116"/>
      <c r="S20" s="116"/>
      <c r="T20" s="116"/>
      <c r="U20" s="116"/>
      <c r="V20" s="116"/>
      <c r="W20" s="118"/>
      <c r="X20" s="10"/>
    </row>
    <row r="21" spans="1:24" ht="13.5" customHeight="1">
      <c r="A21" s="34"/>
      <c r="B21" s="11"/>
      <c r="C21" s="126" t="s">
        <v>32</v>
      </c>
      <c r="D21" s="7"/>
      <c r="E21" s="150"/>
      <c r="F21" s="149" t="s">
        <v>99</v>
      </c>
      <c r="G21" s="7"/>
      <c r="H21" s="7"/>
      <c r="I21" s="7"/>
      <c r="J21" s="7"/>
      <c r="K21" s="28"/>
      <c r="M21" s="117"/>
      <c r="N21" s="15" t="s">
        <v>178</v>
      </c>
      <c r="O21" s="177"/>
      <c r="P21" s="10" t="s">
        <v>180</v>
      </c>
      <c r="Q21" s="10"/>
      <c r="R21" s="10"/>
      <c r="S21" s="10"/>
      <c r="T21" s="10"/>
      <c r="U21" s="10"/>
      <c r="V21" s="10"/>
      <c r="W21" s="27"/>
      <c r="X21" s="10"/>
    </row>
    <row r="22" spans="1:24" ht="13.5" customHeight="1">
      <c r="A22" s="34"/>
      <c r="B22" s="11"/>
      <c r="C22" s="4" t="s">
        <v>14</v>
      </c>
      <c r="D22" s="5"/>
      <c r="E22" s="145"/>
      <c r="F22" s="9" t="s">
        <v>100</v>
      </c>
      <c r="G22" s="10"/>
      <c r="H22" s="10"/>
      <c r="I22" s="10"/>
      <c r="J22" s="10"/>
      <c r="K22" s="27"/>
      <c r="M22" s="186"/>
      <c r="N22" s="18" t="s">
        <v>179</v>
      </c>
      <c r="O22" s="150"/>
      <c r="P22" s="7"/>
      <c r="Q22" s="7"/>
      <c r="R22" s="7"/>
      <c r="S22" s="7"/>
      <c r="T22" s="7"/>
      <c r="U22" s="7"/>
      <c r="V22" s="7"/>
      <c r="W22" s="28"/>
      <c r="X22" s="10"/>
    </row>
    <row r="23" spans="1:24" ht="13.5" customHeight="1">
      <c r="A23" s="36"/>
      <c r="B23" s="150"/>
      <c r="C23" s="149"/>
      <c r="D23" s="7"/>
      <c r="E23" s="150"/>
      <c r="F23" s="149" t="s">
        <v>101</v>
      </c>
      <c r="G23" s="7"/>
      <c r="H23" s="7"/>
      <c r="I23" s="7"/>
      <c r="J23" s="7"/>
      <c r="K23" s="28"/>
      <c r="M23" s="117" t="s">
        <v>188</v>
      </c>
      <c r="N23" s="176" t="s">
        <v>181</v>
      </c>
      <c r="O23" s="11"/>
      <c r="P23" s="10" t="s">
        <v>182</v>
      </c>
      <c r="Q23" s="10"/>
      <c r="R23" s="10"/>
      <c r="S23" s="10"/>
      <c r="T23" s="10"/>
      <c r="U23" s="10"/>
      <c r="V23" s="10"/>
      <c r="W23" s="27"/>
      <c r="X23" s="10"/>
    </row>
    <row r="24" spans="1:24" ht="13.5" customHeight="1">
      <c r="A24" s="37" t="s">
        <v>33</v>
      </c>
      <c r="B24" s="145"/>
      <c r="C24" s="4" t="s">
        <v>90</v>
      </c>
      <c r="D24" s="5"/>
      <c r="E24" s="145"/>
      <c r="F24" s="4" t="s">
        <v>23</v>
      </c>
      <c r="G24" s="5"/>
      <c r="H24" s="5"/>
      <c r="I24" s="5"/>
      <c r="J24" s="5"/>
      <c r="K24" s="26"/>
      <c r="M24" s="117" t="s">
        <v>189</v>
      </c>
      <c r="N24" s="4" t="s">
        <v>191</v>
      </c>
      <c r="O24" s="145"/>
      <c r="P24" s="5" t="s">
        <v>183</v>
      </c>
      <c r="Q24" s="5"/>
      <c r="R24" s="5"/>
      <c r="S24" s="5"/>
      <c r="T24" s="5"/>
      <c r="U24" s="5"/>
      <c r="V24" s="5"/>
      <c r="W24" s="26"/>
      <c r="X24" s="10"/>
    </row>
    <row r="25" spans="1:24" ht="13.5" customHeight="1">
      <c r="A25" s="127" t="s">
        <v>22</v>
      </c>
      <c r="B25" s="11"/>
      <c r="C25" s="124" t="s">
        <v>91</v>
      </c>
      <c r="D25" s="10"/>
      <c r="E25" s="11"/>
      <c r="F25" s="9" t="s">
        <v>24</v>
      </c>
      <c r="G25" s="10"/>
      <c r="H25" s="10"/>
      <c r="I25" s="10"/>
      <c r="J25" s="10"/>
      <c r="K25" s="27"/>
      <c r="M25" s="117" t="s">
        <v>190</v>
      </c>
      <c r="N25" s="9" t="s">
        <v>192</v>
      </c>
      <c r="O25" s="178"/>
      <c r="P25" s="10"/>
      <c r="Q25" s="10"/>
      <c r="R25" s="10"/>
      <c r="S25" s="10"/>
      <c r="T25" s="10"/>
      <c r="U25" s="10"/>
      <c r="V25" s="10"/>
      <c r="W25" s="27"/>
      <c r="X25" s="10"/>
    </row>
    <row r="26" spans="1:24" ht="13.5" customHeight="1">
      <c r="A26" s="34"/>
      <c r="B26" s="11"/>
      <c r="C26" s="4" t="s">
        <v>92</v>
      </c>
      <c r="D26" s="5"/>
      <c r="E26" s="145"/>
      <c r="F26" s="4" t="s">
        <v>23</v>
      </c>
      <c r="G26" s="5"/>
      <c r="H26" s="5"/>
      <c r="I26" s="5"/>
      <c r="J26" s="5"/>
      <c r="K26" s="26"/>
      <c r="M26" s="185" t="s">
        <v>187</v>
      </c>
      <c r="N26" s="4" t="s">
        <v>157</v>
      </c>
      <c r="O26" s="145"/>
      <c r="P26" s="5" t="s">
        <v>207</v>
      </c>
      <c r="Q26" s="5"/>
      <c r="R26" s="5"/>
      <c r="S26" s="5"/>
      <c r="T26" s="5"/>
      <c r="U26" s="5"/>
      <c r="V26" s="5"/>
      <c r="W26" s="26"/>
      <c r="X26" s="10"/>
    </row>
    <row r="27" spans="1:24" ht="13.5" customHeight="1">
      <c r="A27" s="34"/>
      <c r="B27" s="11"/>
      <c r="C27" s="124" t="s">
        <v>91</v>
      </c>
      <c r="D27" s="10"/>
      <c r="E27" s="11"/>
      <c r="F27" s="9" t="s">
        <v>25</v>
      </c>
      <c r="G27" s="10"/>
      <c r="H27" s="10"/>
      <c r="I27" s="10"/>
      <c r="J27" s="10"/>
      <c r="K27" s="27"/>
      <c r="M27" s="117" t="s">
        <v>201</v>
      </c>
      <c r="N27" s="9"/>
      <c r="O27" s="178"/>
      <c r="P27" s="10" t="s">
        <v>208</v>
      </c>
      <c r="Q27" s="10"/>
      <c r="R27" s="10"/>
      <c r="S27" s="10"/>
      <c r="T27" s="10"/>
      <c r="U27" s="10"/>
      <c r="V27" s="10"/>
      <c r="W27" s="27"/>
      <c r="X27" s="10"/>
    </row>
    <row r="28" spans="1:24" ht="13.5" customHeight="1">
      <c r="A28" s="34"/>
      <c r="B28" s="11"/>
      <c r="C28" s="4" t="s">
        <v>93</v>
      </c>
      <c r="D28" s="5"/>
      <c r="E28" s="145"/>
      <c r="F28" s="4" t="s">
        <v>23</v>
      </c>
      <c r="G28" s="5"/>
      <c r="H28" s="5"/>
      <c r="I28" s="5"/>
      <c r="J28" s="5"/>
      <c r="K28" s="26"/>
      <c r="M28" s="117" t="s">
        <v>202</v>
      </c>
      <c r="N28" s="168" t="s">
        <v>193</v>
      </c>
      <c r="O28" s="42"/>
      <c r="P28" s="116" t="s">
        <v>194</v>
      </c>
      <c r="Q28" s="116"/>
      <c r="R28" s="116"/>
      <c r="S28" s="116"/>
      <c r="T28" s="116"/>
      <c r="U28" s="116"/>
      <c r="V28" s="116"/>
      <c r="W28" s="118"/>
      <c r="X28" s="10"/>
    </row>
    <row r="29" spans="1:24" ht="13.5" customHeight="1">
      <c r="A29" s="34"/>
      <c r="B29" s="11"/>
      <c r="C29" s="124" t="s">
        <v>91</v>
      </c>
      <c r="D29" s="10"/>
      <c r="E29" s="11"/>
      <c r="F29" s="9" t="s">
        <v>26</v>
      </c>
      <c r="G29" s="10"/>
      <c r="H29" s="10"/>
      <c r="I29" s="10"/>
      <c r="J29" s="10"/>
      <c r="K29" s="27"/>
      <c r="M29" s="117" t="s">
        <v>203</v>
      </c>
      <c r="N29" s="9" t="s">
        <v>195</v>
      </c>
      <c r="O29" s="178"/>
      <c r="P29" s="10" t="s">
        <v>196</v>
      </c>
      <c r="Q29" s="10"/>
      <c r="R29" s="10"/>
      <c r="S29" s="10"/>
      <c r="T29" s="10"/>
      <c r="U29" s="10"/>
      <c r="V29" s="10"/>
      <c r="W29" s="27"/>
      <c r="X29" s="10"/>
    </row>
    <row r="30" spans="1:24" ht="13.5" customHeight="1">
      <c r="A30" s="34"/>
      <c r="B30" s="11"/>
      <c r="C30" s="4" t="s">
        <v>148</v>
      </c>
      <c r="D30" s="5"/>
      <c r="E30" s="145"/>
      <c r="F30" s="4" t="s">
        <v>23</v>
      </c>
      <c r="G30" s="5"/>
      <c r="H30" s="5"/>
      <c r="I30" s="5"/>
      <c r="J30" s="5"/>
      <c r="K30" s="26"/>
      <c r="M30" s="117" t="s">
        <v>204</v>
      </c>
      <c r="N30" s="115" t="s">
        <v>197</v>
      </c>
      <c r="O30" s="42"/>
      <c r="P30" s="116" t="s">
        <v>198</v>
      </c>
      <c r="Q30" s="116"/>
      <c r="R30" s="116"/>
      <c r="S30" s="116"/>
      <c r="T30" s="116"/>
      <c r="U30" s="116"/>
      <c r="V30" s="116"/>
      <c r="W30" s="118"/>
      <c r="X30" s="10"/>
    </row>
    <row r="31" spans="1:24" ht="13.5" customHeight="1">
      <c r="A31" s="34"/>
      <c r="B31" s="11"/>
      <c r="C31" s="124" t="s">
        <v>91</v>
      </c>
      <c r="D31" s="10"/>
      <c r="E31" s="11"/>
      <c r="F31" s="9" t="s">
        <v>149</v>
      </c>
      <c r="G31" s="10"/>
      <c r="H31" s="10"/>
      <c r="I31" s="10"/>
      <c r="J31" s="10"/>
      <c r="K31" s="27"/>
      <c r="M31" s="186"/>
      <c r="N31" s="149" t="s">
        <v>199</v>
      </c>
      <c r="O31" s="183"/>
      <c r="P31" s="7" t="s">
        <v>200</v>
      </c>
      <c r="Q31" s="7"/>
      <c r="R31" s="7"/>
      <c r="S31" s="7"/>
      <c r="T31" s="7"/>
      <c r="U31" s="7"/>
      <c r="V31" s="7"/>
      <c r="W31" s="28"/>
      <c r="X31" s="10"/>
    </row>
    <row r="32" spans="1:24" ht="13.5" customHeight="1">
      <c r="A32" s="34"/>
      <c r="B32" s="11"/>
      <c r="C32" s="4" t="s">
        <v>150</v>
      </c>
      <c r="D32" s="5"/>
      <c r="E32" s="145"/>
      <c r="F32" s="1279" t="s">
        <v>152</v>
      </c>
      <c r="G32" s="1280"/>
      <c r="H32" s="1280"/>
      <c r="I32" s="1280"/>
      <c r="J32" s="1280"/>
      <c r="K32" s="1281"/>
      <c r="M32" s="187" t="s">
        <v>0</v>
      </c>
      <c r="N32" s="10"/>
      <c r="O32" s="145"/>
      <c r="P32" s="10" t="s">
        <v>205</v>
      </c>
      <c r="Q32" s="10"/>
      <c r="R32" s="153"/>
      <c r="S32" s="153"/>
      <c r="T32" s="153"/>
      <c r="U32" s="153"/>
      <c r="V32" s="153"/>
      <c r="W32" s="154"/>
      <c r="X32" s="10"/>
    </row>
    <row r="33" spans="1:24" ht="13.5" customHeight="1" thickBot="1">
      <c r="A33" s="34"/>
      <c r="B33" s="11"/>
      <c r="C33" s="124" t="s">
        <v>151</v>
      </c>
      <c r="D33" s="10"/>
      <c r="E33" s="11"/>
      <c r="F33" s="1282"/>
      <c r="G33" s="1283"/>
      <c r="H33" s="1283"/>
      <c r="I33" s="1283"/>
      <c r="J33" s="1283"/>
      <c r="K33" s="1284"/>
      <c r="M33" s="117"/>
      <c r="N33" s="10"/>
      <c r="O33" s="190"/>
      <c r="P33" s="10" t="s">
        <v>206</v>
      </c>
      <c r="Q33" s="10"/>
      <c r="R33" s="153"/>
      <c r="S33" s="153"/>
      <c r="T33" s="153"/>
      <c r="U33" s="153"/>
      <c r="V33" s="153"/>
      <c r="W33" s="154"/>
      <c r="X33" s="10"/>
    </row>
    <row r="34" spans="1:24" ht="13.5" customHeight="1">
      <c r="A34" s="34"/>
      <c r="B34" s="11"/>
      <c r="C34" s="9"/>
      <c r="D34" s="10"/>
      <c r="E34" s="11"/>
      <c r="F34" s="1282"/>
      <c r="G34" s="1283"/>
      <c r="H34" s="1283"/>
      <c r="I34" s="1283"/>
      <c r="J34" s="1283"/>
      <c r="K34" s="1284"/>
      <c r="M34" s="163"/>
      <c r="N34" s="25"/>
      <c r="O34" s="25"/>
      <c r="P34" s="25"/>
      <c r="Q34" s="25"/>
      <c r="R34" s="189"/>
      <c r="S34" s="189"/>
      <c r="T34" s="189"/>
      <c r="U34" s="189"/>
      <c r="V34" s="189"/>
      <c r="W34" s="189"/>
      <c r="X34" s="10"/>
    </row>
    <row r="35" spans="1:24" ht="13.5" customHeight="1">
      <c r="A35" s="34"/>
      <c r="B35" s="11"/>
      <c r="C35" s="9"/>
      <c r="D35" s="10"/>
      <c r="E35" s="11"/>
      <c r="F35" s="1285"/>
      <c r="G35" s="1286"/>
      <c r="H35" s="1286"/>
      <c r="I35" s="1286"/>
      <c r="J35" s="1286"/>
      <c r="K35" s="1287"/>
      <c r="M35" s="20"/>
      <c r="N35" s="10"/>
      <c r="O35" s="10"/>
      <c r="P35" s="10"/>
      <c r="Q35" s="10"/>
      <c r="R35" s="153"/>
      <c r="S35" s="153"/>
      <c r="T35" s="153"/>
      <c r="U35" s="153"/>
      <c r="V35" s="153"/>
      <c r="W35" s="153"/>
      <c r="X35" s="10"/>
    </row>
    <row r="36" spans="1:24" ht="13.5" customHeight="1">
      <c r="A36" s="34"/>
      <c r="B36" s="11"/>
      <c r="C36" s="4" t="s">
        <v>94</v>
      </c>
      <c r="D36" s="5"/>
      <c r="E36" s="145"/>
      <c r="F36" s="9" t="s">
        <v>23</v>
      </c>
      <c r="G36" s="10"/>
      <c r="H36" s="10"/>
      <c r="I36" s="10"/>
      <c r="J36" s="10"/>
      <c r="K36" s="27"/>
      <c r="M36" s="2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</row>
    <row r="37" spans="1:24" ht="13.5" customHeight="1">
      <c r="A37" s="34"/>
      <c r="B37" s="11"/>
      <c r="C37" s="124" t="s">
        <v>34</v>
      </c>
      <c r="D37" s="10"/>
      <c r="E37" s="11"/>
      <c r="F37" s="9" t="s">
        <v>27</v>
      </c>
      <c r="G37" s="10"/>
      <c r="H37" s="10"/>
      <c r="I37" s="10"/>
      <c r="J37" s="7"/>
      <c r="K37" s="28"/>
      <c r="M37" s="20"/>
      <c r="N37" s="10"/>
      <c r="O37" s="125"/>
      <c r="P37" s="10"/>
      <c r="Q37" s="10"/>
      <c r="R37" s="10"/>
      <c r="S37" s="10"/>
      <c r="T37" s="10"/>
      <c r="U37" s="10"/>
      <c r="V37" s="10"/>
      <c r="W37" s="10"/>
      <c r="X37" s="10"/>
    </row>
    <row r="38" spans="1:24" ht="13.5" customHeight="1">
      <c r="A38" s="34"/>
      <c r="B38" s="11"/>
      <c r="C38" s="4" t="s">
        <v>15</v>
      </c>
      <c r="D38" s="5"/>
      <c r="E38" s="145"/>
      <c r="F38" s="4" t="s">
        <v>23</v>
      </c>
      <c r="G38" s="5"/>
      <c r="H38" s="5"/>
      <c r="I38" s="5"/>
      <c r="J38" s="5"/>
      <c r="K38" s="26"/>
      <c r="M38" s="2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</row>
    <row r="39" spans="1:24" ht="13.5" customHeight="1" thickBot="1">
      <c r="A39" s="38"/>
      <c r="B39" s="31"/>
      <c r="C39" s="155" t="s">
        <v>16</v>
      </c>
      <c r="D39" s="30"/>
      <c r="E39" s="31"/>
      <c r="F39" s="29" t="s">
        <v>28</v>
      </c>
      <c r="G39" s="30"/>
      <c r="H39" s="30"/>
      <c r="I39" s="30"/>
      <c r="J39" s="30"/>
      <c r="K39" s="32"/>
      <c r="M39" s="20"/>
      <c r="N39" s="10"/>
      <c r="O39" s="171"/>
      <c r="P39" s="10"/>
      <c r="Q39" s="10"/>
      <c r="R39" s="10"/>
      <c r="S39" s="10"/>
      <c r="T39" s="10"/>
      <c r="U39" s="10"/>
      <c r="V39" s="10"/>
      <c r="W39" s="10"/>
      <c r="X39" s="10"/>
    </row>
    <row r="40" spans="1:24" ht="13.5" customHeight="1">
      <c r="A40" s="25"/>
      <c r="B40" s="25"/>
      <c r="C40" s="156"/>
      <c r="D40" s="25"/>
      <c r="E40" s="25"/>
      <c r="F40" s="25"/>
      <c r="G40" s="25"/>
      <c r="H40" s="25"/>
      <c r="I40" s="25"/>
      <c r="J40" s="25"/>
      <c r="K40" s="25"/>
      <c r="M40" s="20"/>
      <c r="N40" s="10"/>
      <c r="O40" s="10"/>
      <c r="P40" s="10"/>
      <c r="Q40" s="10"/>
      <c r="R40" s="10"/>
      <c r="S40" s="16"/>
      <c r="T40" s="10"/>
      <c r="U40" s="188"/>
      <c r="V40" s="20"/>
      <c r="W40" s="10"/>
      <c r="X40" s="10"/>
    </row>
    <row r="41" spans="1:24" ht="13.5" customHeight="1">
      <c r="M41" s="165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</row>
    <row r="42" spans="1:24" ht="13.5" customHeight="1">
      <c r="M42" s="3"/>
    </row>
    <row r="43" spans="1:24" ht="13.5" customHeight="1" thickBot="1">
      <c r="A43" s="40" t="s">
        <v>270</v>
      </c>
      <c r="M43" s="40" t="s">
        <v>271</v>
      </c>
    </row>
    <row r="44" spans="1:24" ht="13.5" customHeight="1">
      <c r="A44" s="372"/>
      <c r="B44" s="372"/>
      <c r="C44" s="373"/>
      <c r="D44" s="373"/>
      <c r="E44" s="373"/>
      <c r="F44" s="372"/>
      <c r="G44" s="372"/>
      <c r="H44" s="372"/>
      <c r="I44" s="372"/>
      <c r="J44" s="372"/>
      <c r="K44" s="372"/>
      <c r="M44" s="130"/>
      <c r="N44" s="84"/>
      <c r="O44" s="191"/>
      <c r="P44" s="143" t="s">
        <v>103</v>
      </c>
      <c r="Q44" s="1288" t="s">
        <v>275</v>
      </c>
      <c r="R44" s="1289"/>
      <c r="S44" s="1289"/>
      <c r="T44" s="1290"/>
      <c r="U44" s="1288" t="s">
        <v>20</v>
      </c>
      <c r="V44" s="1289"/>
      <c r="W44" s="1289"/>
      <c r="X44" s="1294"/>
    </row>
    <row r="45" spans="1:24" ht="13.5" customHeight="1">
      <c r="A45" s="373"/>
      <c r="B45" s="372" t="s">
        <v>215</v>
      </c>
      <c r="C45" s="372"/>
      <c r="D45" s="372"/>
      <c r="E45" s="372"/>
      <c r="F45" s="373" t="s">
        <v>7</v>
      </c>
      <c r="G45" s="373"/>
      <c r="H45" s="373"/>
      <c r="I45" s="373"/>
      <c r="J45" s="373"/>
      <c r="K45" s="373"/>
      <c r="M45" s="131" t="s">
        <v>102</v>
      </c>
      <c r="N45" s="88"/>
      <c r="O45" s="192" t="s">
        <v>276</v>
      </c>
      <c r="P45" s="134" t="s">
        <v>104</v>
      </c>
      <c r="Q45" s="1291"/>
      <c r="R45" s="1292"/>
      <c r="S45" s="1292"/>
      <c r="T45" s="1293"/>
      <c r="U45" s="1291"/>
      <c r="V45" s="1292"/>
      <c r="W45" s="1292"/>
      <c r="X45" s="1295"/>
    </row>
    <row r="46" spans="1:24" ht="13.5" customHeight="1">
      <c r="A46" s="372"/>
      <c r="B46" s="372" t="s">
        <v>216</v>
      </c>
      <c r="C46" s="374"/>
      <c r="D46" s="372"/>
      <c r="E46" s="372"/>
      <c r="F46" s="372"/>
      <c r="G46" s="372"/>
      <c r="H46" s="372"/>
      <c r="I46" s="372"/>
      <c r="J46" s="372"/>
      <c r="K46" s="372"/>
      <c r="M46" s="131"/>
      <c r="N46" s="132"/>
      <c r="O46" s="192"/>
      <c r="P46" s="134" t="s">
        <v>105</v>
      </c>
      <c r="Q46" s="90"/>
      <c r="R46" s="91"/>
      <c r="S46" s="90"/>
      <c r="T46" s="91"/>
      <c r="U46" s="87" t="s">
        <v>18</v>
      </c>
      <c r="V46" s="89"/>
      <c r="W46" s="90"/>
      <c r="X46" s="92"/>
    </row>
    <row r="47" spans="1:24" ht="13.5" customHeight="1" thickBot="1">
      <c r="A47" s="375"/>
      <c r="B47" s="372" t="s">
        <v>1</v>
      </c>
      <c r="C47" s="372"/>
      <c r="D47" s="372"/>
      <c r="E47" s="372" t="s">
        <v>223</v>
      </c>
      <c r="F47" s="372"/>
      <c r="G47" s="372"/>
      <c r="H47" s="372"/>
      <c r="I47" s="372"/>
      <c r="J47" s="372"/>
      <c r="K47" s="372"/>
      <c r="M47" s="133"/>
      <c r="N47" s="93"/>
      <c r="O47" s="193"/>
      <c r="P47" s="135" t="s">
        <v>106</v>
      </c>
      <c r="Q47" s="95" t="s">
        <v>107</v>
      </c>
      <c r="R47" s="96"/>
      <c r="S47" s="95" t="s">
        <v>17</v>
      </c>
      <c r="T47" s="96"/>
      <c r="U47" s="97" t="s">
        <v>30</v>
      </c>
      <c r="V47" s="94"/>
      <c r="W47" s="95" t="s">
        <v>19</v>
      </c>
      <c r="X47" s="98"/>
    </row>
    <row r="48" spans="1:24" ht="13.5" customHeight="1" thickTop="1">
      <c r="A48" s="20"/>
      <c r="B48" s="10" t="s">
        <v>217</v>
      </c>
      <c r="C48" s="10"/>
      <c r="D48" s="10"/>
      <c r="E48" s="10" t="s">
        <v>224</v>
      </c>
      <c r="F48" s="10"/>
      <c r="G48" s="10"/>
      <c r="H48" s="10"/>
      <c r="I48" s="10"/>
      <c r="J48" s="10"/>
      <c r="K48" s="10"/>
      <c r="M48" s="199" t="s">
        <v>136</v>
      </c>
      <c r="N48" s="172"/>
      <c r="O48" s="194"/>
      <c r="P48" s="11"/>
      <c r="Q48" s="13" t="s">
        <v>108</v>
      </c>
      <c r="R48" s="11"/>
      <c r="S48" s="9" t="s">
        <v>109</v>
      </c>
      <c r="T48" s="11"/>
      <c r="U48" s="1296" t="s">
        <v>42</v>
      </c>
      <c r="V48" s="1297"/>
      <c r="W48" s="9"/>
      <c r="X48" s="27"/>
    </row>
    <row r="49" spans="1:24" ht="13.5" customHeight="1">
      <c r="A49" s="20"/>
      <c r="B49" s="10" t="s">
        <v>218</v>
      </c>
      <c r="C49" s="10"/>
      <c r="D49" s="10"/>
      <c r="E49" s="10" t="s">
        <v>261</v>
      </c>
      <c r="F49" s="10"/>
      <c r="G49" s="10"/>
      <c r="H49" s="10"/>
      <c r="I49" s="10"/>
      <c r="J49" s="10"/>
      <c r="K49" s="10"/>
      <c r="M49" s="199" t="s">
        <v>277</v>
      </c>
      <c r="N49" s="172"/>
      <c r="O49" s="194" t="s">
        <v>298</v>
      </c>
      <c r="P49" s="39" t="s">
        <v>42</v>
      </c>
      <c r="Q49" s="151"/>
      <c r="R49" s="150"/>
      <c r="S49" s="149" t="s">
        <v>110</v>
      </c>
      <c r="T49" s="150"/>
      <c r="U49" s="1252"/>
      <c r="V49" s="1253"/>
      <c r="W49" s="9"/>
      <c r="X49" s="27"/>
    </row>
    <row r="50" spans="1:24" ht="13.5" customHeight="1">
      <c r="A50" s="20" t="s">
        <v>254</v>
      </c>
      <c r="B50" s="10" t="s">
        <v>219</v>
      </c>
      <c r="C50" s="10"/>
      <c r="D50" s="10"/>
      <c r="E50" s="10" t="s">
        <v>262</v>
      </c>
      <c r="F50" s="10"/>
      <c r="G50" s="10"/>
      <c r="H50" s="10"/>
      <c r="I50" s="10"/>
      <c r="J50" s="10"/>
      <c r="K50" s="10"/>
      <c r="M50" s="199" t="s">
        <v>278</v>
      </c>
      <c r="N50" s="172"/>
      <c r="O50" s="194"/>
      <c r="P50" s="11"/>
      <c r="Q50" s="13" t="s">
        <v>111</v>
      </c>
      <c r="R50" s="11"/>
      <c r="S50" s="9" t="s">
        <v>113</v>
      </c>
      <c r="T50" s="11"/>
      <c r="U50" s="1250" t="s">
        <v>42</v>
      </c>
      <c r="V50" s="1251"/>
      <c r="W50" s="9"/>
      <c r="X50" s="27"/>
    </row>
    <row r="51" spans="1:24" ht="13.5" customHeight="1">
      <c r="A51" s="20"/>
      <c r="B51" s="10" t="s">
        <v>220</v>
      </c>
      <c r="C51" s="10"/>
      <c r="D51" s="10"/>
      <c r="E51" s="10" t="s">
        <v>222</v>
      </c>
      <c r="F51" s="10"/>
      <c r="G51" s="10"/>
      <c r="H51" s="10"/>
      <c r="I51" s="10"/>
      <c r="J51" s="10"/>
      <c r="K51" s="10"/>
      <c r="M51" s="199"/>
      <c r="N51" s="172"/>
      <c r="O51" s="194"/>
      <c r="P51" s="11"/>
      <c r="Q51" s="151"/>
      <c r="R51" s="7"/>
      <c r="S51" s="149" t="s">
        <v>114</v>
      </c>
      <c r="T51" s="150"/>
      <c r="U51" s="1252"/>
      <c r="V51" s="1253"/>
      <c r="W51" s="9"/>
      <c r="X51" s="27"/>
    </row>
    <row r="52" spans="1:24" ht="13.5" customHeight="1">
      <c r="A52" s="20"/>
      <c r="B52" s="10" t="s">
        <v>221</v>
      </c>
      <c r="C52" s="10"/>
      <c r="D52" s="10"/>
      <c r="E52" s="10"/>
      <c r="F52" s="10"/>
      <c r="G52" s="10"/>
      <c r="H52" s="10"/>
      <c r="I52" s="10"/>
      <c r="J52" s="10"/>
      <c r="K52" s="10"/>
      <c r="M52" s="200"/>
      <c r="N52" s="201"/>
      <c r="O52" s="206" t="s">
        <v>299</v>
      </c>
      <c r="P52" s="11"/>
      <c r="Q52" s="115" t="s">
        <v>115</v>
      </c>
      <c r="R52" s="116"/>
      <c r="S52" s="115" t="s">
        <v>116</v>
      </c>
      <c r="T52" s="42"/>
      <c r="U52" s="1248" t="s">
        <v>117</v>
      </c>
      <c r="V52" s="1249"/>
      <c r="W52" s="9"/>
      <c r="X52" s="27"/>
    </row>
    <row r="53" spans="1:24" ht="13.5" customHeight="1">
      <c r="A53" s="20" t="s">
        <v>255</v>
      </c>
      <c r="B53" s="10" t="s">
        <v>225</v>
      </c>
      <c r="C53" s="10"/>
      <c r="D53" s="10"/>
      <c r="E53" s="10" t="s">
        <v>263</v>
      </c>
      <c r="F53" s="10"/>
      <c r="G53" s="10"/>
      <c r="H53" s="10"/>
      <c r="I53" s="10"/>
      <c r="J53" s="10"/>
      <c r="K53" s="10"/>
      <c r="M53" s="199" t="s">
        <v>137</v>
      </c>
      <c r="N53" s="172"/>
      <c r="O53" s="194" t="s">
        <v>300</v>
      </c>
      <c r="P53" s="145"/>
      <c r="Q53" s="20" t="s">
        <v>108</v>
      </c>
      <c r="R53" s="10"/>
      <c r="S53" s="9" t="s">
        <v>119</v>
      </c>
      <c r="T53" s="11"/>
      <c r="U53" s="1250" t="s">
        <v>42</v>
      </c>
      <c r="V53" s="1251"/>
      <c r="W53" s="9"/>
      <c r="X53" s="27"/>
    </row>
    <row r="54" spans="1:24" ht="13.5" customHeight="1">
      <c r="A54" s="20"/>
      <c r="B54" s="10"/>
      <c r="C54" s="10"/>
      <c r="D54" s="10"/>
      <c r="E54" s="10" t="s">
        <v>264</v>
      </c>
      <c r="F54" s="10"/>
      <c r="G54" s="10"/>
      <c r="H54" s="10"/>
      <c r="I54" s="10"/>
      <c r="J54" s="10"/>
      <c r="K54" s="10"/>
      <c r="M54" s="199" t="s">
        <v>279</v>
      </c>
      <c r="N54" s="172"/>
      <c r="O54" s="194"/>
      <c r="P54" s="136">
        <v>800</v>
      </c>
      <c r="Q54" s="10"/>
      <c r="R54" s="10"/>
      <c r="S54" s="149" t="s">
        <v>118</v>
      </c>
      <c r="T54" s="150"/>
      <c r="U54" s="1252"/>
      <c r="V54" s="1253"/>
      <c r="W54" s="9"/>
      <c r="X54" s="27"/>
    </row>
    <row r="55" spans="1:24" ht="13.5" customHeight="1">
      <c r="A55" s="20"/>
      <c r="B55" s="10" t="s">
        <v>226</v>
      </c>
      <c r="C55" s="10"/>
      <c r="D55" s="10"/>
      <c r="E55" s="10" t="s">
        <v>229</v>
      </c>
      <c r="F55" s="10"/>
      <c r="G55" s="10"/>
      <c r="H55" s="10"/>
      <c r="I55" s="10"/>
      <c r="J55" s="10"/>
      <c r="K55" s="10"/>
      <c r="M55" s="199" t="s">
        <v>280</v>
      </c>
      <c r="N55" s="172"/>
      <c r="O55" s="196" t="s">
        <v>301</v>
      </c>
      <c r="P55" s="136" t="s">
        <v>123</v>
      </c>
      <c r="Q55" s="144" t="s">
        <v>120</v>
      </c>
      <c r="R55" s="145"/>
      <c r="S55" s="4" t="s">
        <v>121</v>
      </c>
      <c r="T55" s="145"/>
      <c r="U55" s="1250" t="s">
        <v>42</v>
      </c>
      <c r="V55" s="1251"/>
      <c r="W55" s="9"/>
      <c r="X55" s="27"/>
    </row>
    <row r="56" spans="1:24" ht="13.5" customHeight="1">
      <c r="A56" s="20" t="s">
        <v>258</v>
      </c>
      <c r="B56" s="10" t="s">
        <v>227</v>
      </c>
      <c r="C56" s="10"/>
      <c r="D56" s="10"/>
      <c r="E56" s="10" t="s">
        <v>230</v>
      </c>
      <c r="F56" s="10"/>
      <c r="G56" s="10"/>
      <c r="H56" s="10"/>
      <c r="I56" s="10"/>
      <c r="J56" s="10"/>
      <c r="K56" s="10"/>
      <c r="M56" s="199" t="s">
        <v>281</v>
      </c>
      <c r="N56" s="172"/>
      <c r="O56" s="197"/>
      <c r="P56" s="17"/>
      <c r="Q56" s="151"/>
      <c r="R56" s="150"/>
      <c r="S56" s="18" t="s">
        <v>122</v>
      </c>
      <c r="T56" s="14"/>
      <c r="U56" s="1252"/>
      <c r="V56" s="1253"/>
      <c r="W56" s="9" t="s">
        <v>35</v>
      </c>
      <c r="X56" s="27"/>
    </row>
    <row r="57" spans="1:24" ht="13.5" customHeight="1">
      <c r="A57" s="20"/>
      <c r="B57" s="10" t="s">
        <v>228</v>
      </c>
      <c r="C57" s="10"/>
      <c r="D57" s="10"/>
      <c r="E57" s="10"/>
      <c r="F57" s="10"/>
      <c r="G57" s="10"/>
      <c r="H57" s="10"/>
      <c r="I57" s="10"/>
      <c r="J57" s="10"/>
      <c r="K57" s="10"/>
      <c r="M57" s="200"/>
      <c r="N57" s="172"/>
      <c r="O57" s="207" t="s">
        <v>302</v>
      </c>
      <c r="P57" s="17"/>
      <c r="Q57" s="115" t="s">
        <v>115</v>
      </c>
      <c r="R57" s="116"/>
      <c r="S57" s="115" t="s">
        <v>116</v>
      </c>
      <c r="T57" s="42"/>
      <c r="U57" s="1248" t="s">
        <v>117</v>
      </c>
      <c r="V57" s="1249"/>
      <c r="W57" s="9" t="s">
        <v>112</v>
      </c>
      <c r="X57" s="27"/>
    </row>
    <row r="58" spans="1:24" ht="13.5" customHeight="1">
      <c r="A58" s="20"/>
      <c r="B58" s="10" t="s">
        <v>155</v>
      </c>
      <c r="C58" s="10"/>
      <c r="D58" s="10"/>
      <c r="E58" s="10" t="s">
        <v>266</v>
      </c>
      <c r="F58" s="10"/>
      <c r="G58" s="10"/>
      <c r="H58" s="10"/>
      <c r="I58" s="10"/>
      <c r="J58" s="10"/>
      <c r="K58" s="10"/>
      <c r="M58" s="199" t="s">
        <v>138</v>
      </c>
      <c r="N58" s="202"/>
      <c r="O58" s="196"/>
      <c r="P58" s="145"/>
      <c r="Q58" s="144" t="s">
        <v>120</v>
      </c>
      <c r="R58" s="145"/>
      <c r="S58" s="4" t="s">
        <v>121</v>
      </c>
      <c r="T58" s="145"/>
      <c r="U58" s="1250" t="s">
        <v>42</v>
      </c>
      <c r="V58" s="1251"/>
      <c r="W58" s="9" t="s">
        <v>36</v>
      </c>
      <c r="X58" s="27"/>
    </row>
    <row r="59" spans="1:24" ht="13.5" customHeight="1">
      <c r="A59" s="20" t="s">
        <v>259</v>
      </c>
      <c r="B59" s="10"/>
      <c r="C59" s="10"/>
      <c r="D59" s="10"/>
      <c r="E59" s="10" t="s">
        <v>292</v>
      </c>
      <c r="F59" s="10"/>
      <c r="G59" s="10"/>
      <c r="H59" s="10"/>
      <c r="I59" s="10"/>
      <c r="J59" s="10"/>
      <c r="K59" s="10"/>
      <c r="M59" s="199" t="s">
        <v>282</v>
      </c>
      <c r="N59" s="172"/>
      <c r="O59" s="194" t="s">
        <v>303</v>
      </c>
      <c r="P59" s="11"/>
      <c r="Q59" s="151"/>
      <c r="R59" s="150"/>
      <c r="S59" s="18" t="s">
        <v>122</v>
      </c>
      <c r="T59" s="14"/>
      <c r="U59" s="1252"/>
      <c r="V59" s="1253"/>
      <c r="W59" s="9" t="s">
        <v>290</v>
      </c>
      <c r="X59" s="27"/>
    </row>
    <row r="60" spans="1:24" ht="13.5" customHeight="1">
      <c r="A60" s="20"/>
      <c r="B60" s="10"/>
      <c r="C60" s="10"/>
      <c r="D60" s="10"/>
      <c r="E60" s="10" t="s">
        <v>293</v>
      </c>
      <c r="F60" s="10"/>
      <c r="G60" s="10"/>
      <c r="H60" s="10"/>
      <c r="I60" s="10"/>
      <c r="J60" s="10"/>
      <c r="K60" s="10"/>
      <c r="M60" s="199" t="s">
        <v>283</v>
      </c>
      <c r="N60" s="172"/>
      <c r="O60" s="196"/>
      <c r="P60" s="136">
        <v>400</v>
      </c>
      <c r="Q60" s="4" t="s">
        <v>124</v>
      </c>
      <c r="R60" s="5"/>
      <c r="S60" s="4" t="s">
        <v>125</v>
      </c>
      <c r="T60" s="145"/>
      <c r="U60" s="1298" t="s">
        <v>274</v>
      </c>
      <c r="V60" s="1267"/>
      <c r="W60" s="9" t="s">
        <v>291</v>
      </c>
      <c r="X60" s="27"/>
    </row>
    <row r="61" spans="1:24" ht="13.5" customHeight="1">
      <c r="A61" s="20"/>
      <c r="B61" s="10"/>
      <c r="C61" s="10"/>
      <c r="D61" s="10"/>
      <c r="E61" s="16" t="s">
        <v>294</v>
      </c>
      <c r="F61" s="10"/>
      <c r="G61" s="10"/>
      <c r="H61" s="10"/>
      <c r="I61" s="10"/>
      <c r="J61" s="10"/>
      <c r="K61" s="10"/>
      <c r="M61" s="199" t="s">
        <v>284</v>
      </c>
      <c r="N61" s="172"/>
      <c r="O61" s="194" t="s">
        <v>304</v>
      </c>
      <c r="P61" s="136" t="s">
        <v>123</v>
      </c>
      <c r="Q61" s="146"/>
      <c r="R61" s="24"/>
      <c r="S61" s="146" t="s">
        <v>126</v>
      </c>
      <c r="T61" s="147"/>
      <c r="U61" s="1268"/>
      <c r="V61" s="1269"/>
      <c r="W61" s="9" t="s">
        <v>295</v>
      </c>
      <c r="X61" s="27"/>
    </row>
    <row r="62" spans="1:24" ht="13.5" customHeight="1">
      <c r="A62" s="20" t="s">
        <v>260</v>
      </c>
      <c r="B62" s="10"/>
      <c r="C62" s="10"/>
      <c r="D62" s="10"/>
      <c r="E62" s="10" t="s">
        <v>231</v>
      </c>
      <c r="F62" s="10"/>
      <c r="G62" s="10"/>
      <c r="H62" s="10"/>
      <c r="I62" s="10"/>
      <c r="J62" s="10"/>
      <c r="K62" s="10"/>
      <c r="M62" s="199" t="s">
        <v>285</v>
      </c>
      <c r="N62" s="172"/>
      <c r="O62" s="194"/>
      <c r="P62" s="11"/>
      <c r="Q62" s="9" t="s">
        <v>127</v>
      </c>
      <c r="R62" s="11"/>
      <c r="S62" s="9" t="s">
        <v>129</v>
      </c>
      <c r="T62" s="11"/>
      <c r="U62" s="1258" t="s">
        <v>42</v>
      </c>
      <c r="V62" s="1259"/>
      <c r="W62" s="9" t="s">
        <v>296</v>
      </c>
      <c r="X62" s="27"/>
    </row>
    <row r="63" spans="1:24" ht="13.5" customHeight="1">
      <c r="A63" s="20"/>
      <c r="B63" s="10"/>
      <c r="C63" s="10"/>
      <c r="D63" s="10"/>
      <c r="E63" s="10" t="s">
        <v>232</v>
      </c>
      <c r="F63" s="10"/>
      <c r="G63" s="10"/>
      <c r="H63" s="10"/>
      <c r="I63" s="10"/>
      <c r="J63" s="10"/>
      <c r="K63" s="10"/>
      <c r="M63" s="199"/>
      <c r="N63" s="172"/>
      <c r="O63" s="197"/>
      <c r="P63" s="137"/>
      <c r="Q63" s="149" t="s">
        <v>128</v>
      </c>
      <c r="R63" s="150"/>
      <c r="S63" s="149" t="s">
        <v>130</v>
      </c>
      <c r="T63" s="14"/>
      <c r="U63" s="1252"/>
      <c r="V63" s="1253"/>
      <c r="W63" s="9" t="s">
        <v>297</v>
      </c>
      <c r="X63" s="27"/>
    </row>
    <row r="64" spans="1:24" ht="13.5" customHeight="1">
      <c r="A64" s="20"/>
      <c r="B64" s="10"/>
      <c r="C64" s="10"/>
      <c r="D64" s="10"/>
      <c r="E64" s="10" t="s">
        <v>267</v>
      </c>
      <c r="F64" s="10"/>
      <c r="G64" s="10"/>
      <c r="H64" s="10"/>
      <c r="I64" s="10"/>
      <c r="J64" s="10"/>
      <c r="K64" s="10"/>
      <c r="M64" s="200"/>
      <c r="N64" s="201"/>
      <c r="O64" s="208" t="s">
        <v>305</v>
      </c>
      <c r="P64" s="19"/>
      <c r="Q64" s="115" t="s">
        <v>115</v>
      </c>
      <c r="R64" s="116"/>
      <c r="S64" s="115" t="s">
        <v>116</v>
      </c>
      <c r="T64" s="42"/>
      <c r="U64" s="1248" t="s">
        <v>117</v>
      </c>
      <c r="V64" s="1249"/>
      <c r="W64" s="9"/>
      <c r="X64" s="27"/>
    </row>
    <row r="65" spans="1:24" ht="13.5" customHeight="1">
      <c r="A65" s="20"/>
      <c r="B65" s="10"/>
      <c r="C65" s="10"/>
      <c r="D65" s="10"/>
      <c r="E65" s="10" t="s">
        <v>268</v>
      </c>
      <c r="F65" s="10"/>
      <c r="G65" s="10"/>
      <c r="H65" s="10"/>
      <c r="I65" s="10"/>
      <c r="J65" s="10"/>
      <c r="K65" s="10"/>
      <c r="M65" s="199" t="s">
        <v>139</v>
      </c>
      <c r="N65" s="202"/>
      <c r="O65" s="196"/>
      <c r="P65" s="145"/>
      <c r="Q65" s="144" t="s">
        <v>120</v>
      </c>
      <c r="R65" s="145"/>
      <c r="S65" s="4" t="s">
        <v>121</v>
      </c>
      <c r="T65" s="145"/>
      <c r="U65" s="1250" t="s">
        <v>42</v>
      </c>
      <c r="V65" s="1251"/>
      <c r="W65" s="9"/>
      <c r="X65" s="27"/>
    </row>
    <row r="66" spans="1:24" ht="13.5" customHeight="1">
      <c r="A66" s="20"/>
      <c r="B66" s="10"/>
      <c r="C66" s="10"/>
      <c r="D66" s="10"/>
      <c r="E66" s="10" t="s">
        <v>233</v>
      </c>
      <c r="F66" s="10"/>
      <c r="G66" s="10"/>
      <c r="H66" s="10"/>
      <c r="I66" s="10"/>
      <c r="J66" s="10"/>
      <c r="K66" s="10"/>
      <c r="M66" s="199" t="s">
        <v>89</v>
      </c>
      <c r="N66" s="172"/>
      <c r="O66" s="194" t="s">
        <v>306</v>
      </c>
      <c r="P66" s="11"/>
      <c r="Q66" s="151"/>
      <c r="R66" s="150"/>
      <c r="S66" s="18" t="s">
        <v>122</v>
      </c>
      <c r="T66" s="14"/>
      <c r="U66" s="1252"/>
      <c r="V66" s="1253"/>
      <c r="W66" s="9" t="s">
        <v>38</v>
      </c>
      <c r="X66" s="27"/>
    </row>
    <row r="67" spans="1:24" ht="13.5" customHeight="1">
      <c r="A67" s="20"/>
      <c r="B67" s="10"/>
      <c r="C67" s="10"/>
      <c r="D67" s="10"/>
      <c r="E67" s="10" t="s">
        <v>234</v>
      </c>
      <c r="F67" s="10"/>
      <c r="G67" s="10"/>
      <c r="H67" s="10"/>
      <c r="I67" s="10"/>
      <c r="J67" s="10"/>
      <c r="K67" s="10"/>
      <c r="M67" s="199" t="s">
        <v>286</v>
      </c>
      <c r="N67" s="172"/>
      <c r="O67" s="196"/>
      <c r="P67" s="11"/>
      <c r="Q67" s="4" t="s">
        <v>124</v>
      </c>
      <c r="R67" s="5"/>
      <c r="S67" s="4" t="s">
        <v>125</v>
      </c>
      <c r="T67" s="145"/>
      <c r="U67" s="1254" t="s">
        <v>131</v>
      </c>
      <c r="V67" s="1255"/>
      <c r="W67" s="9" t="s">
        <v>39</v>
      </c>
      <c r="X67" s="27"/>
    </row>
    <row r="68" spans="1:24" ht="13.5" customHeight="1">
      <c r="A68" s="20"/>
      <c r="B68" s="10" t="s">
        <v>3</v>
      </c>
      <c r="C68" s="10"/>
      <c r="D68" s="10"/>
      <c r="E68" s="10" t="s">
        <v>235</v>
      </c>
      <c r="F68" s="10"/>
      <c r="G68" s="10"/>
      <c r="H68" s="10"/>
      <c r="I68" s="10"/>
      <c r="J68" s="10"/>
      <c r="K68" s="10"/>
      <c r="M68" s="199" t="s">
        <v>287</v>
      </c>
      <c r="N68" s="172"/>
      <c r="O68" s="194" t="s">
        <v>307</v>
      </c>
      <c r="P68" s="136">
        <v>200</v>
      </c>
      <c r="Q68" s="146"/>
      <c r="R68" s="24"/>
      <c r="S68" s="146" t="s">
        <v>126</v>
      </c>
      <c r="T68" s="147"/>
      <c r="U68" s="1256"/>
      <c r="V68" s="1257"/>
      <c r="W68" s="9" t="s">
        <v>37</v>
      </c>
      <c r="X68" s="27"/>
    </row>
    <row r="69" spans="1:24" ht="13.5" customHeight="1">
      <c r="A69" s="20"/>
      <c r="B69" s="10" t="s">
        <v>236</v>
      </c>
      <c r="C69" s="10"/>
      <c r="D69" s="10"/>
      <c r="E69" s="10" t="s">
        <v>237</v>
      </c>
      <c r="F69" s="10"/>
      <c r="G69" s="10"/>
      <c r="H69" s="10"/>
      <c r="I69" s="10"/>
      <c r="J69" s="10"/>
      <c r="K69" s="10"/>
      <c r="M69" s="199"/>
      <c r="N69" s="172"/>
      <c r="O69" s="137"/>
      <c r="P69" s="136" t="s">
        <v>123</v>
      </c>
      <c r="Q69" s="138" t="s">
        <v>127</v>
      </c>
      <c r="R69" s="148"/>
      <c r="S69" s="138" t="s">
        <v>129</v>
      </c>
      <c r="T69" s="148"/>
      <c r="U69" s="1258" t="s">
        <v>42</v>
      </c>
      <c r="V69" s="1259"/>
      <c r="W69" s="9" t="s">
        <v>40</v>
      </c>
      <c r="X69" s="27"/>
    </row>
    <row r="70" spans="1:24" ht="13.5" customHeight="1">
      <c r="A70" s="20"/>
      <c r="B70" s="10" t="s">
        <v>4</v>
      </c>
      <c r="C70" s="10"/>
      <c r="D70" s="10"/>
      <c r="E70" s="10" t="s">
        <v>238</v>
      </c>
      <c r="F70" s="10"/>
      <c r="G70" s="10"/>
      <c r="H70" s="10"/>
      <c r="I70" s="10"/>
      <c r="J70" s="10"/>
      <c r="K70" s="10"/>
      <c r="M70" s="199"/>
      <c r="N70" s="172"/>
      <c r="O70" s="137"/>
      <c r="P70" s="17"/>
      <c r="Q70" s="146" t="s">
        <v>128</v>
      </c>
      <c r="R70" s="147"/>
      <c r="S70" s="146" t="s">
        <v>130</v>
      </c>
      <c r="T70" s="21"/>
      <c r="U70" s="1260"/>
      <c r="V70" s="1261"/>
      <c r="W70" s="9"/>
      <c r="X70" s="27"/>
    </row>
    <row r="71" spans="1:24" ht="13.5" customHeight="1">
      <c r="A71" s="20"/>
      <c r="B71" s="172" t="s">
        <v>265</v>
      </c>
      <c r="C71" s="10"/>
      <c r="D71" s="10"/>
      <c r="E71" s="172" t="s">
        <v>239</v>
      </c>
      <c r="F71" s="10"/>
      <c r="G71" s="10"/>
      <c r="H71" s="10"/>
      <c r="I71" s="10"/>
      <c r="J71" s="10"/>
      <c r="K71" s="10"/>
      <c r="M71" s="199"/>
      <c r="N71" s="172"/>
      <c r="O71" s="137"/>
      <c r="P71" s="17"/>
      <c r="Q71" s="9" t="s">
        <v>132</v>
      </c>
      <c r="R71" s="11"/>
      <c r="S71" s="22" t="s">
        <v>133</v>
      </c>
      <c r="T71" s="11"/>
      <c r="U71" s="1262" t="s">
        <v>131</v>
      </c>
      <c r="V71" s="1263"/>
      <c r="W71" s="9"/>
      <c r="X71" s="27"/>
    </row>
    <row r="72" spans="1:24" ht="13.5" customHeight="1">
      <c r="A72" s="20"/>
      <c r="B72" s="10" t="s">
        <v>156</v>
      </c>
      <c r="C72" s="10"/>
      <c r="D72" s="10"/>
      <c r="E72" s="10" t="s">
        <v>240</v>
      </c>
      <c r="F72" s="10"/>
      <c r="G72" s="10"/>
      <c r="H72" s="10"/>
      <c r="I72" s="10"/>
      <c r="J72" s="10"/>
      <c r="K72" s="10"/>
      <c r="M72" s="199"/>
      <c r="N72" s="172"/>
      <c r="O72" s="197"/>
      <c r="P72" s="17"/>
      <c r="Q72" s="149"/>
      <c r="R72" s="150"/>
      <c r="S72" s="23"/>
      <c r="T72" s="14"/>
      <c r="U72" s="1264"/>
      <c r="V72" s="1265"/>
      <c r="W72" s="9"/>
      <c r="X72" s="27"/>
    </row>
    <row r="73" spans="1:24" ht="13.5" customHeight="1">
      <c r="A73" s="20"/>
      <c r="B73" s="10" t="s">
        <v>5</v>
      </c>
      <c r="C73" s="10"/>
      <c r="D73" s="10"/>
      <c r="E73" s="10" t="s">
        <v>241</v>
      </c>
      <c r="F73" s="10"/>
      <c r="G73" s="10"/>
      <c r="H73" s="10"/>
      <c r="I73" s="10"/>
      <c r="J73" s="10"/>
      <c r="K73" s="10"/>
      <c r="M73" s="200"/>
      <c r="N73" s="201"/>
      <c r="O73" s="208" t="s">
        <v>308</v>
      </c>
      <c r="P73" s="19"/>
      <c r="Q73" s="115" t="s">
        <v>115</v>
      </c>
      <c r="R73" s="116"/>
      <c r="S73" s="115" t="s">
        <v>116</v>
      </c>
      <c r="T73" s="42"/>
      <c r="U73" s="1248" t="s">
        <v>117</v>
      </c>
      <c r="V73" s="1249"/>
      <c r="W73" s="9"/>
      <c r="X73" s="27"/>
    </row>
    <row r="74" spans="1:24" ht="13.5" customHeight="1">
      <c r="A74" s="20"/>
      <c r="B74" s="10" t="s">
        <v>2</v>
      </c>
      <c r="C74" s="10"/>
      <c r="D74" s="10"/>
      <c r="E74" s="10" t="s">
        <v>242</v>
      </c>
      <c r="F74" s="10"/>
      <c r="G74" s="10"/>
      <c r="H74" s="10"/>
      <c r="I74" s="10"/>
      <c r="J74" s="10"/>
      <c r="K74" s="10"/>
      <c r="M74" s="199" t="s">
        <v>272</v>
      </c>
      <c r="N74" s="202"/>
      <c r="O74" s="196"/>
      <c r="P74" s="145"/>
      <c r="Q74" s="144" t="s">
        <v>120</v>
      </c>
      <c r="R74" s="145"/>
      <c r="S74" s="4" t="s">
        <v>121</v>
      </c>
      <c r="T74" s="145"/>
      <c r="U74" s="1250" t="s">
        <v>42</v>
      </c>
      <c r="V74" s="1251"/>
      <c r="W74" s="15"/>
      <c r="X74" s="27"/>
    </row>
    <row r="75" spans="1:24" ht="13.5" customHeight="1">
      <c r="A75" s="20"/>
      <c r="B75" s="10" t="s">
        <v>243</v>
      </c>
      <c r="C75" s="10"/>
      <c r="D75" s="10"/>
      <c r="E75" s="10" t="s">
        <v>244</v>
      </c>
      <c r="F75" s="10"/>
      <c r="G75" s="10"/>
      <c r="H75" s="10"/>
      <c r="I75" s="10"/>
      <c r="J75" s="10"/>
      <c r="K75" s="10"/>
      <c r="M75" s="203"/>
      <c r="N75" s="172"/>
      <c r="O75" s="194" t="s">
        <v>309</v>
      </c>
      <c r="P75" s="11"/>
      <c r="Q75" s="151"/>
      <c r="R75" s="150"/>
      <c r="S75" s="18" t="s">
        <v>122</v>
      </c>
      <c r="T75" s="14"/>
      <c r="U75" s="1252"/>
      <c r="V75" s="1253"/>
      <c r="W75" s="15"/>
      <c r="X75" s="27"/>
    </row>
    <row r="76" spans="1:24" ht="13.5" customHeight="1">
      <c r="A76" s="20"/>
      <c r="B76" s="10" t="s">
        <v>245</v>
      </c>
      <c r="C76" s="10"/>
      <c r="D76" s="10"/>
      <c r="E76" s="10" t="s">
        <v>247</v>
      </c>
      <c r="F76" s="10"/>
      <c r="G76" s="10"/>
      <c r="H76" s="10"/>
      <c r="I76" s="10"/>
      <c r="J76" s="10"/>
      <c r="K76" s="10"/>
      <c r="M76" s="203"/>
      <c r="N76" s="172"/>
      <c r="O76" s="196"/>
      <c r="P76" s="11"/>
      <c r="Q76" s="4" t="s">
        <v>124</v>
      </c>
      <c r="R76" s="5"/>
      <c r="S76" s="4" t="s">
        <v>125</v>
      </c>
      <c r="T76" s="145"/>
      <c r="U76" s="1266" t="s">
        <v>273</v>
      </c>
      <c r="V76" s="1267"/>
      <c r="W76" s="15"/>
      <c r="X76" s="27"/>
    </row>
    <row r="77" spans="1:24" ht="13.5" customHeight="1">
      <c r="A77" s="20"/>
      <c r="B77" s="10" t="s">
        <v>246</v>
      </c>
      <c r="C77" s="10"/>
      <c r="D77" s="10"/>
      <c r="E77" s="10"/>
      <c r="F77" s="10"/>
      <c r="G77" s="10"/>
      <c r="H77" s="10"/>
      <c r="I77" s="10"/>
      <c r="J77" s="10"/>
      <c r="K77" s="10"/>
      <c r="M77" s="203"/>
      <c r="N77" s="172"/>
      <c r="O77" s="194"/>
      <c r="P77" s="136">
        <v>200</v>
      </c>
      <c r="Q77" s="146"/>
      <c r="R77" s="24"/>
      <c r="S77" s="146" t="s">
        <v>126</v>
      </c>
      <c r="T77" s="147"/>
      <c r="U77" s="1268"/>
      <c r="V77" s="1269"/>
      <c r="W77" s="9"/>
      <c r="X77" s="27"/>
    </row>
    <row r="78" spans="1:24" ht="13.5" customHeight="1">
      <c r="A78" s="20" t="s">
        <v>254</v>
      </c>
      <c r="B78" s="10" t="s">
        <v>248</v>
      </c>
      <c r="C78" s="10"/>
      <c r="D78" s="10"/>
      <c r="E78" s="10" t="s">
        <v>252</v>
      </c>
      <c r="F78" s="10"/>
      <c r="G78" s="10"/>
      <c r="H78" s="10"/>
      <c r="I78" s="10"/>
      <c r="J78" s="10"/>
      <c r="K78" s="10"/>
      <c r="M78" s="203"/>
      <c r="N78" s="172"/>
      <c r="O78" s="194" t="s">
        <v>310</v>
      </c>
      <c r="P78" s="136" t="s">
        <v>154</v>
      </c>
      <c r="Q78" s="138" t="s">
        <v>127</v>
      </c>
      <c r="R78" s="148"/>
      <c r="S78" s="138" t="s">
        <v>129</v>
      </c>
      <c r="T78" s="148"/>
      <c r="U78" s="1258" t="s">
        <v>42</v>
      </c>
      <c r="V78" s="1259"/>
      <c r="W78" s="9"/>
      <c r="X78" s="27"/>
    </row>
    <row r="79" spans="1:24" ht="13.5" customHeight="1">
      <c r="A79" s="20" t="s">
        <v>255</v>
      </c>
      <c r="B79" s="10" t="s">
        <v>249</v>
      </c>
      <c r="C79" s="10"/>
      <c r="D79" s="10"/>
      <c r="E79" s="10" t="s">
        <v>253</v>
      </c>
      <c r="F79" s="10"/>
      <c r="G79" s="10"/>
      <c r="H79" s="10"/>
      <c r="I79" s="10"/>
      <c r="J79" s="10"/>
      <c r="K79" s="10"/>
      <c r="M79" s="203"/>
      <c r="N79" s="172"/>
      <c r="O79" s="194"/>
      <c r="P79" s="11"/>
      <c r="Q79" s="146" t="s">
        <v>128</v>
      </c>
      <c r="R79" s="147"/>
      <c r="S79" s="146" t="s">
        <v>130</v>
      </c>
      <c r="T79" s="21"/>
      <c r="U79" s="1260"/>
      <c r="V79" s="1261"/>
      <c r="W79" s="9"/>
      <c r="X79" s="27"/>
    </row>
    <row r="80" spans="1:24" ht="13.5" customHeight="1">
      <c r="A80" s="20" t="s">
        <v>256</v>
      </c>
      <c r="B80" s="10" t="s">
        <v>250</v>
      </c>
      <c r="C80" s="10"/>
      <c r="D80" s="10"/>
      <c r="E80" s="10"/>
      <c r="F80" s="10"/>
      <c r="G80" s="10"/>
      <c r="H80" s="10"/>
      <c r="I80" s="10"/>
      <c r="J80" s="10"/>
      <c r="K80" s="10"/>
      <c r="M80" s="203"/>
      <c r="N80" s="172"/>
      <c r="O80" s="194"/>
      <c r="P80" s="11"/>
      <c r="Q80" s="9" t="s">
        <v>132</v>
      </c>
      <c r="R80" s="11"/>
      <c r="S80" s="22" t="s">
        <v>133</v>
      </c>
      <c r="T80" s="11"/>
      <c r="U80" s="1270" t="s">
        <v>273</v>
      </c>
      <c r="V80" s="1271"/>
      <c r="W80" s="9"/>
      <c r="X80" s="27"/>
    </row>
    <row r="81" spans="1:24" ht="13.5" customHeight="1">
      <c r="A81" s="20" t="s">
        <v>257</v>
      </c>
      <c r="B81" s="10" t="s">
        <v>251</v>
      </c>
      <c r="C81" s="10"/>
      <c r="D81" s="10"/>
      <c r="E81" s="10"/>
      <c r="F81" s="10"/>
      <c r="G81" s="10"/>
      <c r="H81" s="10"/>
      <c r="I81" s="10"/>
      <c r="J81" s="10"/>
      <c r="K81" s="10"/>
      <c r="M81" s="203"/>
      <c r="N81" s="172"/>
      <c r="O81" s="195"/>
      <c r="P81" s="11"/>
      <c r="Q81" s="149"/>
      <c r="R81" s="150"/>
      <c r="S81" s="23"/>
      <c r="T81" s="14"/>
      <c r="U81" s="1272"/>
      <c r="V81" s="1273"/>
      <c r="W81" s="9"/>
      <c r="X81" s="27"/>
    </row>
    <row r="82" spans="1:24" ht="13.5" customHeight="1" thickBot="1">
      <c r="A82" s="20" t="s">
        <v>184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M82" s="204"/>
      <c r="N82" s="205"/>
      <c r="O82" s="198" t="s">
        <v>311</v>
      </c>
      <c r="P82" s="31"/>
      <c r="Q82" s="119" t="s">
        <v>135</v>
      </c>
      <c r="R82" s="120"/>
      <c r="S82" s="139" t="s">
        <v>134</v>
      </c>
      <c r="T82" s="121"/>
      <c r="U82" s="140" t="s">
        <v>42</v>
      </c>
      <c r="V82" s="141"/>
      <c r="W82" s="29"/>
      <c r="X82" s="32"/>
    </row>
    <row r="83" spans="1:24" ht="13.5" customHeight="1">
      <c r="M83" s="142" t="s">
        <v>288</v>
      </c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</row>
    <row r="84" spans="1:24" ht="13.5" customHeight="1">
      <c r="M84" s="3" t="s">
        <v>289</v>
      </c>
    </row>
    <row r="85" spans="1:24" ht="13.5" customHeight="1" thickBot="1">
      <c r="A85" s="40" t="s">
        <v>213</v>
      </c>
      <c r="M85" s="3"/>
    </row>
    <row r="86" spans="1:24" ht="27" customHeight="1">
      <c r="A86" s="113"/>
      <c r="B86" s="85"/>
      <c r="C86" s="100" t="s">
        <v>55</v>
      </c>
      <c r="D86" s="101"/>
      <c r="E86" s="101"/>
      <c r="F86" s="101"/>
      <c r="G86" s="101"/>
      <c r="H86" s="102"/>
      <c r="I86" s="101" t="s">
        <v>54</v>
      </c>
      <c r="J86" s="101"/>
      <c r="K86" s="108"/>
    </row>
    <row r="87" spans="1:24" ht="27" customHeight="1" thickBot="1">
      <c r="A87" s="106"/>
      <c r="B87" s="114"/>
      <c r="C87" s="109" t="s">
        <v>85</v>
      </c>
      <c r="D87" s="110"/>
      <c r="E87" s="110"/>
      <c r="F87" s="109" t="s">
        <v>86</v>
      </c>
      <c r="G87" s="110"/>
      <c r="H87" s="111"/>
      <c r="I87" s="110" t="s">
        <v>86</v>
      </c>
      <c r="J87" s="110"/>
      <c r="K87" s="112"/>
    </row>
    <row r="88" spans="1:24" ht="27" customHeight="1" thickTop="1">
      <c r="A88" s="34" t="s">
        <v>43</v>
      </c>
      <c r="B88" s="11"/>
      <c r="C88" s="67" t="s">
        <v>56</v>
      </c>
      <c r="D88" s="47"/>
      <c r="E88" s="47"/>
      <c r="F88" s="81" t="s">
        <v>66</v>
      </c>
      <c r="G88" s="48"/>
      <c r="H88" s="49"/>
      <c r="I88" s="71" t="s">
        <v>61</v>
      </c>
      <c r="J88" s="48"/>
      <c r="K88" s="50"/>
    </row>
    <row r="89" spans="1:24" ht="27" customHeight="1">
      <c r="A89" s="37" t="s">
        <v>44</v>
      </c>
      <c r="B89" s="6"/>
      <c r="C89" s="52" t="s">
        <v>87</v>
      </c>
      <c r="D89" s="51"/>
      <c r="E89" s="53"/>
      <c r="F89" s="82" t="s">
        <v>69</v>
      </c>
      <c r="G89" s="51"/>
      <c r="H89" s="53"/>
      <c r="I89" s="72" t="s">
        <v>63</v>
      </c>
      <c r="J89" s="51"/>
      <c r="K89" s="54"/>
    </row>
    <row r="90" spans="1:24" ht="27" customHeight="1" thickBot="1">
      <c r="A90" s="1246" t="s">
        <v>140</v>
      </c>
      <c r="B90" s="1247"/>
      <c r="C90" s="80" t="s">
        <v>64</v>
      </c>
      <c r="D90" s="78"/>
      <c r="E90" s="79"/>
      <c r="F90" s="82" t="s">
        <v>70</v>
      </c>
      <c r="G90" s="55"/>
      <c r="H90" s="57"/>
      <c r="I90" s="73" t="s">
        <v>62</v>
      </c>
      <c r="J90" s="58"/>
      <c r="K90" s="59"/>
    </row>
    <row r="91" spans="1:24" ht="27" customHeight="1">
      <c r="A91" s="34" t="s">
        <v>45</v>
      </c>
      <c r="B91" s="11"/>
      <c r="C91" s="67" t="s">
        <v>65</v>
      </c>
      <c r="D91" s="48"/>
      <c r="E91" s="48"/>
      <c r="F91" s="83" t="s">
        <v>67</v>
      </c>
      <c r="G91" s="48"/>
      <c r="H91" s="48"/>
      <c r="I91" s="74"/>
      <c r="J91" s="48"/>
      <c r="K91" s="48"/>
    </row>
    <row r="92" spans="1:24" ht="27" customHeight="1">
      <c r="A92" s="46" t="s">
        <v>52</v>
      </c>
      <c r="B92" s="43" t="s">
        <v>46</v>
      </c>
      <c r="C92" s="55"/>
      <c r="D92" s="60" t="s">
        <v>41</v>
      </c>
      <c r="E92" s="55"/>
      <c r="F92" s="83" t="s">
        <v>71</v>
      </c>
      <c r="G92" s="55"/>
      <c r="H92" s="61"/>
      <c r="I92" s="74"/>
      <c r="J92" s="48"/>
      <c r="K92" s="48"/>
    </row>
    <row r="93" spans="1:24" ht="27" customHeight="1" thickBot="1">
      <c r="A93" s="45" t="s">
        <v>47</v>
      </c>
      <c r="B93" s="44" t="s">
        <v>53</v>
      </c>
      <c r="C93" s="51"/>
      <c r="D93" s="60" t="s">
        <v>41</v>
      </c>
      <c r="E93" s="51"/>
      <c r="F93" s="82" t="s">
        <v>68</v>
      </c>
      <c r="G93" s="51"/>
      <c r="H93" s="51"/>
      <c r="I93" s="75"/>
      <c r="J93" s="62"/>
      <c r="K93" s="62"/>
    </row>
    <row r="94" spans="1:24" ht="27" customHeight="1">
      <c r="A94" s="41" t="s">
        <v>48</v>
      </c>
      <c r="B94" s="42"/>
      <c r="C94" s="55"/>
      <c r="D94" s="60" t="s">
        <v>41</v>
      </c>
      <c r="E94" s="55"/>
      <c r="F94" s="56"/>
      <c r="G94" s="60" t="s">
        <v>41</v>
      </c>
      <c r="H94" s="57"/>
      <c r="I94" s="71" t="s">
        <v>60</v>
      </c>
      <c r="J94" s="67"/>
      <c r="K94" s="50"/>
    </row>
    <row r="95" spans="1:24" ht="27" customHeight="1">
      <c r="A95" s="37" t="s">
        <v>49</v>
      </c>
      <c r="B95" s="6"/>
      <c r="C95" s="51"/>
      <c r="D95" s="60" t="s">
        <v>41</v>
      </c>
      <c r="E95" s="51"/>
      <c r="F95" s="52"/>
      <c r="G95" s="60" t="s">
        <v>41</v>
      </c>
      <c r="H95" s="53"/>
      <c r="I95" s="72" t="s">
        <v>57</v>
      </c>
      <c r="J95" s="68"/>
      <c r="K95" s="54"/>
    </row>
    <row r="96" spans="1:24" ht="27" customHeight="1">
      <c r="A96" s="41" t="s">
        <v>50</v>
      </c>
      <c r="B96" s="42"/>
      <c r="C96" s="55"/>
      <c r="D96" s="60" t="s">
        <v>41</v>
      </c>
      <c r="E96" s="55"/>
      <c r="F96" s="56"/>
      <c r="G96" s="60" t="s">
        <v>41</v>
      </c>
      <c r="H96" s="57"/>
      <c r="I96" s="76" t="s">
        <v>58</v>
      </c>
      <c r="J96" s="69"/>
      <c r="K96" s="61"/>
    </row>
    <row r="97" spans="1:24" ht="27" customHeight="1" thickBot="1">
      <c r="A97" s="38" t="s">
        <v>51</v>
      </c>
      <c r="B97" s="31"/>
      <c r="C97" s="62"/>
      <c r="D97" s="63" t="s">
        <v>41</v>
      </c>
      <c r="E97" s="62"/>
      <c r="F97" s="64"/>
      <c r="G97" s="63" t="s">
        <v>41</v>
      </c>
      <c r="H97" s="65"/>
      <c r="I97" s="77" t="s">
        <v>59</v>
      </c>
      <c r="J97" s="70"/>
      <c r="K97" s="66"/>
    </row>
    <row r="98" spans="1:24" ht="13.5" customHeight="1">
      <c r="A98" s="12" t="s">
        <v>72</v>
      </c>
      <c r="B98" s="3" t="s">
        <v>73</v>
      </c>
    </row>
    <row r="99" spans="1:24" ht="13.5" customHeight="1">
      <c r="A99" s="12"/>
      <c r="B99" s="3" t="s">
        <v>74</v>
      </c>
    </row>
    <row r="100" spans="1:24" ht="13.5" customHeight="1">
      <c r="A100" s="12" t="s">
        <v>75</v>
      </c>
      <c r="B100" s="3" t="s">
        <v>76</v>
      </c>
    </row>
    <row r="101" spans="1:24" ht="13.5" customHeight="1">
      <c r="A101" s="12" t="s">
        <v>77</v>
      </c>
      <c r="B101" s="3" t="s">
        <v>78</v>
      </c>
    </row>
    <row r="102" spans="1:24" ht="13.5" customHeight="1">
      <c r="A102" s="12"/>
      <c r="B102" s="3" t="s">
        <v>79</v>
      </c>
    </row>
    <row r="103" spans="1:24" ht="13.5" customHeight="1">
      <c r="A103" s="12" t="s">
        <v>80</v>
      </c>
      <c r="B103" s="3" t="s">
        <v>81</v>
      </c>
    </row>
    <row r="104" spans="1:24" ht="13.5" customHeight="1">
      <c r="A104" s="12"/>
    </row>
    <row r="105" spans="1:24" ht="13.5" customHeight="1">
      <c r="A105" s="12"/>
    </row>
    <row r="106" spans="1:24" ht="13.5" customHeight="1">
      <c r="A106" s="12"/>
    </row>
    <row r="107" spans="1:24" ht="13.5" customHeight="1">
      <c r="A107" s="12"/>
    </row>
    <row r="108" spans="1:24" ht="13.5" customHeight="1">
      <c r="A108" s="12"/>
    </row>
    <row r="109" spans="1:24" ht="13.5" customHeight="1">
      <c r="A109" s="12"/>
    </row>
    <row r="110" spans="1:24" ht="13.5" customHeight="1">
      <c r="A110" s="12"/>
    </row>
    <row r="111" spans="1:24" ht="13.5" customHeight="1" thickBot="1">
      <c r="A111" s="12"/>
    </row>
    <row r="112" spans="1:24" ht="13.5" customHeight="1">
      <c r="A112" s="40" t="s">
        <v>214</v>
      </c>
      <c r="L112" s="377"/>
      <c r="M112" s="377"/>
      <c r="N112" s="377"/>
      <c r="O112" s="209"/>
      <c r="P112" s="167"/>
      <c r="Q112" s="167"/>
      <c r="R112" s="167"/>
      <c r="S112" s="167"/>
      <c r="T112" s="167"/>
      <c r="U112" s="25"/>
      <c r="V112" s="25"/>
      <c r="W112" s="25"/>
      <c r="X112" s="33"/>
    </row>
    <row r="113" spans="1:24" ht="13.5" customHeight="1">
      <c r="A113" s="167"/>
      <c r="B113" s="167"/>
      <c r="C113" s="167"/>
      <c r="D113" s="167"/>
      <c r="E113" s="376"/>
      <c r="F113" s="167"/>
      <c r="G113" s="167"/>
      <c r="H113" s="167"/>
      <c r="I113" s="167"/>
      <c r="J113" s="167"/>
      <c r="K113" s="167"/>
      <c r="L113" s="377"/>
      <c r="M113" s="377"/>
      <c r="N113" s="37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</row>
    <row r="114" spans="1:24" ht="13.5" customHeight="1">
      <c r="A114" s="167"/>
      <c r="B114" s="167"/>
      <c r="C114" s="167"/>
      <c r="D114" s="167"/>
      <c r="E114" s="167"/>
      <c r="F114" s="167"/>
      <c r="G114" s="167"/>
      <c r="H114" s="167"/>
      <c r="I114" s="167"/>
      <c r="J114" s="167"/>
      <c r="K114" s="167"/>
      <c r="L114" s="377"/>
      <c r="M114" s="377"/>
      <c r="N114" s="377"/>
      <c r="O114" s="152"/>
      <c r="P114" s="167"/>
      <c r="Q114" s="167"/>
      <c r="R114" s="378"/>
      <c r="S114" s="167"/>
      <c r="T114" s="167"/>
      <c r="U114" s="167"/>
      <c r="V114" s="167"/>
      <c r="W114" s="167"/>
      <c r="X114" s="167"/>
    </row>
    <row r="115" spans="1:24" ht="13.5" customHeight="1">
      <c r="A115" s="377"/>
      <c r="B115" s="377"/>
      <c r="C115" s="377"/>
      <c r="D115" s="377"/>
      <c r="E115" s="377"/>
      <c r="F115" s="377"/>
      <c r="G115" s="377"/>
      <c r="H115" s="377"/>
      <c r="I115" s="377"/>
      <c r="J115" s="377"/>
      <c r="K115" s="377"/>
      <c r="L115" s="377"/>
      <c r="M115" s="377"/>
      <c r="N115" s="209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</row>
    <row r="116" spans="1:24" ht="13.5" customHeight="1">
      <c r="A116" s="377"/>
      <c r="B116" s="377"/>
      <c r="C116" s="377"/>
      <c r="D116" s="377"/>
      <c r="E116" s="377"/>
      <c r="F116" s="377"/>
      <c r="G116" s="377"/>
      <c r="H116" s="377"/>
      <c r="I116" s="377"/>
      <c r="J116" s="377"/>
      <c r="K116" s="377"/>
      <c r="L116" s="377"/>
      <c r="M116" s="377"/>
      <c r="N116" s="209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</row>
    <row r="117" spans="1:24" ht="13.5" customHeight="1">
      <c r="A117" s="377"/>
      <c r="B117" s="377"/>
      <c r="C117" s="377"/>
      <c r="D117" s="377"/>
      <c r="E117" s="377"/>
      <c r="F117" s="377"/>
      <c r="G117" s="377"/>
      <c r="H117" s="377"/>
      <c r="I117" s="377"/>
      <c r="J117" s="377"/>
      <c r="K117" s="377"/>
      <c r="L117" s="377"/>
      <c r="M117" s="37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</row>
    <row r="118" spans="1:24" ht="13.5" customHeight="1">
      <c r="A118" s="377"/>
      <c r="B118" s="377"/>
      <c r="C118" s="377"/>
      <c r="D118" s="377"/>
      <c r="E118" s="377"/>
      <c r="F118" s="377"/>
      <c r="G118" s="377"/>
      <c r="H118" s="377"/>
      <c r="I118" s="377"/>
      <c r="J118" s="377"/>
      <c r="K118" s="377"/>
      <c r="L118" s="377"/>
      <c r="M118" s="377"/>
      <c r="N118" s="152"/>
      <c r="O118" s="167"/>
      <c r="P118" s="167"/>
      <c r="Q118" s="378"/>
      <c r="R118" s="167"/>
      <c r="S118" s="167"/>
      <c r="T118" s="167"/>
      <c r="U118" s="167"/>
      <c r="V118" s="167"/>
      <c r="W118" s="167"/>
      <c r="X118" s="167"/>
    </row>
    <row r="119" spans="1:24" ht="13.5" customHeight="1">
      <c r="A119" s="377"/>
      <c r="B119" s="377"/>
      <c r="C119" s="377"/>
      <c r="D119" s="377"/>
      <c r="E119" s="377"/>
      <c r="F119" s="377"/>
      <c r="G119" s="377"/>
      <c r="H119" s="377"/>
      <c r="I119" s="377"/>
      <c r="J119" s="377"/>
      <c r="K119" s="377"/>
      <c r="L119" s="377"/>
      <c r="M119" s="37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</row>
    <row r="120" spans="1:24" ht="13.5" customHeight="1">
      <c r="A120" s="377"/>
      <c r="B120" s="377"/>
      <c r="C120" s="377"/>
      <c r="D120" s="377"/>
      <c r="E120" s="377"/>
      <c r="F120" s="377"/>
      <c r="G120" s="377"/>
      <c r="H120" s="377"/>
      <c r="I120" s="377"/>
      <c r="J120" s="377"/>
      <c r="K120" s="377"/>
      <c r="L120" s="377"/>
      <c r="M120" s="37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</row>
    <row r="121" spans="1:24" ht="13.5" customHeight="1">
      <c r="A121" s="377"/>
      <c r="B121" s="377"/>
      <c r="C121" s="377"/>
      <c r="D121" s="377"/>
      <c r="E121" s="377"/>
      <c r="F121" s="377"/>
      <c r="G121" s="377"/>
      <c r="H121" s="377"/>
      <c r="I121" s="377"/>
      <c r="J121" s="377"/>
      <c r="K121" s="377"/>
      <c r="L121" s="377"/>
      <c r="M121" s="37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</row>
    <row r="122" spans="1:24" ht="13.5" customHeight="1">
      <c r="A122" s="377"/>
      <c r="B122" s="377"/>
      <c r="C122" s="377"/>
      <c r="D122" s="377"/>
      <c r="E122" s="377"/>
      <c r="F122" s="377"/>
      <c r="G122" s="377"/>
      <c r="H122" s="377"/>
      <c r="I122" s="377"/>
      <c r="J122" s="377"/>
      <c r="K122" s="377"/>
      <c r="L122" s="377"/>
      <c r="M122" s="37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</row>
    <row r="123" spans="1:24" ht="13.5" customHeight="1">
      <c r="A123" s="377"/>
      <c r="B123" s="377"/>
      <c r="C123" s="377"/>
      <c r="D123" s="377"/>
      <c r="E123" s="377"/>
      <c r="F123" s="377"/>
      <c r="G123" s="377"/>
      <c r="H123" s="377"/>
      <c r="I123" s="377"/>
      <c r="J123" s="377"/>
      <c r="K123" s="377"/>
      <c r="L123" s="377"/>
      <c r="M123" s="37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</row>
    <row r="124" spans="1:24" ht="13.5" customHeight="1">
      <c r="A124" s="377"/>
      <c r="B124" s="377"/>
      <c r="C124" s="377"/>
      <c r="D124" s="377"/>
      <c r="E124" s="377"/>
      <c r="F124" s="377"/>
      <c r="G124" s="377"/>
      <c r="H124" s="377"/>
      <c r="I124" s="377"/>
      <c r="J124" s="377"/>
      <c r="K124" s="377"/>
      <c r="L124" s="377"/>
      <c r="M124" s="37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</row>
    <row r="125" spans="1:24" ht="13.5" customHeight="1">
      <c r="A125" s="377"/>
      <c r="B125" s="377"/>
      <c r="C125" s="377"/>
      <c r="D125" s="377"/>
      <c r="E125" s="377"/>
      <c r="F125" s="377"/>
      <c r="G125" s="377"/>
      <c r="H125" s="377"/>
      <c r="I125" s="377"/>
      <c r="J125" s="377"/>
      <c r="K125" s="377"/>
      <c r="L125" s="377"/>
      <c r="M125" s="377"/>
      <c r="N125" s="167"/>
      <c r="O125" s="167"/>
      <c r="P125" s="379"/>
      <c r="Q125" s="379"/>
      <c r="R125" s="167"/>
      <c r="S125" s="167"/>
      <c r="T125" s="167"/>
      <c r="U125" s="167"/>
      <c r="V125" s="167"/>
      <c r="W125" s="167"/>
      <c r="X125" s="167"/>
    </row>
    <row r="126" spans="1:24" ht="13.5" customHeight="1">
      <c r="A126" s="377"/>
      <c r="B126" s="377"/>
      <c r="C126" s="377"/>
      <c r="D126" s="377"/>
      <c r="E126" s="377"/>
      <c r="F126" s="377"/>
      <c r="G126" s="377"/>
      <c r="H126" s="377"/>
      <c r="I126" s="377"/>
      <c r="J126" s="377"/>
      <c r="K126" s="377"/>
      <c r="L126" s="377"/>
      <c r="M126" s="37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</row>
    <row r="127" spans="1:24" ht="13.5" customHeight="1">
      <c r="A127" s="377"/>
      <c r="B127" s="377"/>
      <c r="C127" s="377"/>
      <c r="D127" s="377"/>
      <c r="E127" s="377"/>
      <c r="F127" s="377"/>
      <c r="G127" s="377"/>
      <c r="H127" s="377"/>
      <c r="I127" s="377"/>
      <c r="J127" s="377"/>
      <c r="K127" s="377"/>
      <c r="L127" s="377"/>
      <c r="M127" s="37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</row>
    <row r="128" spans="1:24" ht="13.5" customHeight="1">
      <c r="A128" s="377"/>
      <c r="B128" s="377"/>
      <c r="C128" s="377"/>
      <c r="D128" s="377"/>
      <c r="E128" s="377"/>
      <c r="F128" s="377"/>
      <c r="G128" s="377"/>
      <c r="H128" s="377"/>
      <c r="I128" s="377"/>
      <c r="J128" s="377"/>
      <c r="K128" s="377"/>
      <c r="L128" s="377"/>
      <c r="M128" s="37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</row>
    <row r="129" spans="1:24" ht="13.5" customHeight="1">
      <c r="A129" s="377"/>
      <c r="B129" s="377"/>
      <c r="C129" s="377"/>
      <c r="D129" s="377"/>
      <c r="E129" s="377"/>
      <c r="F129" s="377"/>
      <c r="G129" s="377"/>
      <c r="H129" s="377"/>
      <c r="I129" s="377"/>
      <c r="J129" s="377"/>
      <c r="K129" s="377"/>
      <c r="L129" s="377"/>
      <c r="M129" s="37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</row>
    <row r="130" spans="1:24" ht="13.5" customHeight="1">
      <c r="A130" s="377"/>
      <c r="B130" s="377"/>
      <c r="C130" s="377"/>
      <c r="D130" s="377"/>
      <c r="E130" s="377"/>
      <c r="F130" s="377"/>
      <c r="G130" s="377"/>
      <c r="H130" s="377"/>
      <c r="I130" s="377"/>
      <c r="J130" s="377"/>
      <c r="K130" s="377"/>
      <c r="L130" s="377"/>
      <c r="M130" s="37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</row>
    <row r="131" spans="1:24" ht="13.5" customHeight="1">
      <c r="A131" s="377"/>
      <c r="B131" s="377"/>
      <c r="C131" s="377"/>
      <c r="D131" s="377"/>
      <c r="E131" s="377"/>
      <c r="F131" s="377"/>
      <c r="G131" s="377"/>
      <c r="H131" s="377"/>
      <c r="I131" s="377"/>
      <c r="J131" s="377"/>
      <c r="K131" s="377"/>
      <c r="L131" s="377"/>
      <c r="M131" s="37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</row>
    <row r="132" spans="1:24" ht="13.5" customHeight="1">
      <c r="A132" s="377"/>
      <c r="B132" s="377"/>
      <c r="C132" s="377"/>
      <c r="D132" s="377"/>
      <c r="E132" s="377"/>
      <c r="F132" s="377"/>
      <c r="G132" s="377"/>
      <c r="H132" s="377"/>
      <c r="I132" s="377"/>
      <c r="J132" s="377"/>
      <c r="K132" s="377"/>
      <c r="L132" s="377"/>
      <c r="M132" s="37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</row>
    <row r="133" spans="1:24" ht="13.5" customHeight="1">
      <c r="A133" s="377"/>
      <c r="B133" s="377"/>
      <c r="C133" s="377"/>
      <c r="D133" s="377"/>
      <c r="E133" s="377"/>
      <c r="F133" s="377"/>
      <c r="G133" s="377"/>
      <c r="H133" s="377"/>
      <c r="I133" s="377"/>
      <c r="J133" s="377"/>
      <c r="K133" s="377"/>
      <c r="L133" s="377"/>
      <c r="M133" s="37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</row>
    <row r="134" spans="1:24" ht="13.5" customHeight="1">
      <c r="A134" s="377"/>
      <c r="B134" s="377"/>
      <c r="C134" s="377"/>
      <c r="D134" s="377"/>
      <c r="E134" s="377"/>
      <c r="F134" s="377"/>
      <c r="G134" s="377"/>
      <c r="H134" s="377"/>
      <c r="I134" s="377"/>
      <c r="J134" s="377"/>
      <c r="K134" s="377"/>
      <c r="L134" s="377"/>
      <c r="M134" s="377"/>
      <c r="N134" s="167"/>
      <c r="O134" s="167"/>
      <c r="P134" s="167"/>
      <c r="Q134" s="380"/>
      <c r="R134" s="167"/>
      <c r="S134" s="167"/>
      <c r="T134" s="167"/>
      <c r="U134" s="167"/>
      <c r="V134" s="167"/>
      <c r="W134" s="167"/>
      <c r="X134" s="167"/>
    </row>
    <row r="135" spans="1:24" ht="13.5" customHeight="1">
      <c r="A135" s="377"/>
      <c r="B135" s="377"/>
      <c r="C135" s="377"/>
      <c r="D135" s="377"/>
      <c r="E135" s="377"/>
      <c r="F135" s="377"/>
      <c r="G135" s="377"/>
      <c r="H135" s="377"/>
      <c r="I135" s="377"/>
      <c r="J135" s="377"/>
      <c r="K135" s="377"/>
      <c r="L135" s="377"/>
      <c r="M135" s="37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</row>
    <row r="136" spans="1:24" ht="13.5" customHeight="1">
      <c r="A136" s="377"/>
      <c r="B136" s="377"/>
      <c r="C136" s="377"/>
      <c r="D136" s="377"/>
      <c r="E136" s="377"/>
      <c r="F136" s="377"/>
      <c r="G136" s="377"/>
      <c r="H136" s="377"/>
      <c r="I136" s="377"/>
      <c r="J136" s="377"/>
      <c r="K136" s="377"/>
      <c r="L136" s="377"/>
      <c r="M136" s="377"/>
      <c r="N136" s="167"/>
      <c r="O136" s="167"/>
      <c r="P136" s="167"/>
      <c r="Q136" s="381"/>
      <c r="R136" s="167"/>
      <c r="S136" s="167"/>
      <c r="T136" s="167"/>
      <c r="U136" s="167"/>
      <c r="V136" s="167"/>
      <c r="W136" s="167"/>
      <c r="X136" s="167"/>
    </row>
    <row r="137" spans="1:24" ht="13.5" customHeight="1">
      <c r="A137" s="377"/>
      <c r="B137" s="377"/>
      <c r="C137" s="377"/>
      <c r="D137" s="377"/>
      <c r="E137" s="377"/>
      <c r="F137" s="377"/>
      <c r="G137" s="377"/>
      <c r="H137" s="377"/>
      <c r="I137" s="377"/>
      <c r="J137" s="377"/>
      <c r="K137" s="377"/>
      <c r="L137" s="377"/>
      <c r="M137" s="37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</row>
    <row r="138" spans="1:24" ht="13.5" customHeight="1">
      <c r="A138" s="377"/>
      <c r="B138" s="377"/>
      <c r="C138" s="377"/>
      <c r="D138" s="377"/>
      <c r="E138" s="377"/>
      <c r="F138" s="377"/>
      <c r="G138" s="377"/>
      <c r="H138" s="377"/>
      <c r="I138" s="377"/>
      <c r="J138" s="377"/>
      <c r="K138" s="377"/>
      <c r="L138" s="377"/>
      <c r="M138" s="37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</row>
    <row r="139" spans="1:24" ht="13.5" customHeight="1">
      <c r="A139" s="377"/>
      <c r="B139" s="377"/>
      <c r="C139" s="377"/>
      <c r="D139" s="377"/>
      <c r="E139" s="377"/>
      <c r="F139" s="377"/>
      <c r="G139" s="377"/>
      <c r="H139" s="377"/>
      <c r="I139" s="377"/>
      <c r="J139" s="377"/>
      <c r="K139" s="377"/>
      <c r="L139" s="377"/>
      <c r="M139" s="37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</row>
    <row r="140" spans="1:24" ht="13.5" customHeight="1">
      <c r="A140" s="377"/>
      <c r="B140" s="377"/>
      <c r="C140" s="377"/>
      <c r="D140" s="377"/>
      <c r="E140" s="377"/>
      <c r="F140" s="377"/>
      <c r="G140" s="377"/>
      <c r="H140" s="377"/>
      <c r="I140" s="377"/>
      <c r="J140" s="377"/>
      <c r="K140" s="377"/>
      <c r="L140" s="377"/>
      <c r="M140" s="37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</row>
    <row r="141" spans="1:24" ht="13.5" customHeight="1">
      <c r="A141" s="377"/>
      <c r="B141" s="377"/>
      <c r="C141" s="377"/>
      <c r="D141" s="377"/>
      <c r="E141" s="377"/>
      <c r="F141" s="377"/>
      <c r="G141" s="377"/>
      <c r="H141" s="377"/>
      <c r="I141" s="377"/>
      <c r="J141" s="377"/>
      <c r="K141" s="377"/>
      <c r="L141" s="377"/>
      <c r="M141" s="37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</row>
    <row r="142" spans="1:24" ht="13.5" customHeight="1">
      <c r="A142" s="377"/>
      <c r="B142" s="377"/>
      <c r="C142" s="377"/>
      <c r="D142" s="377"/>
      <c r="E142" s="377"/>
      <c r="F142" s="377"/>
      <c r="G142" s="377"/>
      <c r="H142" s="377"/>
      <c r="I142" s="377"/>
      <c r="J142" s="377"/>
      <c r="K142" s="377"/>
      <c r="L142" s="377"/>
      <c r="M142" s="37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</row>
    <row r="143" spans="1:24" ht="13.5" customHeight="1">
      <c r="A143" s="377"/>
      <c r="B143" s="377"/>
      <c r="C143" s="377"/>
      <c r="D143" s="377"/>
      <c r="E143" s="377"/>
      <c r="F143" s="377"/>
      <c r="G143" s="377"/>
      <c r="H143" s="377"/>
      <c r="I143" s="377"/>
      <c r="J143" s="377"/>
      <c r="K143" s="377"/>
      <c r="L143" s="377"/>
      <c r="M143" s="37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</row>
    <row r="144" spans="1:24" ht="13.5" customHeight="1">
      <c r="A144" s="377"/>
      <c r="B144" s="377"/>
      <c r="C144" s="377"/>
      <c r="D144" s="377"/>
      <c r="E144" s="377"/>
      <c r="F144" s="377"/>
      <c r="G144" s="377"/>
      <c r="H144" s="377"/>
      <c r="I144" s="377"/>
      <c r="J144" s="377"/>
      <c r="K144" s="377"/>
      <c r="L144" s="377"/>
      <c r="M144" s="37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</row>
    <row r="145" spans="1:24" ht="13.5" customHeight="1">
      <c r="A145" s="377"/>
      <c r="B145" s="377"/>
      <c r="C145" s="377"/>
      <c r="D145" s="377"/>
      <c r="E145" s="377"/>
      <c r="F145" s="377"/>
      <c r="G145" s="377"/>
      <c r="H145" s="377"/>
      <c r="I145" s="377"/>
      <c r="J145" s="377"/>
      <c r="K145" s="377"/>
      <c r="L145" s="377"/>
      <c r="M145" s="37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</row>
    <row r="146" spans="1:24" ht="13.5" customHeight="1">
      <c r="A146" s="377"/>
      <c r="B146" s="377"/>
      <c r="C146" s="377"/>
      <c r="D146" s="377"/>
      <c r="E146" s="377"/>
      <c r="F146" s="377"/>
      <c r="G146" s="377"/>
      <c r="H146" s="377"/>
      <c r="I146" s="377"/>
      <c r="J146" s="377"/>
      <c r="K146" s="377"/>
      <c r="L146" s="377"/>
      <c r="M146" s="377"/>
      <c r="N146" s="167"/>
      <c r="O146" s="167"/>
      <c r="P146" s="167"/>
      <c r="Q146" s="381"/>
      <c r="R146" s="167"/>
      <c r="S146" s="167"/>
      <c r="T146" s="167"/>
      <c r="U146" s="167"/>
      <c r="V146" s="167"/>
      <c r="W146" s="167"/>
      <c r="X146" s="167"/>
    </row>
    <row r="147" spans="1:24" ht="13.5" customHeight="1">
      <c r="A147" s="377"/>
      <c r="B147" s="377"/>
      <c r="C147" s="377"/>
      <c r="D147" s="377"/>
      <c r="E147" s="377"/>
      <c r="F147" s="377"/>
      <c r="G147" s="377"/>
      <c r="H147" s="377"/>
      <c r="I147" s="377"/>
      <c r="J147" s="377"/>
      <c r="K147" s="377"/>
      <c r="L147" s="377"/>
      <c r="M147" s="377"/>
      <c r="N147" s="167"/>
      <c r="O147" s="167"/>
      <c r="P147" s="380"/>
      <c r="Q147" s="167"/>
      <c r="R147" s="167"/>
      <c r="S147" s="167"/>
      <c r="T147" s="167"/>
      <c r="U147" s="167"/>
      <c r="V147" s="167"/>
      <c r="W147" s="167"/>
      <c r="X147" s="167"/>
    </row>
    <row r="148" spans="1:24" ht="13.5" customHeight="1">
      <c r="A148" s="377"/>
      <c r="B148" s="377"/>
      <c r="C148" s="377"/>
      <c r="D148" s="377"/>
      <c r="E148" s="377"/>
      <c r="F148" s="377"/>
      <c r="G148" s="377"/>
      <c r="H148" s="377"/>
      <c r="I148" s="377"/>
      <c r="J148" s="377"/>
      <c r="K148" s="377"/>
      <c r="L148" s="377"/>
      <c r="M148" s="37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</row>
    <row r="149" spans="1:24" ht="13.5" customHeight="1">
      <c r="A149" s="377"/>
      <c r="B149" s="377"/>
      <c r="C149" s="377"/>
      <c r="D149" s="377"/>
      <c r="E149" s="377"/>
      <c r="F149" s="377"/>
      <c r="G149" s="377"/>
      <c r="H149" s="377"/>
      <c r="I149" s="377"/>
      <c r="J149" s="377"/>
      <c r="K149" s="377"/>
      <c r="L149" s="377"/>
      <c r="M149" s="37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</row>
    <row r="150" spans="1:24" ht="13.5" customHeight="1">
      <c r="A150" s="377"/>
      <c r="B150" s="377"/>
      <c r="C150" s="377"/>
      <c r="D150" s="377"/>
      <c r="E150" s="377"/>
      <c r="F150" s="377"/>
      <c r="G150" s="377"/>
      <c r="H150" s="377"/>
      <c r="I150" s="377"/>
      <c r="J150" s="377"/>
      <c r="K150" s="377"/>
      <c r="L150" s="377"/>
      <c r="M150" s="377"/>
      <c r="N150" s="167"/>
      <c r="O150" s="167"/>
      <c r="P150" s="167"/>
      <c r="Q150" s="167"/>
      <c r="R150" s="167"/>
      <c r="S150" s="380"/>
      <c r="T150" s="380"/>
      <c r="U150" s="380"/>
      <c r="V150" s="380"/>
      <c r="W150" s="380"/>
      <c r="X150" s="380"/>
    </row>
    <row r="151" spans="1:24" ht="13.5" customHeight="1">
      <c r="A151" s="377"/>
      <c r="B151" s="377"/>
      <c r="C151" s="377"/>
      <c r="D151" s="377"/>
      <c r="E151" s="377"/>
      <c r="F151" s="377"/>
      <c r="G151" s="377"/>
      <c r="H151" s="377"/>
      <c r="I151" s="377"/>
      <c r="J151" s="377"/>
      <c r="K151" s="377"/>
      <c r="L151" s="377"/>
      <c r="M151" s="377"/>
      <c r="N151" s="167"/>
      <c r="O151" s="167"/>
      <c r="P151" s="167"/>
      <c r="Q151" s="167"/>
      <c r="R151" s="167"/>
      <c r="S151" s="380"/>
      <c r="T151" s="380"/>
      <c r="U151" s="380"/>
      <c r="V151" s="380"/>
      <c r="W151" s="380"/>
      <c r="X151" s="380"/>
    </row>
    <row r="152" spans="1:24" ht="13.5" customHeight="1">
      <c r="A152" s="377"/>
      <c r="B152" s="377"/>
      <c r="C152" s="377"/>
      <c r="D152" s="377"/>
      <c r="E152" s="377"/>
      <c r="F152" s="377"/>
      <c r="G152" s="377"/>
      <c r="H152" s="377"/>
      <c r="I152" s="377"/>
      <c r="J152" s="377"/>
      <c r="K152" s="377"/>
      <c r="L152" s="377"/>
      <c r="M152" s="377"/>
      <c r="N152" s="167"/>
      <c r="O152" s="167"/>
      <c r="P152" s="167"/>
      <c r="Q152" s="167"/>
      <c r="R152" s="167"/>
      <c r="S152" s="380"/>
      <c r="T152" s="380"/>
      <c r="U152" s="380"/>
      <c r="V152" s="380"/>
      <c r="W152" s="380"/>
      <c r="X152" s="380"/>
    </row>
    <row r="153" spans="1:24" ht="13.5" customHeight="1">
      <c r="A153" s="377"/>
      <c r="B153" s="377"/>
      <c r="C153" s="377"/>
      <c r="D153" s="377"/>
      <c r="E153" s="377"/>
      <c r="F153" s="377"/>
      <c r="G153" s="377"/>
      <c r="H153" s="377"/>
      <c r="I153" s="377"/>
      <c r="J153" s="377"/>
      <c r="K153" s="377"/>
      <c r="L153" s="377"/>
      <c r="M153" s="377"/>
      <c r="N153" s="167"/>
      <c r="O153" s="167"/>
      <c r="P153" s="167"/>
      <c r="Q153" s="167"/>
      <c r="R153" s="167"/>
      <c r="S153" s="380"/>
      <c r="T153" s="380"/>
      <c r="U153" s="380"/>
      <c r="V153" s="380"/>
      <c r="W153" s="380"/>
      <c r="X153" s="380"/>
    </row>
    <row r="154" spans="1:24" ht="13.5" customHeight="1">
      <c r="A154" s="377"/>
      <c r="B154" s="377"/>
      <c r="C154" s="377"/>
      <c r="D154" s="377"/>
      <c r="E154" s="377"/>
      <c r="F154" s="377"/>
      <c r="G154" s="377"/>
      <c r="H154" s="377"/>
      <c r="I154" s="377"/>
      <c r="J154" s="377"/>
      <c r="K154" s="377"/>
      <c r="L154" s="377"/>
      <c r="M154" s="377"/>
      <c r="N154" s="167"/>
      <c r="O154" s="167"/>
      <c r="P154" s="167"/>
      <c r="Q154" s="167"/>
      <c r="R154" s="167"/>
      <c r="S154" s="380"/>
      <c r="T154" s="380"/>
      <c r="U154" s="380"/>
      <c r="V154" s="380"/>
      <c r="W154" s="380"/>
      <c r="X154" s="380"/>
    </row>
    <row r="155" spans="1:24" ht="13.5" customHeight="1">
      <c r="A155" s="377"/>
      <c r="B155" s="377"/>
      <c r="C155" s="377"/>
      <c r="D155" s="377"/>
      <c r="E155" s="377"/>
      <c r="F155" s="377"/>
      <c r="G155" s="377"/>
      <c r="H155" s="377"/>
      <c r="I155" s="377"/>
      <c r="J155" s="377"/>
      <c r="K155" s="377"/>
      <c r="L155" s="377"/>
      <c r="M155" s="382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</row>
    <row r="156" spans="1:24" ht="13.5" customHeight="1">
      <c r="A156" s="167"/>
      <c r="B156" s="167"/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209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</row>
  </sheetData>
  <sheetProtection selectLockedCells="1" selectUnlockedCells="1"/>
  <mergeCells count="27">
    <mergeCell ref="U62:V63"/>
    <mergeCell ref="U53:V54"/>
    <mergeCell ref="U55:V56"/>
    <mergeCell ref="U57:V57"/>
    <mergeCell ref="U58:V59"/>
    <mergeCell ref="U60:V61"/>
    <mergeCell ref="Q44:T45"/>
    <mergeCell ref="U44:X45"/>
    <mergeCell ref="U48:V49"/>
    <mergeCell ref="U50:V51"/>
    <mergeCell ref="U52:V52"/>
    <mergeCell ref="C9:E11"/>
    <mergeCell ref="C6:E8"/>
    <mergeCell ref="F6:K8"/>
    <mergeCell ref="F9:K11"/>
    <mergeCell ref="F32:K35"/>
    <mergeCell ref="A90:B90"/>
    <mergeCell ref="U64:V64"/>
    <mergeCell ref="U65:V66"/>
    <mergeCell ref="U67:V68"/>
    <mergeCell ref="U69:V70"/>
    <mergeCell ref="U71:V72"/>
    <mergeCell ref="U73:V73"/>
    <mergeCell ref="U74:V75"/>
    <mergeCell ref="U76:V77"/>
    <mergeCell ref="U78:V79"/>
    <mergeCell ref="U80:V81"/>
  </mergeCells>
  <phoneticPr fontId="3"/>
  <pageMargins left="0.78740157480314965" right="0.39370078740157483" top="0.78740157480314965" bottom="0.59055118110236227" header="0.51181102362204722" footer="0.51181102362204722"/>
  <pageSetup paperSize="9" scale="91" orientation="landscape" r:id="rId1"/>
  <headerFooter alignWithMargins="0"/>
  <rowBreaks count="3" manualBreakCount="3">
    <brk id="42" max="16383" man="1"/>
    <brk id="84" max="16383" man="1"/>
    <brk id="11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様式１、２（記入例）</vt:lpstr>
      <vt:lpstr>コード・定義等</vt:lpstr>
      <vt:lpstr>コード・定義等!Print_Area</vt:lpstr>
    </vt:vector>
  </TitlesOfParts>
  <Company>㈱日本能率協会総合研究所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NOBORU TAKANO</dc:creator>
  <cp:lastModifiedBy>SG13850のC20-2026</cp:lastModifiedBy>
  <cp:lastPrinted>2022-12-26T10:30:11Z</cp:lastPrinted>
  <dcterms:created xsi:type="dcterms:W3CDTF">2002-04-10T09:42:29Z</dcterms:created>
  <dcterms:modified xsi:type="dcterms:W3CDTF">2022-12-26T10:30:17Z</dcterms:modified>
</cp:coreProperties>
</file>