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aveExternalLinkValues="0"/>
  <bookViews>
    <workbookView xWindow="0" yWindow="0" windowWidth="28800" windowHeight="12210"/>
  </bookViews>
  <sheets>
    <sheet name="文化・余暇" sheetId="561" r:id="rId1"/>
    <sheet name="20-1" sheetId="619" r:id="rId2"/>
    <sheet name="20-2(1)" sheetId="620" r:id="rId3"/>
    <sheet name="20-2(2)" sheetId="621" r:id="rId4"/>
    <sheet name="20-2(3)" sheetId="623" r:id="rId5"/>
    <sheet name="20-3" sheetId="622" r:id="rId6"/>
    <sheet name="20-4" sheetId="624" r:id="rId7"/>
  </sheets>
  <definedNames>
    <definedName name="DBコピー先" localSheetId="1">#REF!</definedName>
    <definedName name="DBコピー先" localSheetId="2">#REF!</definedName>
    <definedName name="DBコピー先" localSheetId="3">#REF!</definedName>
    <definedName name="DBコピー先" localSheetId="4">#REF!</definedName>
    <definedName name="DBコピー先" localSheetId="5">#REF!</definedName>
    <definedName name="DBコピー先" localSheetId="6">#REF!</definedName>
    <definedName name="DBコピー先">#REF!</definedName>
    <definedName name="DTP表" localSheetId="1">'20-1'!$A$2:$K$31</definedName>
    <definedName name="DTP表" localSheetId="2">'20-2(1)'!$A$2:$J$20</definedName>
    <definedName name="DTP表" localSheetId="3">'20-2(2)'!$A$3:$H$42</definedName>
    <definedName name="DTP表" localSheetId="4">'20-2(3)'!$A$3:$L$19</definedName>
    <definedName name="DTP表" localSheetId="5">'20-3'!$A$2:$F$15</definedName>
    <definedName name="DTP表" localSheetId="6">'20-4'!$A$2:$U$16</definedName>
    <definedName name="DTP表">#REF!</definedName>
  </definedNames>
  <calcPr calcId="162913"/>
</workbook>
</file>

<file path=xl/calcChain.xml><?xml version="1.0" encoding="utf-8"?>
<calcChain xmlns="http://schemas.openxmlformats.org/spreadsheetml/2006/main">
  <c r="Q14" i="624" l="1"/>
  <c r="N14" i="624"/>
  <c r="C14" i="624"/>
  <c r="B14" i="624" s="1"/>
  <c r="Q13" i="624"/>
  <c r="N13" i="624"/>
  <c r="C13" i="624"/>
  <c r="B13" i="624" s="1"/>
  <c r="Q12" i="624"/>
  <c r="N12" i="624"/>
  <c r="C12" i="624"/>
  <c r="B12" i="624" s="1"/>
  <c r="AA10" i="624"/>
  <c r="Z10" i="624"/>
  <c r="Y10" i="624"/>
  <c r="X10" i="624"/>
  <c r="W10" i="624"/>
  <c r="V10" i="624"/>
  <c r="U10" i="624"/>
  <c r="T10" i="624"/>
  <c r="S10" i="624"/>
  <c r="R10" i="624"/>
  <c r="Q10" i="624"/>
  <c r="P10" i="624"/>
  <c r="O10" i="624"/>
  <c r="N10" i="624"/>
  <c r="M10" i="624"/>
  <c r="L10" i="624"/>
  <c r="K10" i="624"/>
  <c r="J10" i="624"/>
  <c r="I10" i="624"/>
  <c r="H10" i="624"/>
  <c r="G10" i="624"/>
  <c r="F10" i="624"/>
  <c r="E10" i="624"/>
  <c r="D10" i="624"/>
  <c r="C10" i="624"/>
  <c r="B10" i="624" l="1"/>
</calcChain>
</file>

<file path=xl/sharedStrings.xml><?xml version="1.0" encoding="utf-8"?>
<sst xmlns="http://schemas.openxmlformats.org/spreadsheetml/2006/main" count="281" uniqueCount="192">
  <si>
    <t>－</t>
  </si>
  <si>
    <t>計</t>
    <rPh sb="0" eb="1">
      <t>ケイ</t>
    </rPh>
    <phoneticPr fontId="5"/>
  </si>
  <si>
    <t>項　　目</t>
    <rPh sb="0" eb="1">
      <t>コウ</t>
    </rPh>
    <rPh sb="3" eb="4">
      <t>メ</t>
    </rPh>
    <phoneticPr fontId="12"/>
  </si>
  <si>
    <t>目次</t>
    <rPh sb="0" eb="2">
      <t>モクジ</t>
    </rPh>
    <phoneticPr fontId="12"/>
  </si>
  <si>
    <t>まんのう町</t>
  </si>
  <si>
    <t>多度津町</t>
  </si>
  <si>
    <t>綾 川 町</t>
  </si>
  <si>
    <t>直 島 町</t>
  </si>
  <si>
    <t>三 木 町</t>
  </si>
  <si>
    <t>小豆島町</t>
  </si>
  <si>
    <t>土 庄 町</t>
  </si>
  <si>
    <t>三 豊 市</t>
  </si>
  <si>
    <t>東かがわ市</t>
  </si>
  <si>
    <t>さぬき市</t>
  </si>
  <si>
    <t>観音寺市</t>
  </si>
  <si>
    <t>善通寺市</t>
  </si>
  <si>
    <t>坂 出 市</t>
  </si>
  <si>
    <t>丸 亀 市</t>
  </si>
  <si>
    <t>高 松 市</t>
  </si>
  <si>
    <t>市　　計</t>
  </si>
  <si>
    <t>市　　町</t>
  </si>
  <si>
    <t>町　　計</t>
    <rPh sb="0" eb="1">
      <t>マチ</t>
    </rPh>
    <phoneticPr fontId="5"/>
  </si>
  <si>
    <t>県　　計</t>
    <rPh sb="0" eb="1">
      <t>ケン</t>
    </rPh>
    <rPh sb="3" eb="4">
      <t>ケイ</t>
    </rPh>
    <phoneticPr fontId="5"/>
  </si>
  <si>
    <t>20　文化・余暇</t>
    <rPh sb="3" eb="5">
      <t>ブンカ</t>
    </rPh>
    <rPh sb="6" eb="8">
      <t>ヨカ</t>
    </rPh>
    <phoneticPr fontId="11"/>
  </si>
  <si>
    <t>市町別放送受信契約数</t>
  </si>
  <si>
    <t>観光</t>
    <rPh sb="0" eb="2">
      <t>カンコウ</t>
    </rPh>
    <phoneticPr fontId="11"/>
  </si>
  <si>
    <t>県立都市公園一覧</t>
  </si>
  <si>
    <t>主要観光地別入込客数</t>
    <rPh sb="0" eb="2">
      <t>シュヨウ</t>
    </rPh>
    <rPh sb="6" eb="8">
      <t>イリコミ</t>
    </rPh>
    <rPh sb="8" eb="9">
      <t>キャク</t>
    </rPh>
    <rPh sb="9" eb="10">
      <t>スウ</t>
    </rPh>
    <phoneticPr fontId="11"/>
  </si>
  <si>
    <t>交通機関別県外観光客入込数</t>
    <rPh sb="0" eb="2">
      <t>コウツウ</t>
    </rPh>
    <rPh sb="2" eb="5">
      <t>キカンベツ</t>
    </rPh>
    <rPh sb="5" eb="7">
      <t>ケンガイ</t>
    </rPh>
    <rPh sb="7" eb="10">
      <t>カンコウキャク</t>
    </rPh>
    <rPh sb="10" eb="11">
      <t>イ</t>
    </rPh>
    <rPh sb="11" eb="12">
      <t>コ</t>
    </rPh>
    <rPh sb="12" eb="13">
      <t>カズ</t>
    </rPh>
    <phoneticPr fontId="11"/>
  </si>
  <si>
    <t>ケーブルテレビの現況</t>
    <rPh sb="8" eb="10">
      <t>ゲンキョウ</t>
    </rPh>
    <phoneticPr fontId="11"/>
  </si>
  <si>
    <t>文化財指定等件数</t>
    <rPh sb="5" eb="6">
      <t>トウ</t>
    </rPh>
    <phoneticPr fontId="11"/>
  </si>
  <si>
    <t>20－１</t>
    <phoneticPr fontId="11"/>
  </si>
  <si>
    <t>20－２</t>
    <phoneticPr fontId="11"/>
  </si>
  <si>
    <t>20－３</t>
    <phoneticPr fontId="11"/>
  </si>
  <si>
    <t>20－４</t>
    <phoneticPr fontId="9"/>
  </si>
  <si>
    <t>（１）</t>
    <phoneticPr fontId="11"/>
  </si>
  <si>
    <t>（２）</t>
    <phoneticPr fontId="11"/>
  </si>
  <si>
    <t>（３）</t>
    <phoneticPr fontId="11"/>
  </si>
  <si>
    <t>　資料：日本放送協会「放送受信契約数統計要覧」</t>
  </si>
  <si>
    <t>20－１　市町別放送受信契約数</t>
  </si>
  <si>
    <t>　資料：県交流推進課、県都市計画課、県教育委員会事務局保健体育課</t>
    <rPh sb="5" eb="10">
      <t>コウリュウスイシンカ</t>
    </rPh>
    <phoneticPr fontId="5"/>
  </si>
  <si>
    <t>さぬき空港公園</t>
  </si>
  <si>
    <t xml:space="preserve"> 坂出市番の州緑町</t>
  </si>
  <si>
    <t>瀬戸大橋記念公園</t>
  </si>
  <si>
    <t xml:space="preserve"> 丸亀市金倉町</t>
  </si>
  <si>
    <t>香川県立丸亀競技場</t>
  </si>
  <si>
    <t xml:space="preserve"> 高松市生島町</t>
  </si>
  <si>
    <t>香川県総合運動公園</t>
  </si>
  <si>
    <t xml:space="preserve"> 坂出市番の州公園他</t>
  </si>
  <si>
    <t>坂出緩衝緑地</t>
  </si>
  <si>
    <t xml:space="preserve"> 丸亀市川西町地先</t>
  </si>
  <si>
    <t>土器川公園</t>
  </si>
  <si>
    <t xml:space="preserve"> 高松市円座町地先</t>
  </si>
  <si>
    <t>香東川公園</t>
  </si>
  <si>
    <t xml:space="preserve"> さぬき市長尾名</t>
  </si>
  <si>
    <t>亀鶴公園</t>
  </si>
  <si>
    <t>桃陵公園</t>
  </si>
  <si>
    <t>琴平公園</t>
  </si>
  <si>
    <t xml:space="preserve"> さぬき市津田町</t>
  </si>
  <si>
    <t>琴林公園</t>
  </si>
  <si>
    <t xml:space="preserve"> 観音寺市観音寺町</t>
  </si>
  <si>
    <t>琴弾公園</t>
  </si>
  <si>
    <t xml:space="preserve"> 高松市栗林町</t>
  </si>
  <si>
    <t>栗林公園</t>
  </si>
  <si>
    <t xml:space="preserve"> 私   有 </t>
  </si>
  <si>
    <t>市町村有</t>
  </si>
  <si>
    <t>県   有</t>
  </si>
  <si>
    <t>国   有</t>
  </si>
  <si>
    <t>(ha)</t>
  </si>
  <si>
    <t>積</t>
  </si>
  <si>
    <t>面</t>
  </si>
  <si>
    <t>位      置</t>
  </si>
  <si>
    <t>公    園    名</t>
  </si>
  <si>
    <t>20－２　観　　　　　光</t>
  </si>
  <si>
    <t>　資料：県交流推進課「香川県観光客動態調査報告」</t>
    <rPh sb="5" eb="9">
      <t>コウリュウスイシン</t>
    </rPh>
    <phoneticPr fontId="5"/>
  </si>
  <si>
    <t/>
  </si>
  <si>
    <t>年１月</t>
  </si>
  <si>
    <t xml:space="preserve"> 平成</t>
  </si>
  <si>
    <t>年</t>
  </si>
  <si>
    <t>小  豆  島</t>
  </si>
  <si>
    <t>琴      平</t>
  </si>
  <si>
    <t>屋     島</t>
  </si>
  <si>
    <t>栗 林 公 園</t>
  </si>
  <si>
    <t xml:space="preserve"> 区       分</t>
  </si>
  <si>
    <t>（単位：人）</t>
  </si>
  <si>
    <t>（２）主要観光地別入込客数</t>
    <rPh sb="3" eb="5">
      <t>シュヨウ</t>
    </rPh>
    <rPh sb="8" eb="9">
      <t>ベツ</t>
    </rPh>
    <rPh sb="9" eb="10">
      <t>ハイ</t>
    </rPh>
    <rPh sb="10" eb="11">
      <t>コ</t>
    </rPh>
    <rPh sb="11" eb="12">
      <t>キャク</t>
    </rPh>
    <rPh sb="12" eb="13">
      <t>スウ</t>
    </rPh>
    <phoneticPr fontId="5"/>
  </si>
  <si>
    <t>　資料：県交流推進課｢香川県観光客動態調査報告｣</t>
    <rPh sb="5" eb="9">
      <t>コウリュウスイシン</t>
    </rPh>
    <phoneticPr fontId="5"/>
  </si>
  <si>
    <t>四国３県より</t>
  </si>
  <si>
    <t>西 瀬 戸
自動車道</t>
    <phoneticPr fontId="5"/>
  </si>
  <si>
    <t>小豆島へ</t>
  </si>
  <si>
    <t>香　川
本土へ</t>
    <phoneticPr fontId="5"/>
  </si>
  <si>
    <t>　自    動    車　</t>
  </si>
  <si>
    <t>航空機</t>
  </si>
  <si>
    <t>　船      舶　</t>
  </si>
  <si>
    <t>Ｊ   Ｒ</t>
  </si>
  <si>
    <t xml:space="preserve"> 年　　次 </t>
  </si>
  <si>
    <t>（単位：千人）</t>
  </si>
  <si>
    <t>（３）交通機関別県外観光客入込数</t>
    <phoneticPr fontId="5"/>
  </si>
  <si>
    <t>加入率                         (％)</t>
  </si>
  <si>
    <t>ケーブルテレビ加入世帯数</t>
  </si>
  <si>
    <t>世帯数</t>
  </si>
  <si>
    <t>　年　　　　次　</t>
  </si>
  <si>
    <t>20－３　ケーブルテレビの現況</t>
    <rPh sb="13" eb="15">
      <t>ゲンキョウ</t>
    </rPh>
    <phoneticPr fontId="5"/>
  </si>
  <si>
    <t>市町指定</t>
  </si>
  <si>
    <t>県 指 定</t>
  </si>
  <si>
    <t>国指定等</t>
  </si>
  <si>
    <t>天然記念物</t>
  </si>
  <si>
    <t>名勝</t>
  </si>
  <si>
    <t>史跡</t>
  </si>
  <si>
    <t>無形民俗
文化財</t>
  </si>
  <si>
    <t>有形民俗
文化財</t>
  </si>
  <si>
    <t>歴史資料</t>
    <rPh sb="0" eb="2">
      <t>レキシ</t>
    </rPh>
    <rPh sb="2" eb="3">
      <t>シ</t>
    </rPh>
    <rPh sb="3" eb="4">
      <t>リョウ</t>
    </rPh>
    <phoneticPr fontId="5"/>
  </si>
  <si>
    <t>考古資料</t>
    <rPh sb="0" eb="2">
      <t>コウコ</t>
    </rPh>
    <rPh sb="2" eb="3">
      <t>シ</t>
    </rPh>
    <rPh sb="3" eb="4">
      <t>リョウ</t>
    </rPh>
    <phoneticPr fontId="5"/>
  </si>
  <si>
    <t>古文書</t>
  </si>
  <si>
    <t>典籍</t>
  </si>
  <si>
    <t>書跡</t>
  </si>
  <si>
    <t>工芸品</t>
  </si>
  <si>
    <t>彫刻</t>
  </si>
  <si>
    <t>絵画</t>
  </si>
  <si>
    <t>建造物</t>
  </si>
  <si>
    <t>登録史跡</t>
  </si>
  <si>
    <t>登録記念物</t>
  </si>
  <si>
    <t>登録有形文化財
（歴史資料）</t>
  </si>
  <si>
    <t>登録有形文化財
（建造物）</t>
  </si>
  <si>
    <t>記  念  物</t>
  </si>
  <si>
    <t>民俗文化財</t>
  </si>
  <si>
    <t>有　　形　　文　　化　　財</t>
  </si>
  <si>
    <t>区　　分</t>
  </si>
  <si>
    <t>瀬戸中央
自動車道</t>
    <phoneticPr fontId="5"/>
  </si>
  <si>
    <t>神戸淡路鳴門
自 動 車 道</t>
    <phoneticPr fontId="5"/>
  </si>
  <si>
    <t>登録有形
民俗文化財</t>
    <phoneticPr fontId="5"/>
  </si>
  <si>
    <t>放送受信
契 約 数</t>
    <phoneticPr fontId="5"/>
  </si>
  <si>
    <t>衛星契約
数(再掲)</t>
    <phoneticPr fontId="5"/>
  </si>
  <si>
    <t>宇多津町</t>
    <phoneticPr fontId="5"/>
  </si>
  <si>
    <t>琴 平 町</t>
    <phoneticPr fontId="5"/>
  </si>
  <si>
    <t>　(注) 香川県都市公園条例による。</t>
    <phoneticPr fontId="5"/>
  </si>
  <si>
    <t>　２</t>
    <phoneticPr fontId="5"/>
  </si>
  <si>
    <t>　３</t>
    <phoneticPr fontId="5"/>
  </si>
  <si>
    <t>　５</t>
    <phoneticPr fontId="5"/>
  </si>
  <si>
    <t>　６</t>
    <phoneticPr fontId="5"/>
  </si>
  <si>
    <t>　７</t>
    <phoneticPr fontId="5"/>
  </si>
  <si>
    <t>　８</t>
    <phoneticPr fontId="5"/>
  </si>
  <si>
    <t>　９</t>
    <phoneticPr fontId="5"/>
  </si>
  <si>
    <t>　12</t>
    <phoneticPr fontId="5"/>
  </si>
  <si>
    <t>　４</t>
    <phoneticPr fontId="5"/>
  </si>
  <si>
    <t>　10</t>
    <phoneticPr fontId="5"/>
  </si>
  <si>
    <t>　11</t>
    <phoneticPr fontId="5"/>
  </si>
  <si>
    <t>伝統的建造物
群保存地区</t>
    <phoneticPr fontId="5"/>
  </si>
  <si>
    <t>無形文化財</t>
    <phoneticPr fontId="5"/>
  </si>
  <si>
    <t xml:space="preserve"> 令和</t>
    <rPh sb="1" eb="3">
      <t>レイワ</t>
    </rPh>
    <phoneticPr fontId="5"/>
  </si>
  <si>
    <t>元</t>
    <rPh sb="0" eb="1">
      <t>モト</t>
    </rPh>
    <phoneticPr fontId="5"/>
  </si>
  <si>
    <t xml:space="preserve"> 令和</t>
    <rPh sb="1" eb="3">
      <t>レイワ</t>
    </rPh>
    <phoneticPr fontId="0"/>
  </si>
  <si>
    <t>　資料：県教育委員会事務局生涯学習・文化財課「香川の文化財一覧」</t>
    <rPh sb="23" eb="25">
      <t>カガワ</t>
    </rPh>
    <rPh sb="26" eb="28">
      <t>ブンカ</t>
    </rPh>
    <rPh sb="28" eb="29">
      <t>ザイ</t>
    </rPh>
    <rPh sb="29" eb="31">
      <t>イチラン</t>
    </rPh>
    <phoneticPr fontId="5"/>
  </si>
  <si>
    <t>令和元年度</t>
    <rPh sb="0" eb="2">
      <t>レイワ</t>
    </rPh>
    <rPh sb="2" eb="3">
      <t>モト</t>
    </rPh>
    <phoneticPr fontId="5"/>
  </si>
  <si>
    <t>　２</t>
  </si>
  <si>
    <t>　３</t>
  </si>
  <si>
    <t>　４</t>
  </si>
  <si>
    <t>　５</t>
  </si>
  <si>
    <t>　６</t>
  </si>
  <si>
    <t>　７</t>
  </si>
  <si>
    <t>　８</t>
  </si>
  <si>
    <t>　９</t>
  </si>
  <si>
    <t>　10</t>
  </si>
  <si>
    <t>　11</t>
  </si>
  <si>
    <t>　12</t>
  </si>
  <si>
    <t>　(注)１ 各年９月30日現在。</t>
    <rPh sb="12" eb="13">
      <t>ニチ</t>
    </rPh>
    <rPh sb="13" eb="15">
      <t>ゲンザイ</t>
    </rPh>
    <phoneticPr fontId="5"/>
  </si>
  <si>
    <t>令和２年度</t>
    <rPh sb="0" eb="2">
      <t>レイワ</t>
    </rPh>
    <phoneticPr fontId="5"/>
  </si>
  <si>
    <t>令和３年度</t>
    <rPh sb="0" eb="2">
      <t>レイワ</t>
    </rPh>
    <phoneticPr fontId="5"/>
  </si>
  <si>
    <t>(JR四国)</t>
  </si>
  <si>
    <t>(神社)</t>
  </si>
  <si>
    <t xml:space="preserve"> 高松市香南町、綾川町</t>
  </si>
  <si>
    <t>２</t>
  </si>
  <si>
    <t>登録無形
民俗文化財</t>
    <rPh sb="2" eb="4">
      <t>ムケイ</t>
    </rPh>
    <phoneticPr fontId="5"/>
  </si>
  <si>
    <t>令和４年度</t>
    <rPh sb="0" eb="2">
      <t>レイワ</t>
    </rPh>
    <phoneticPr fontId="5"/>
  </si>
  <si>
    <t>　(注) 各年度３月31日現在。衛星契約とは放送受信契約のうち、衛星契約の件数及び特別契約の件数の合計。</t>
    <rPh sb="39" eb="40">
      <t>オヨ</t>
    </rPh>
    <phoneticPr fontId="5"/>
  </si>
  <si>
    <t>目次(項目一覧表)へ戻る</t>
    <phoneticPr fontId="9"/>
  </si>
  <si>
    <t xml:space="preserve"> 琴平町</t>
    <rPh sb="1" eb="3">
      <t>コトヒラ</t>
    </rPh>
    <phoneticPr fontId="5"/>
  </si>
  <si>
    <t xml:space="preserve"> 多度津町</t>
    <rPh sb="1" eb="4">
      <t>タドツ</t>
    </rPh>
    <phoneticPr fontId="5"/>
  </si>
  <si>
    <t>３</t>
  </si>
  <si>
    <t>４</t>
    <phoneticPr fontId="5"/>
  </si>
  <si>
    <t>　　　２ 世帯数は、「香川県人口移動調査」（統計調査課）９月１日現在推計値使用。</t>
    <rPh sb="5" eb="8">
      <t>セタイスウ</t>
    </rPh>
    <rPh sb="11" eb="14">
      <t>カガワケン</t>
    </rPh>
    <rPh sb="14" eb="16">
      <t>ジンコウ</t>
    </rPh>
    <rPh sb="16" eb="18">
      <t>イドウ</t>
    </rPh>
    <rPh sb="18" eb="20">
      <t>チョウサ</t>
    </rPh>
    <rPh sb="22" eb="24">
      <t>トウケイ</t>
    </rPh>
    <rPh sb="24" eb="26">
      <t>チョウサ</t>
    </rPh>
    <rPh sb="26" eb="27">
      <t>カ</t>
    </rPh>
    <rPh sb="29" eb="30">
      <t>ガツ</t>
    </rPh>
    <rPh sb="31" eb="32">
      <t>ニチ</t>
    </rPh>
    <rPh sb="32" eb="34">
      <t>ゲンザイ</t>
    </rPh>
    <rPh sb="34" eb="37">
      <t>スイケイチ</t>
    </rPh>
    <rPh sb="36" eb="37">
      <t>チ</t>
    </rPh>
    <rPh sb="37" eb="39">
      <t>シヨウ</t>
    </rPh>
    <phoneticPr fontId="5"/>
  </si>
  <si>
    <t>令和５年度</t>
    <rPh sb="0" eb="2">
      <t>レイワ</t>
    </rPh>
    <phoneticPr fontId="5"/>
  </si>
  <si>
    <t>（１）県立都市公園一覧（令和６年４月１日現在）</t>
    <rPh sb="12" eb="14">
      <t>レイワ</t>
    </rPh>
    <phoneticPr fontId="5"/>
  </si>
  <si>
    <t>４</t>
  </si>
  <si>
    <t>５</t>
    <phoneticPr fontId="5"/>
  </si>
  <si>
    <t>平　成</t>
  </si>
  <si>
    <t>元</t>
  </si>
  <si>
    <t>　年</t>
  </si>
  <si>
    <t>令　和</t>
  </si>
  <si>
    <r>
      <t>　資料：</t>
    </r>
    <r>
      <rPr>
        <sz val="10"/>
        <rFont val="ＭＳ 明朝"/>
        <family val="1"/>
        <charset val="128"/>
      </rPr>
      <t>県デジタル戦略課</t>
    </r>
    <rPh sb="9" eb="11">
      <t>センリャク</t>
    </rPh>
    <phoneticPr fontId="9"/>
  </si>
  <si>
    <t>　(注) ｢県外観光客入込数｣は、交通機関(JR、船舶、航空機）及び高速道路の利用者数をもとに推計している。</t>
    <rPh sb="25" eb="27">
      <t>センパク</t>
    </rPh>
    <rPh sb="28" eb="31">
      <t>コウクウキ</t>
    </rPh>
    <rPh sb="32" eb="33">
      <t>オヨ</t>
    </rPh>
    <rPh sb="34" eb="36">
      <t>コウソク</t>
    </rPh>
    <rPh sb="36" eb="38">
      <t>ドウロ</t>
    </rPh>
    <rPh sb="39" eb="41">
      <t>リヨウ</t>
    </rPh>
    <rPh sb="41" eb="42">
      <t>シャ</t>
    </rPh>
    <rPh sb="42" eb="43">
      <t>スウ</t>
    </rPh>
    <phoneticPr fontId="5"/>
  </si>
  <si>
    <t>20－４　文化財指定等件数（令和６年３月３１日現在）</t>
    <rPh sb="10" eb="11">
      <t>トウ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</si>
</sst>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[Red]\-#,##0.0"/>
    <numFmt numFmtId="177" formatCode="#,##0;&quot;△&quot;#,##0;&quot;－&quot;"/>
    <numFmt numFmtId="178" formatCode="#,##0.00;\-#,##0.00;&quot;－&quot;"/>
    <numFmt numFmtId="179" formatCode="#,##0;\-#,##0;&quot;－&quot;"/>
  </numFmts>
  <fonts count="25" x14ac:knownFonts="1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1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2">
    <xf numFmtId="0" fontId="0" fillId="0" borderId="0"/>
    <xf numFmtId="0" fontId="3" fillId="0" borderId="0"/>
    <xf numFmtId="0" fontId="4" fillId="0" borderId="0"/>
    <xf numFmtId="38" fontId="2" fillId="0" borderId="0" applyFont="0" applyFill="0" applyBorder="0" applyAlignment="0" applyProtection="0">
      <alignment vertical="center"/>
    </xf>
    <xf numFmtId="0" fontId="8" fillId="0" borderId="0"/>
    <xf numFmtId="0" fontId="1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/>
    <xf numFmtId="0" fontId="2" fillId="0" borderId="0">
      <alignment vertical="center"/>
    </xf>
    <xf numFmtId="38" fontId="2" fillId="0" borderId="0" applyFont="0" applyFill="0" applyBorder="0" applyAlignment="0" applyProtection="0"/>
    <xf numFmtId="1" fontId="2" fillId="0" borderId="0"/>
    <xf numFmtId="1" fontId="2" fillId="0" borderId="0"/>
  </cellStyleXfs>
  <cellXfs count="207">
    <xf numFmtId="0" fontId="0" fillId="0" borderId="0" xfId="0"/>
    <xf numFmtId="0" fontId="6" fillId="0" borderId="0" xfId="0" applyFont="1" applyAlignment="1">
      <alignment vertic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13" fillId="0" borderId="25" xfId="4" applyFont="1" applyBorder="1" applyAlignment="1">
      <alignment vertical="center"/>
    </xf>
    <xf numFmtId="0" fontId="13" fillId="0" borderId="0" xfId="4" applyFont="1" applyBorder="1" applyAlignment="1">
      <alignment vertical="center"/>
    </xf>
    <xf numFmtId="0" fontId="14" fillId="0" borderId="0" xfId="4" applyFont="1" applyAlignment="1">
      <alignment vertical="center"/>
    </xf>
    <xf numFmtId="0" fontId="14" fillId="0" borderId="28" xfId="0" applyFont="1" applyFill="1" applyBorder="1" applyAlignment="1">
      <alignment horizontal="center" vertical="center" shrinkToFit="1"/>
    </xf>
    <xf numFmtId="0" fontId="15" fillId="0" borderId="0" xfId="4" applyFont="1" applyAlignment="1">
      <alignment vertical="center"/>
    </xf>
    <xf numFmtId="49" fontId="14" fillId="0" borderId="15" xfId="0" applyNumberFormat="1" applyFont="1" applyFill="1" applyBorder="1" applyAlignment="1">
      <alignment horizontal="center" vertical="center" shrinkToFit="1"/>
    </xf>
    <xf numFmtId="49" fontId="14" fillId="0" borderId="16" xfId="0" applyNumberFormat="1" applyFont="1" applyFill="1" applyBorder="1" applyAlignment="1">
      <alignment horizontal="center" vertical="center" shrinkToFit="1"/>
    </xf>
    <xf numFmtId="0" fontId="16" fillId="0" borderId="16" xfId="5" applyFont="1" applyBorder="1">
      <alignment vertical="center"/>
    </xf>
    <xf numFmtId="49" fontId="14" fillId="0" borderId="10" xfId="0" applyNumberFormat="1" applyFont="1" applyFill="1" applyBorder="1" applyAlignment="1">
      <alignment horizontal="center" vertical="center" shrinkToFit="1"/>
    </xf>
    <xf numFmtId="49" fontId="14" fillId="0" borderId="9" xfId="0" applyNumberFormat="1" applyFont="1" applyFill="1" applyBorder="1" applyAlignment="1">
      <alignment horizontal="center" vertical="center" shrinkToFit="1"/>
    </xf>
    <xf numFmtId="0" fontId="2" fillId="0" borderId="9" xfId="0" applyFont="1" applyBorder="1" applyAlignment="1">
      <alignment vertical="center"/>
    </xf>
    <xf numFmtId="0" fontId="16" fillId="0" borderId="9" xfId="5" applyFont="1" applyBorder="1" applyAlignment="1">
      <alignment vertical="center"/>
    </xf>
    <xf numFmtId="49" fontId="14" fillId="0" borderId="8" xfId="0" applyNumberFormat="1" applyFont="1" applyFill="1" applyBorder="1" applyAlignment="1">
      <alignment horizontal="center" vertical="center" shrinkToFit="1"/>
    </xf>
    <xf numFmtId="49" fontId="14" fillId="0" borderId="7" xfId="0" applyNumberFormat="1" applyFont="1" applyFill="1" applyBorder="1" applyAlignment="1">
      <alignment horizontal="center" vertical="center" shrinkToFit="1"/>
    </xf>
    <xf numFmtId="0" fontId="16" fillId="0" borderId="7" xfId="5" applyFont="1" applyBorder="1" applyAlignment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176" fontId="2" fillId="0" borderId="0" xfId="3" applyNumberFormat="1" applyFont="1" applyAlignment="1" applyProtection="1">
      <alignment vertical="center"/>
    </xf>
    <xf numFmtId="38" fontId="2" fillId="0" borderId="0" xfId="3" applyFont="1" applyAlignment="1" applyProtection="1">
      <alignment vertical="center"/>
    </xf>
    <xf numFmtId="38" fontId="2" fillId="0" borderId="20" xfId="3" applyFont="1" applyBorder="1" applyAlignment="1" applyProtection="1">
      <alignment vertical="center"/>
    </xf>
    <xf numFmtId="0" fontId="0" fillId="0" borderId="0" xfId="0" applyFont="1" applyAlignment="1">
      <alignment horizontal="left" vertical="center"/>
    </xf>
    <xf numFmtId="0" fontId="7" fillId="0" borderId="0" xfId="0" applyFont="1" applyAlignment="1">
      <alignment horizontal="centerContinuous" vertical="center"/>
    </xf>
    <xf numFmtId="0" fontId="0" fillId="0" borderId="20" xfId="0" applyFont="1" applyFill="1" applyBorder="1" applyAlignment="1" applyProtection="1">
      <alignment vertical="center"/>
    </xf>
    <xf numFmtId="1" fontId="17" fillId="0" borderId="0" xfId="10" applyFont="1" applyAlignment="1">
      <alignment vertical="center"/>
    </xf>
    <xf numFmtId="38" fontId="20" fillId="0" borderId="20" xfId="3" applyFont="1" applyBorder="1" applyAlignment="1" applyProtection="1">
      <alignment horizontal="right" vertical="center"/>
    </xf>
    <xf numFmtId="38" fontId="20" fillId="0" borderId="0" xfId="3" applyFont="1" applyBorder="1" applyAlignment="1" applyProtection="1">
      <alignment horizontal="right" vertical="center"/>
    </xf>
    <xf numFmtId="38" fontId="20" fillId="0" borderId="0" xfId="3" applyFont="1" applyAlignment="1" applyProtection="1">
      <alignment horizontal="right" vertical="center"/>
    </xf>
    <xf numFmtId="1" fontId="20" fillId="0" borderId="0" xfId="10" applyFont="1" applyAlignment="1">
      <alignment vertical="center"/>
    </xf>
    <xf numFmtId="38" fontId="17" fillId="0" borderId="20" xfId="3" applyFont="1" applyBorder="1" applyAlignment="1" applyProtection="1">
      <alignment horizontal="right" vertical="center"/>
    </xf>
    <xf numFmtId="38" fontId="17" fillId="0" borderId="0" xfId="3" applyFont="1" applyBorder="1" applyAlignment="1" applyProtection="1">
      <alignment horizontal="right" vertical="center"/>
    </xf>
    <xf numFmtId="38" fontId="17" fillId="0" borderId="0" xfId="3" applyFont="1" applyAlignment="1" applyProtection="1">
      <alignment horizontal="right" vertical="center"/>
    </xf>
    <xf numFmtId="1" fontId="10" fillId="0" borderId="0" xfId="5" applyNumberFormat="1" applyAlignment="1">
      <alignment vertical="center"/>
    </xf>
    <xf numFmtId="0" fontId="17" fillId="0" borderId="0" xfId="0" applyFont="1" applyAlignment="1">
      <alignment vertical="center"/>
    </xf>
    <xf numFmtId="0" fontId="21" fillId="0" borderId="0" xfId="0" applyFont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7" fillId="0" borderId="0" xfId="0" applyFont="1" applyAlignment="1" applyProtection="1">
      <alignment horizontal="right"/>
    </xf>
    <xf numFmtId="37" fontId="17" fillId="0" borderId="12" xfId="0" applyNumberFormat="1" applyFont="1" applyBorder="1" applyAlignment="1" applyProtection="1">
      <alignment horizontal="center" vertical="center"/>
    </xf>
    <xf numFmtId="37" fontId="17" fillId="0" borderId="29" xfId="0" applyNumberFormat="1" applyFont="1" applyBorder="1" applyAlignment="1" applyProtection="1">
      <alignment horizontal="center" vertical="center"/>
    </xf>
    <xf numFmtId="37" fontId="17" fillId="0" borderId="14" xfId="0" applyNumberFormat="1" applyFont="1" applyBorder="1" applyAlignment="1" applyProtection="1">
      <alignment horizontal="center" vertical="center"/>
    </xf>
    <xf numFmtId="0" fontId="17" fillId="0" borderId="2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17" fillId="0" borderId="0" xfId="0" applyFont="1" applyAlignment="1" applyProtection="1">
      <alignment horizontal="right" vertical="center"/>
    </xf>
    <xf numFmtId="0" fontId="17" fillId="0" borderId="0" xfId="0" applyNumberFormat="1" applyFont="1" applyAlignment="1" applyProtection="1">
      <alignment horizontal="center" vertical="center" shrinkToFit="1"/>
    </xf>
    <xf numFmtId="0" fontId="17" fillId="0" borderId="0" xfId="0" applyFont="1" applyAlignment="1" applyProtection="1">
      <alignment horizontal="left" vertical="center"/>
    </xf>
    <xf numFmtId="179" fontId="17" fillId="0" borderId="20" xfId="3" applyNumberFormat="1" applyFont="1" applyBorder="1" applyAlignment="1" applyProtection="1">
      <alignment horizontal="right" vertical="center"/>
    </xf>
    <xf numFmtId="179" fontId="17" fillId="0" borderId="0" xfId="3" applyNumberFormat="1" applyFont="1" applyBorder="1" applyAlignment="1" applyProtection="1">
      <alignment horizontal="right" vertical="center"/>
    </xf>
    <xf numFmtId="0" fontId="17" fillId="0" borderId="0" xfId="0" applyFont="1" applyAlignment="1" applyProtection="1">
      <alignment horizontal="center" vertical="center" shrinkToFit="1"/>
    </xf>
    <xf numFmtId="179" fontId="17" fillId="0" borderId="0" xfId="3" applyNumberFormat="1" applyFont="1" applyAlignment="1" applyProtection="1">
      <alignment horizontal="right" vertical="center"/>
    </xf>
    <xf numFmtId="0" fontId="17" fillId="0" borderId="0" xfId="0" applyFont="1" applyAlignment="1" applyProtection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 applyProtection="1">
      <alignment horizontal="right" vertical="center"/>
    </xf>
    <xf numFmtId="0" fontId="20" fillId="0" borderId="0" xfId="0" applyFont="1" applyAlignment="1" applyProtection="1">
      <alignment horizontal="left" vertical="center"/>
    </xf>
    <xf numFmtId="0" fontId="20" fillId="0" borderId="0" xfId="0" applyFont="1" applyAlignment="1" applyProtection="1">
      <alignment horizontal="center" vertical="center"/>
    </xf>
    <xf numFmtId="49" fontId="17" fillId="0" borderId="0" xfId="0" quotePrefix="1" applyNumberFormat="1" applyFont="1" applyAlignment="1" applyProtection="1">
      <alignment horizontal="center" vertical="center"/>
    </xf>
    <xf numFmtId="49" fontId="17" fillId="0" borderId="0" xfId="0" applyNumberFormat="1" applyFont="1" applyAlignment="1" applyProtection="1">
      <alignment horizontal="left" vertical="center"/>
    </xf>
    <xf numFmtId="49" fontId="17" fillId="0" borderId="0" xfId="0" applyNumberFormat="1" applyFont="1" applyAlignment="1" applyProtection="1">
      <alignment horizontal="right" vertical="center"/>
    </xf>
    <xf numFmtId="179" fontId="17" fillId="0" borderId="0" xfId="0" applyNumberFormat="1" applyFont="1" applyBorder="1" applyAlignment="1" applyProtection="1">
      <alignment horizontal="right" vertical="center"/>
    </xf>
    <xf numFmtId="0" fontId="17" fillId="0" borderId="1" xfId="0" applyFont="1" applyBorder="1" applyAlignment="1" applyProtection="1">
      <alignment vertical="center"/>
    </xf>
    <xf numFmtId="0" fontId="17" fillId="0" borderId="11" xfId="0" applyFont="1" applyBorder="1" applyAlignment="1" applyProtection="1">
      <alignment vertical="center"/>
    </xf>
    <xf numFmtId="0" fontId="17" fillId="0" borderId="14" xfId="0" applyFont="1" applyBorder="1" applyAlignment="1" applyProtection="1">
      <alignment horizontal="centerContinuous" vertical="center"/>
    </xf>
    <xf numFmtId="0" fontId="17" fillId="0" borderId="13" xfId="0" applyFont="1" applyBorder="1" applyAlignment="1" applyProtection="1">
      <alignment horizontal="centerContinuous" vertical="center"/>
    </xf>
    <xf numFmtId="0" fontId="17" fillId="0" borderId="21" xfId="0" applyFont="1" applyBorder="1" applyAlignment="1" applyProtection="1">
      <alignment horizontal="center" vertical="center" wrapText="1"/>
    </xf>
    <xf numFmtId="0" fontId="17" fillId="0" borderId="21" xfId="0" applyFont="1" applyBorder="1" applyAlignment="1" applyProtection="1">
      <alignment horizontal="center" vertical="center"/>
    </xf>
    <xf numFmtId="0" fontId="17" fillId="0" borderId="17" xfId="0" applyFont="1" applyBorder="1" applyAlignment="1" applyProtection="1">
      <alignment vertical="center"/>
    </xf>
    <xf numFmtId="0" fontId="17" fillId="0" borderId="19" xfId="0" applyFont="1" applyBorder="1" applyAlignment="1" applyProtection="1">
      <alignment vertical="center"/>
    </xf>
    <xf numFmtId="37" fontId="17" fillId="0" borderId="0" xfId="0" applyNumberFormat="1" applyFont="1" applyAlignment="1">
      <alignment vertical="center"/>
    </xf>
    <xf numFmtId="37" fontId="20" fillId="0" borderId="0" xfId="0" applyNumberFormat="1" applyFont="1" applyAlignment="1">
      <alignment vertical="center"/>
    </xf>
    <xf numFmtId="1" fontId="17" fillId="0" borderId="0" xfId="11" applyFont="1" applyAlignment="1">
      <alignment vertical="center"/>
    </xf>
    <xf numFmtId="1" fontId="17" fillId="0" borderId="0" xfId="11" applyFont="1" applyAlignment="1" applyProtection="1">
      <alignment vertical="center"/>
    </xf>
    <xf numFmtId="1" fontId="17" fillId="0" borderId="18" xfId="11" applyFont="1" applyBorder="1" applyAlignment="1" applyProtection="1">
      <alignment horizontal="center" vertical="center" wrapText="1"/>
    </xf>
    <xf numFmtId="1" fontId="17" fillId="0" borderId="21" xfId="11" applyFont="1" applyBorder="1" applyAlignment="1" applyProtection="1">
      <alignment horizontal="center" vertical="center" wrapText="1"/>
    </xf>
    <xf numFmtId="1" fontId="17" fillId="0" borderId="20" xfId="11" applyFont="1" applyBorder="1" applyAlignment="1" applyProtection="1">
      <alignment vertical="center"/>
    </xf>
    <xf numFmtId="1" fontId="17" fillId="0" borderId="0" xfId="11" applyFont="1" applyBorder="1" applyAlignment="1" applyProtection="1">
      <alignment vertical="center"/>
    </xf>
    <xf numFmtId="1" fontId="20" fillId="0" borderId="0" xfId="11" applyFont="1" applyAlignment="1" applyProtection="1">
      <alignment vertical="center"/>
    </xf>
    <xf numFmtId="1" fontId="20" fillId="0" borderId="0" xfId="11" applyFont="1" applyAlignment="1" applyProtection="1">
      <alignment horizontal="distributed" vertical="center"/>
    </xf>
    <xf numFmtId="38" fontId="6" fillId="0" borderId="0" xfId="3" applyFont="1" applyAlignment="1" applyProtection="1">
      <alignment horizontal="right" vertical="center"/>
    </xf>
    <xf numFmtId="1" fontId="20" fillId="0" borderId="0" xfId="11" applyFont="1" applyAlignment="1">
      <alignment vertical="center"/>
    </xf>
    <xf numFmtId="1" fontId="20" fillId="0" borderId="0" xfId="11" applyFont="1" applyAlignment="1" applyProtection="1">
      <alignment horizontal="centerContinuous" vertical="center"/>
    </xf>
    <xf numFmtId="1" fontId="17" fillId="0" borderId="0" xfId="11" applyFont="1" applyAlignment="1" applyProtection="1">
      <alignment horizontal="centerContinuous" vertical="center"/>
    </xf>
    <xf numFmtId="38" fontId="2" fillId="0" borderId="0" xfId="3" applyFont="1" applyAlignment="1" applyProtection="1">
      <alignment horizontal="right" vertical="center"/>
    </xf>
    <xf numFmtId="1" fontId="17" fillId="0" borderId="0" xfId="11" applyFont="1" applyAlignment="1" applyProtection="1">
      <alignment horizontal="distributed" vertical="center"/>
    </xf>
    <xf numFmtId="1" fontId="18" fillId="0" borderId="0" xfId="11" applyFont="1" applyAlignment="1" applyProtection="1">
      <alignment horizontal="distributed" vertical="center"/>
    </xf>
    <xf numFmtId="1" fontId="18" fillId="0" borderId="0" xfId="11" applyFont="1" applyAlignment="1" applyProtection="1">
      <alignment vertical="center"/>
    </xf>
    <xf numFmtId="1" fontId="17" fillId="0" borderId="1" xfId="11" applyFont="1" applyBorder="1" applyAlignment="1" applyProtection="1">
      <alignment vertical="center"/>
    </xf>
    <xf numFmtId="1" fontId="17" fillId="0" borderId="11" xfId="11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horizontal="centerContinuous" vertical="center"/>
    </xf>
    <xf numFmtId="0" fontId="0" fillId="0" borderId="23" xfId="0" applyFont="1" applyBorder="1" applyAlignment="1" applyProtection="1">
      <alignment horizontal="centerContinuous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horizontal="distributed" vertical="center"/>
    </xf>
    <xf numFmtId="178" fontId="0" fillId="0" borderId="0" xfId="3" applyNumberFormat="1" applyFont="1" applyFill="1" applyAlignment="1" applyProtection="1">
      <alignment horizontal="right" vertical="center"/>
    </xf>
    <xf numFmtId="0" fontId="22" fillId="0" borderId="0" xfId="0" applyFont="1" applyFill="1" applyAlignment="1" applyProtection="1">
      <alignment horizontal="left" vertical="center"/>
    </xf>
    <xf numFmtId="0" fontId="0" fillId="0" borderId="0" xfId="0" applyFont="1" applyFill="1" applyAlignment="1">
      <alignment vertical="center"/>
    </xf>
    <xf numFmtId="39" fontId="0" fillId="0" borderId="0" xfId="0" applyNumberFormat="1" applyFont="1" applyFill="1" applyAlignment="1" applyProtection="1">
      <alignment vertical="center"/>
    </xf>
    <xf numFmtId="0" fontId="0" fillId="0" borderId="0" xfId="0" applyFont="1" applyFill="1" applyAlignment="1" applyProtection="1">
      <alignment horizontal="left" vertical="center"/>
    </xf>
    <xf numFmtId="0" fontId="0" fillId="0" borderId="0" xfId="0" applyFont="1" applyAlignment="1" applyProtection="1">
      <alignment horizontal="distributed" vertical="center"/>
    </xf>
    <xf numFmtId="178" fontId="0" fillId="0" borderId="0" xfId="3" applyNumberFormat="1" applyFont="1" applyAlignment="1" applyProtection="1">
      <alignment horizontal="right" vertical="center"/>
    </xf>
    <xf numFmtId="39" fontId="0" fillId="0" borderId="0" xfId="0" applyNumberFormat="1" applyFont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49" fontId="6" fillId="0" borderId="0" xfId="0" applyNumberFormat="1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179" fontId="6" fillId="0" borderId="20" xfId="3" applyNumberFormat="1" applyFont="1" applyBorder="1" applyAlignment="1" applyProtection="1">
      <alignment horizontal="right" vertical="center"/>
    </xf>
    <xf numFmtId="179" fontId="6" fillId="0" borderId="0" xfId="3" applyNumberFormat="1" applyFont="1" applyBorder="1" applyAlignment="1" applyProtection="1">
      <alignment horizontal="right" vertical="center"/>
    </xf>
    <xf numFmtId="0" fontId="23" fillId="0" borderId="0" xfId="0" applyFont="1" applyAlignment="1">
      <alignment vertical="center"/>
    </xf>
    <xf numFmtId="0" fontId="0" fillId="0" borderId="0" xfId="0" applyFont="1" applyAlignment="1">
      <alignment horizontal="centerContinuous" vertical="center"/>
    </xf>
    <xf numFmtId="0" fontId="0" fillId="0" borderId="0" xfId="0" applyFont="1" applyAlignment="1">
      <alignment horizontal="right" vertical="center"/>
    </xf>
    <xf numFmtId="0" fontId="0" fillId="0" borderId="3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 wrapText="1"/>
    </xf>
    <xf numFmtId="0" fontId="0" fillId="0" borderId="23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shrinkToFit="1"/>
    </xf>
    <xf numFmtId="38" fontId="0" fillId="0" borderId="20" xfId="3" applyFont="1" applyBorder="1" applyAlignment="1" applyProtection="1">
      <alignment vertical="center"/>
    </xf>
    <xf numFmtId="38" fontId="0" fillId="0" borderId="0" xfId="3" applyFont="1" applyAlignment="1" applyProtection="1">
      <alignment vertical="center"/>
    </xf>
    <xf numFmtId="176" fontId="0" fillId="0" borderId="0" xfId="3" applyNumberFormat="1" applyFont="1" applyAlignment="1" applyProtection="1">
      <alignment vertical="center"/>
    </xf>
    <xf numFmtId="49" fontId="0" fillId="0" borderId="0" xfId="0" applyNumberFormat="1" applyFont="1" applyAlignment="1">
      <alignment vertical="center" shrinkToFit="1"/>
    </xf>
    <xf numFmtId="49" fontId="6" fillId="0" borderId="0" xfId="0" quotePrefix="1" applyNumberFormat="1" applyFont="1" applyAlignment="1">
      <alignment vertical="center" shrinkToFit="1"/>
    </xf>
    <xf numFmtId="38" fontId="6" fillId="0" borderId="20" xfId="3" applyFont="1" applyBorder="1" applyAlignment="1" applyProtection="1">
      <alignment vertical="center"/>
    </xf>
    <xf numFmtId="38" fontId="6" fillId="0" borderId="0" xfId="3" applyFont="1" applyAlignment="1" applyProtection="1">
      <alignment vertical="center"/>
    </xf>
    <xf numFmtId="176" fontId="6" fillId="0" borderId="0" xfId="3" applyNumberFormat="1" applyFont="1" applyAlignment="1" applyProtection="1">
      <alignment vertical="center"/>
    </xf>
    <xf numFmtId="0" fontId="0" fillId="0" borderId="1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left" vertical="center" shrinkToFit="1"/>
    </xf>
    <xf numFmtId="38" fontId="6" fillId="0" borderId="20" xfId="3" applyFont="1" applyBorder="1" applyAlignment="1" applyProtection="1">
      <alignment horizontal="right" vertical="center"/>
    </xf>
    <xf numFmtId="38" fontId="6" fillId="0" borderId="0" xfId="3" applyFont="1" applyBorder="1" applyAlignment="1" applyProtection="1">
      <alignment horizontal="right" vertical="center"/>
    </xf>
    <xf numFmtId="37" fontId="23" fillId="0" borderId="0" xfId="0" applyNumberFormat="1" applyFont="1" applyAlignment="1">
      <alignment vertical="center"/>
    </xf>
    <xf numFmtId="0" fontId="0" fillId="0" borderId="0" xfId="0" applyFont="1"/>
    <xf numFmtId="0" fontId="0" fillId="0" borderId="1" xfId="0" applyFont="1" applyBorder="1"/>
    <xf numFmtId="0" fontId="0" fillId="0" borderId="6" xfId="0" applyFont="1" applyBorder="1" applyAlignment="1">
      <alignment vertical="distributed" textRotation="255"/>
    </xf>
    <xf numFmtId="0" fontId="0" fillId="0" borderId="6" xfId="0" applyFont="1" applyBorder="1" applyAlignment="1">
      <alignment vertical="distributed" textRotation="255" wrapText="1"/>
    </xf>
    <xf numFmtId="0" fontId="0" fillId="0" borderId="5" xfId="0" applyFont="1" applyBorder="1" applyAlignment="1">
      <alignment vertical="distributed" textRotation="255"/>
    </xf>
    <xf numFmtId="0" fontId="0" fillId="0" borderId="30" xfId="0" applyFont="1" applyBorder="1" applyAlignment="1">
      <alignment vertical="distributed" textRotation="255"/>
    </xf>
    <xf numFmtId="0" fontId="0" fillId="0" borderId="26" xfId="0" applyFont="1" applyBorder="1" applyAlignment="1">
      <alignment vertical="distributed" textRotation="255"/>
    </xf>
    <xf numFmtId="0" fontId="0" fillId="0" borderId="22" xfId="0" applyFont="1" applyBorder="1" applyAlignment="1">
      <alignment vertical="distributed" textRotation="255"/>
    </xf>
    <xf numFmtId="0" fontId="0" fillId="0" borderId="21" xfId="0" applyFont="1" applyBorder="1" applyAlignment="1">
      <alignment vertical="distributed" textRotation="255"/>
    </xf>
    <xf numFmtId="0" fontId="0" fillId="0" borderId="20" xfId="0" applyFont="1" applyBorder="1" applyAlignment="1">
      <alignment vertical="center"/>
    </xf>
    <xf numFmtId="0" fontId="6" fillId="0" borderId="0" xfId="0" applyFont="1" applyAlignment="1">
      <alignment horizontal="distributed" vertical="center"/>
    </xf>
    <xf numFmtId="177" fontId="6" fillId="0" borderId="20" xfId="0" applyNumberFormat="1" applyFont="1" applyFill="1" applyBorder="1" applyAlignment="1" applyProtection="1">
      <alignment horizontal="right" vertical="center"/>
    </xf>
    <xf numFmtId="177" fontId="6" fillId="0" borderId="0" xfId="0" applyNumberFormat="1" applyFont="1" applyFill="1" applyBorder="1" applyAlignment="1">
      <alignment horizontal="right" vertical="center"/>
    </xf>
    <xf numFmtId="0" fontId="6" fillId="0" borderId="0" xfId="0" applyFont="1"/>
    <xf numFmtId="177" fontId="0" fillId="0" borderId="20" xfId="0" applyNumberFormat="1" applyFont="1" applyFill="1" applyBorder="1" applyAlignment="1" applyProtection="1">
      <alignment horizontal="right" vertical="center"/>
    </xf>
    <xf numFmtId="177" fontId="0" fillId="0" borderId="0" xfId="0" applyNumberFormat="1" applyFont="1" applyFill="1" applyBorder="1" applyAlignment="1" applyProtection="1">
      <alignment horizontal="right" vertical="center"/>
    </xf>
    <xf numFmtId="177" fontId="0" fillId="0" borderId="0" xfId="0" applyNumberFormat="1" applyFont="1" applyFill="1" applyBorder="1" applyAlignment="1">
      <alignment vertical="center"/>
    </xf>
    <xf numFmtId="0" fontId="0" fillId="0" borderId="0" xfId="0" applyFont="1" applyAlignment="1">
      <alignment horizontal="distributed" vertical="center"/>
    </xf>
    <xf numFmtId="179" fontId="0" fillId="0" borderId="20" xfId="0" applyNumberFormat="1" applyFont="1" applyFill="1" applyBorder="1" applyAlignment="1" applyProtection="1">
      <alignment horizontal="right" vertical="center" shrinkToFit="1"/>
    </xf>
    <xf numFmtId="179" fontId="0" fillId="0" borderId="0" xfId="0" applyNumberFormat="1" applyFont="1" applyFill="1" applyBorder="1" applyAlignment="1" applyProtection="1">
      <alignment horizontal="right" vertical="center" shrinkToFit="1"/>
    </xf>
    <xf numFmtId="179" fontId="0" fillId="0" borderId="0" xfId="3" applyNumberFormat="1" applyFont="1" applyBorder="1" applyAlignment="1" applyProtection="1">
      <alignment horizontal="right" vertical="center"/>
    </xf>
    <xf numFmtId="179" fontId="0" fillId="0" borderId="0" xfId="0" applyNumberFormat="1" applyFont="1" applyFill="1" applyBorder="1" applyAlignment="1" applyProtection="1">
      <alignment horizontal="right" vertical="center"/>
    </xf>
    <xf numFmtId="179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3" xfId="0" applyFont="1" applyBorder="1"/>
    <xf numFmtId="0" fontId="14" fillId="0" borderId="27" xfId="0" applyFont="1" applyFill="1" applyBorder="1" applyAlignment="1">
      <alignment horizontal="center" vertical="center" shrinkToFit="1"/>
    </xf>
    <xf numFmtId="0" fontId="14" fillId="0" borderId="28" xfId="0" applyFont="1" applyFill="1" applyBorder="1" applyAlignment="1">
      <alignment horizontal="center" vertical="center" shrinkToFit="1"/>
    </xf>
    <xf numFmtId="1" fontId="19" fillId="0" borderId="0" xfId="11" applyFont="1" applyAlignment="1" applyProtection="1">
      <alignment horizontal="center" vertical="center"/>
    </xf>
    <xf numFmtId="1" fontId="17" fillId="0" borderId="3" xfId="11" applyFont="1" applyBorder="1" applyAlignment="1" applyProtection="1">
      <alignment horizontal="center" vertical="center"/>
    </xf>
    <xf numFmtId="1" fontId="17" fillId="0" borderId="23" xfId="11" applyFont="1" applyBorder="1" applyAlignment="1" applyProtection="1">
      <alignment horizontal="center" vertical="center"/>
    </xf>
    <xf numFmtId="1" fontId="17" fillId="0" borderId="14" xfId="11" applyFont="1" applyBorder="1" applyAlignment="1" applyProtection="1">
      <alignment horizontal="center" vertical="center"/>
    </xf>
    <xf numFmtId="1" fontId="17" fillId="0" borderId="12" xfId="11" applyFont="1" applyBorder="1" applyAlignment="1" applyProtection="1">
      <alignment horizontal="center" vertical="center"/>
    </xf>
    <xf numFmtId="1" fontId="17" fillId="0" borderId="13" xfId="11" applyFont="1" applyBorder="1" applyAlignment="1" applyProtection="1">
      <alignment horizontal="center" vertical="center"/>
    </xf>
    <xf numFmtId="1" fontId="0" fillId="0" borderId="14" xfId="11" applyFont="1" applyBorder="1" applyAlignment="1" applyProtection="1">
      <alignment horizontal="center" vertical="center"/>
    </xf>
    <xf numFmtId="1" fontId="0" fillId="0" borderId="13" xfId="11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center" vertical="center"/>
    </xf>
    <xf numFmtId="0" fontId="17" fillId="0" borderId="13" xfId="0" applyFont="1" applyBorder="1" applyAlignment="1" applyProtection="1">
      <alignment horizontal="center" vertical="center"/>
    </xf>
    <xf numFmtId="0" fontId="17" fillId="0" borderId="12" xfId="0" applyFont="1" applyBorder="1" applyAlignment="1" applyProtection="1">
      <alignment horizontal="center" vertical="center"/>
    </xf>
    <xf numFmtId="0" fontId="17" fillId="0" borderId="3" xfId="0" applyFont="1" applyBorder="1" applyAlignment="1" applyProtection="1">
      <alignment horizontal="center" vertical="center"/>
    </xf>
    <xf numFmtId="0" fontId="17" fillId="0" borderId="4" xfId="0" applyFont="1" applyBorder="1" applyAlignment="1" applyProtection="1">
      <alignment horizontal="center" vertical="center"/>
    </xf>
    <xf numFmtId="0" fontId="17" fillId="0" borderId="23" xfId="0" applyFont="1" applyBorder="1" applyAlignment="1" applyProtection="1">
      <alignment horizontal="center" vertical="center"/>
    </xf>
    <xf numFmtId="0" fontId="17" fillId="0" borderId="24" xfId="0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horizontal="center" vertical="center"/>
    </xf>
    <xf numFmtId="0" fontId="17" fillId="0" borderId="22" xfId="0" applyFont="1" applyBorder="1" applyAlignment="1" applyProtection="1">
      <alignment horizontal="center" vertical="center"/>
    </xf>
    <xf numFmtId="0" fontId="0" fillId="0" borderId="26" xfId="0" applyFont="1" applyBorder="1" applyAlignment="1">
      <alignment horizontal="center" vertical="distributed" textRotation="255" wrapText="1"/>
    </xf>
    <xf numFmtId="0" fontId="0" fillId="0" borderId="26" xfId="0" applyFont="1" applyBorder="1" applyAlignment="1">
      <alignment horizontal="center" vertical="distributed" textRotation="255"/>
    </xf>
    <xf numFmtId="0" fontId="0" fillId="0" borderId="20" xfId="0" applyFont="1" applyBorder="1" applyAlignment="1">
      <alignment horizontal="center" vertical="distributed" textRotation="255"/>
    </xf>
    <xf numFmtId="0" fontId="7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distributed" textRotation="255"/>
    </xf>
    <xf numFmtId="0" fontId="0" fillId="0" borderId="26" xfId="0" applyFont="1" applyBorder="1" applyAlignment="1">
      <alignment vertical="distributed" textRotation="255"/>
    </xf>
    <xf numFmtId="0" fontId="0" fillId="0" borderId="22" xfId="0" applyFont="1" applyBorder="1" applyAlignment="1">
      <alignment vertical="distributed" textRotation="255"/>
    </xf>
    <xf numFmtId="0" fontId="0" fillId="0" borderId="5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</cellXfs>
  <cellStyles count="12">
    <cellStyle name="ハイパーリンク" xfId="5" builtinId="8"/>
    <cellStyle name="桁区切り" xfId="3" builtinId="6"/>
    <cellStyle name="桁区切り 2" xfId="9"/>
    <cellStyle name="標準" xfId="0" builtinId="0"/>
    <cellStyle name="標準 2" xfId="1"/>
    <cellStyle name="標準 2 2" xfId="7"/>
    <cellStyle name="標準 3" xfId="6"/>
    <cellStyle name="標準 4" xfId="8"/>
    <cellStyle name="標準 5" xfId="10"/>
    <cellStyle name="標準 6" xfId="11"/>
    <cellStyle name="標準_index" xfId="4"/>
    <cellStyle name="未定義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5"/>
  <sheetViews>
    <sheetView showGridLines="0" tabSelected="1" zoomScaleNormal="100" workbookViewId="0"/>
  </sheetViews>
  <sheetFormatPr defaultRowHeight="13.5" x14ac:dyDescent="0.15"/>
  <cols>
    <col min="1" max="1" width="2.7109375" style="7" customWidth="1"/>
    <col min="2" max="2" width="9.7109375" style="7" customWidth="1"/>
    <col min="3" max="3" width="8.7109375" style="7" customWidth="1"/>
    <col min="4" max="4" width="73.7109375" style="7" customWidth="1"/>
    <col min="5" max="203" width="9.140625" style="7"/>
    <col min="204" max="204" width="2.85546875" style="7" customWidth="1"/>
    <col min="205" max="206" width="6.42578125" style="7" customWidth="1"/>
    <col min="207" max="207" width="75" style="7" customWidth="1"/>
    <col min="208" max="459" width="9.140625" style="7"/>
    <col min="460" max="460" width="2.85546875" style="7" customWidth="1"/>
    <col min="461" max="462" width="6.42578125" style="7" customWidth="1"/>
    <col min="463" max="463" width="75" style="7" customWidth="1"/>
    <col min="464" max="715" width="9.140625" style="7"/>
    <col min="716" max="716" width="2.85546875" style="7" customWidth="1"/>
    <col min="717" max="718" width="6.42578125" style="7" customWidth="1"/>
    <col min="719" max="719" width="75" style="7" customWidth="1"/>
    <col min="720" max="971" width="9.140625" style="7"/>
    <col min="972" max="972" width="2.85546875" style="7" customWidth="1"/>
    <col min="973" max="974" width="6.42578125" style="7" customWidth="1"/>
    <col min="975" max="975" width="75" style="7" customWidth="1"/>
    <col min="976" max="1227" width="9.140625" style="7"/>
    <col min="1228" max="1228" width="2.85546875" style="7" customWidth="1"/>
    <col min="1229" max="1230" width="6.42578125" style="7" customWidth="1"/>
    <col min="1231" max="1231" width="75" style="7" customWidth="1"/>
    <col min="1232" max="1483" width="9.140625" style="7"/>
    <col min="1484" max="1484" width="2.85546875" style="7" customWidth="1"/>
    <col min="1485" max="1486" width="6.42578125" style="7" customWidth="1"/>
    <col min="1487" max="1487" width="75" style="7" customWidth="1"/>
    <col min="1488" max="1739" width="9.140625" style="7"/>
    <col min="1740" max="1740" width="2.85546875" style="7" customWidth="1"/>
    <col min="1741" max="1742" width="6.42578125" style="7" customWidth="1"/>
    <col min="1743" max="1743" width="75" style="7" customWidth="1"/>
    <col min="1744" max="1995" width="9.140625" style="7"/>
    <col min="1996" max="1996" width="2.85546875" style="7" customWidth="1"/>
    <col min="1997" max="1998" width="6.42578125" style="7" customWidth="1"/>
    <col min="1999" max="1999" width="75" style="7" customWidth="1"/>
    <col min="2000" max="2251" width="9.140625" style="7"/>
    <col min="2252" max="2252" width="2.85546875" style="7" customWidth="1"/>
    <col min="2253" max="2254" width="6.42578125" style="7" customWidth="1"/>
    <col min="2255" max="2255" width="75" style="7" customWidth="1"/>
    <col min="2256" max="2507" width="9.140625" style="7"/>
    <col min="2508" max="2508" width="2.85546875" style="7" customWidth="1"/>
    <col min="2509" max="2510" width="6.42578125" style="7" customWidth="1"/>
    <col min="2511" max="2511" width="75" style="7" customWidth="1"/>
    <col min="2512" max="2763" width="9.140625" style="7"/>
    <col min="2764" max="2764" width="2.85546875" style="7" customWidth="1"/>
    <col min="2765" max="2766" width="6.42578125" style="7" customWidth="1"/>
    <col min="2767" max="2767" width="75" style="7" customWidth="1"/>
    <col min="2768" max="3019" width="9.140625" style="7"/>
    <col min="3020" max="3020" width="2.85546875" style="7" customWidth="1"/>
    <col min="3021" max="3022" width="6.42578125" style="7" customWidth="1"/>
    <col min="3023" max="3023" width="75" style="7" customWidth="1"/>
    <col min="3024" max="3275" width="9.140625" style="7"/>
    <col min="3276" max="3276" width="2.85546875" style="7" customWidth="1"/>
    <col min="3277" max="3278" width="6.42578125" style="7" customWidth="1"/>
    <col min="3279" max="3279" width="75" style="7" customWidth="1"/>
    <col min="3280" max="3531" width="9.140625" style="7"/>
    <col min="3532" max="3532" width="2.85546875" style="7" customWidth="1"/>
    <col min="3533" max="3534" width="6.42578125" style="7" customWidth="1"/>
    <col min="3535" max="3535" width="75" style="7" customWidth="1"/>
    <col min="3536" max="3787" width="9.140625" style="7"/>
    <col min="3788" max="3788" width="2.85546875" style="7" customWidth="1"/>
    <col min="3789" max="3790" width="6.42578125" style="7" customWidth="1"/>
    <col min="3791" max="3791" width="75" style="7" customWidth="1"/>
    <col min="3792" max="4043" width="9.140625" style="7"/>
    <col min="4044" max="4044" width="2.85546875" style="7" customWidth="1"/>
    <col min="4045" max="4046" width="6.42578125" style="7" customWidth="1"/>
    <col min="4047" max="4047" width="75" style="7" customWidth="1"/>
    <col min="4048" max="4299" width="9.140625" style="7"/>
    <col min="4300" max="4300" width="2.85546875" style="7" customWidth="1"/>
    <col min="4301" max="4302" width="6.42578125" style="7" customWidth="1"/>
    <col min="4303" max="4303" width="75" style="7" customWidth="1"/>
    <col min="4304" max="4555" width="9.140625" style="7"/>
    <col min="4556" max="4556" width="2.85546875" style="7" customWidth="1"/>
    <col min="4557" max="4558" width="6.42578125" style="7" customWidth="1"/>
    <col min="4559" max="4559" width="75" style="7" customWidth="1"/>
    <col min="4560" max="4811" width="9.140625" style="7"/>
    <col min="4812" max="4812" width="2.85546875" style="7" customWidth="1"/>
    <col min="4813" max="4814" width="6.42578125" style="7" customWidth="1"/>
    <col min="4815" max="4815" width="75" style="7" customWidth="1"/>
    <col min="4816" max="5067" width="9.140625" style="7"/>
    <col min="5068" max="5068" width="2.85546875" style="7" customWidth="1"/>
    <col min="5069" max="5070" width="6.42578125" style="7" customWidth="1"/>
    <col min="5071" max="5071" width="75" style="7" customWidth="1"/>
    <col min="5072" max="5323" width="9.140625" style="7"/>
    <col min="5324" max="5324" width="2.85546875" style="7" customWidth="1"/>
    <col min="5325" max="5326" width="6.42578125" style="7" customWidth="1"/>
    <col min="5327" max="5327" width="75" style="7" customWidth="1"/>
    <col min="5328" max="5579" width="9.140625" style="7"/>
    <col min="5580" max="5580" width="2.85546875" style="7" customWidth="1"/>
    <col min="5581" max="5582" width="6.42578125" style="7" customWidth="1"/>
    <col min="5583" max="5583" width="75" style="7" customWidth="1"/>
    <col min="5584" max="5835" width="9.140625" style="7"/>
    <col min="5836" max="5836" width="2.85546875" style="7" customWidth="1"/>
    <col min="5837" max="5838" width="6.42578125" style="7" customWidth="1"/>
    <col min="5839" max="5839" width="75" style="7" customWidth="1"/>
    <col min="5840" max="6091" width="9.140625" style="7"/>
    <col min="6092" max="6092" width="2.85546875" style="7" customWidth="1"/>
    <col min="6093" max="6094" width="6.42578125" style="7" customWidth="1"/>
    <col min="6095" max="6095" width="75" style="7" customWidth="1"/>
    <col min="6096" max="6347" width="9.140625" style="7"/>
    <col min="6348" max="6348" width="2.85546875" style="7" customWidth="1"/>
    <col min="6349" max="6350" width="6.42578125" style="7" customWidth="1"/>
    <col min="6351" max="6351" width="75" style="7" customWidth="1"/>
    <col min="6352" max="6603" width="9.140625" style="7"/>
    <col min="6604" max="6604" width="2.85546875" style="7" customWidth="1"/>
    <col min="6605" max="6606" width="6.42578125" style="7" customWidth="1"/>
    <col min="6607" max="6607" width="75" style="7" customWidth="1"/>
    <col min="6608" max="6859" width="9.140625" style="7"/>
    <col min="6860" max="6860" width="2.85546875" style="7" customWidth="1"/>
    <col min="6861" max="6862" width="6.42578125" style="7" customWidth="1"/>
    <col min="6863" max="6863" width="75" style="7" customWidth="1"/>
    <col min="6864" max="7115" width="9.140625" style="7"/>
    <col min="7116" max="7116" width="2.85546875" style="7" customWidth="1"/>
    <col min="7117" max="7118" width="6.42578125" style="7" customWidth="1"/>
    <col min="7119" max="7119" width="75" style="7" customWidth="1"/>
    <col min="7120" max="7371" width="9.140625" style="7"/>
    <col min="7372" max="7372" width="2.85546875" style="7" customWidth="1"/>
    <col min="7373" max="7374" width="6.42578125" style="7" customWidth="1"/>
    <col min="7375" max="7375" width="75" style="7" customWidth="1"/>
    <col min="7376" max="7627" width="9.140625" style="7"/>
    <col min="7628" max="7628" width="2.85546875" style="7" customWidth="1"/>
    <col min="7629" max="7630" width="6.42578125" style="7" customWidth="1"/>
    <col min="7631" max="7631" width="75" style="7" customWidth="1"/>
    <col min="7632" max="7883" width="9.140625" style="7"/>
    <col min="7884" max="7884" width="2.85546875" style="7" customWidth="1"/>
    <col min="7885" max="7886" width="6.42578125" style="7" customWidth="1"/>
    <col min="7887" max="7887" width="75" style="7" customWidth="1"/>
    <col min="7888" max="8139" width="9.140625" style="7"/>
    <col min="8140" max="8140" width="2.85546875" style="7" customWidth="1"/>
    <col min="8141" max="8142" width="6.42578125" style="7" customWidth="1"/>
    <col min="8143" max="8143" width="75" style="7" customWidth="1"/>
    <col min="8144" max="8395" width="9.140625" style="7"/>
    <col min="8396" max="8396" width="2.85546875" style="7" customWidth="1"/>
    <col min="8397" max="8398" width="6.42578125" style="7" customWidth="1"/>
    <col min="8399" max="8399" width="75" style="7" customWidth="1"/>
    <col min="8400" max="8651" width="9.140625" style="7"/>
    <col min="8652" max="8652" width="2.85546875" style="7" customWidth="1"/>
    <col min="8653" max="8654" width="6.42578125" style="7" customWidth="1"/>
    <col min="8655" max="8655" width="75" style="7" customWidth="1"/>
    <col min="8656" max="8907" width="9.140625" style="7"/>
    <col min="8908" max="8908" width="2.85546875" style="7" customWidth="1"/>
    <col min="8909" max="8910" width="6.42578125" style="7" customWidth="1"/>
    <col min="8911" max="8911" width="75" style="7" customWidth="1"/>
    <col min="8912" max="9163" width="9.140625" style="7"/>
    <col min="9164" max="9164" width="2.85546875" style="7" customWidth="1"/>
    <col min="9165" max="9166" width="6.42578125" style="7" customWidth="1"/>
    <col min="9167" max="9167" width="75" style="7" customWidth="1"/>
    <col min="9168" max="9419" width="9.140625" style="7"/>
    <col min="9420" max="9420" width="2.85546875" style="7" customWidth="1"/>
    <col min="9421" max="9422" width="6.42578125" style="7" customWidth="1"/>
    <col min="9423" max="9423" width="75" style="7" customWidth="1"/>
    <col min="9424" max="9675" width="9.140625" style="7"/>
    <col min="9676" max="9676" width="2.85546875" style="7" customWidth="1"/>
    <col min="9677" max="9678" width="6.42578125" style="7" customWidth="1"/>
    <col min="9679" max="9679" width="75" style="7" customWidth="1"/>
    <col min="9680" max="9931" width="9.140625" style="7"/>
    <col min="9932" max="9932" width="2.85546875" style="7" customWidth="1"/>
    <col min="9933" max="9934" width="6.42578125" style="7" customWidth="1"/>
    <col min="9935" max="9935" width="75" style="7" customWidth="1"/>
    <col min="9936" max="10187" width="9.140625" style="7"/>
    <col min="10188" max="10188" width="2.85546875" style="7" customWidth="1"/>
    <col min="10189" max="10190" width="6.42578125" style="7" customWidth="1"/>
    <col min="10191" max="10191" width="75" style="7" customWidth="1"/>
    <col min="10192" max="10443" width="9.140625" style="7"/>
    <col min="10444" max="10444" width="2.85546875" style="7" customWidth="1"/>
    <col min="10445" max="10446" width="6.42578125" style="7" customWidth="1"/>
    <col min="10447" max="10447" width="75" style="7" customWidth="1"/>
    <col min="10448" max="10699" width="9.140625" style="7"/>
    <col min="10700" max="10700" width="2.85546875" style="7" customWidth="1"/>
    <col min="10701" max="10702" width="6.42578125" style="7" customWidth="1"/>
    <col min="10703" max="10703" width="75" style="7" customWidth="1"/>
    <col min="10704" max="10955" width="9.140625" style="7"/>
    <col min="10956" max="10956" width="2.85546875" style="7" customWidth="1"/>
    <col min="10957" max="10958" width="6.42578125" style="7" customWidth="1"/>
    <col min="10959" max="10959" width="75" style="7" customWidth="1"/>
    <col min="10960" max="11211" width="9.140625" style="7"/>
    <col min="11212" max="11212" width="2.85546875" style="7" customWidth="1"/>
    <col min="11213" max="11214" width="6.42578125" style="7" customWidth="1"/>
    <col min="11215" max="11215" width="75" style="7" customWidth="1"/>
    <col min="11216" max="11467" width="9.140625" style="7"/>
    <col min="11468" max="11468" width="2.85546875" style="7" customWidth="1"/>
    <col min="11469" max="11470" width="6.42578125" style="7" customWidth="1"/>
    <col min="11471" max="11471" width="75" style="7" customWidth="1"/>
    <col min="11472" max="11723" width="9.140625" style="7"/>
    <col min="11724" max="11724" width="2.85546875" style="7" customWidth="1"/>
    <col min="11725" max="11726" width="6.42578125" style="7" customWidth="1"/>
    <col min="11727" max="11727" width="75" style="7" customWidth="1"/>
    <col min="11728" max="11979" width="9.140625" style="7"/>
    <col min="11980" max="11980" width="2.85546875" style="7" customWidth="1"/>
    <col min="11981" max="11982" width="6.42578125" style="7" customWidth="1"/>
    <col min="11983" max="11983" width="75" style="7" customWidth="1"/>
    <col min="11984" max="12235" width="9.140625" style="7"/>
    <col min="12236" max="12236" width="2.85546875" style="7" customWidth="1"/>
    <col min="12237" max="12238" width="6.42578125" style="7" customWidth="1"/>
    <col min="12239" max="12239" width="75" style="7" customWidth="1"/>
    <col min="12240" max="12491" width="9.140625" style="7"/>
    <col min="12492" max="12492" width="2.85546875" style="7" customWidth="1"/>
    <col min="12493" max="12494" width="6.42578125" style="7" customWidth="1"/>
    <col min="12495" max="12495" width="75" style="7" customWidth="1"/>
    <col min="12496" max="12747" width="9.140625" style="7"/>
    <col min="12748" max="12748" width="2.85546875" style="7" customWidth="1"/>
    <col min="12749" max="12750" width="6.42578125" style="7" customWidth="1"/>
    <col min="12751" max="12751" width="75" style="7" customWidth="1"/>
    <col min="12752" max="13003" width="9.140625" style="7"/>
    <col min="13004" max="13004" width="2.85546875" style="7" customWidth="1"/>
    <col min="13005" max="13006" width="6.42578125" style="7" customWidth="1"/>
    <col min="13007" max="13007" width="75" style="7" customWidth="1"/>
    <col min="13008" max="13259" width="9.140625" style="7"/>
    <col min="13260" max="13260" width="2.85546875" style="7" customWidth="1"/>
    <col min="13261" max="13262" width="6.42578125" style="7" customWidth="1"/>
    <col min="13263" max="13263" width="75" style="7" customWidth="1"/>
    <col min="13264" max="13515" width="9.140625" style="7"/>
    <col min="13516" max="13516" width="2.85546875" style="7" customWidth="1"/>
    <col min="13517" max="13518" width="6.42578125" style="7" customWidth="1"/>
    <col min="13519" max="13519" width="75" style="7" customWidth="1"/>
    <col min="13520" max="13771" width="9.140625" style="7"/>
    <col min="13772" max="13772" width="2.85546875" style="7" customWidth="1"/>
    <col min="13773" max="13774" width="6.42578125" style="7" customWidth="1"/>
    <col min="13775" max="13775" width="75" style="7" customWidth="1"/>
    <col min="13776" max="14027" width="9.140625" style="7"/>
    <col min="14028" max="14028" width="2.85546875" style="7" customWidth="1"/>
    <col min="14029" max="14030" width="6.42578125" style="7" customWidth="1"/>
    <col min="14031" max="14031" width="75" style="7" customWidth="1"/>
    <col min="14032" max="14283" width="9.140625" style="7"/>
    <col min="14284" max="14284" width="2.85546875" style="7" customWidth="1"/>
    <col min="14285" max="14286" width="6.42578125" style="7" customWidth="1"/>
    <col min="14287" max="14287" width="75" style="7" customWidth="1"/>
    <col min="14288" max="14539" width="9.140625" style="7"/>
    <col min="14540" max="14540" width="2.85546875" style="7" customWidth="1"/>
    <col min="14541" max="14542" width="6.42578125" style="7" customWidth="1"/>
    <col min="14543" max="14543" width="75" style="7" customWidth="1"/>
    <col min="14544" max="14795" width="9.140625" style="7"/>
    <col min="14796" max="14796" width="2.85546875" style="7" customWidth="1"/>
    <col min="14797" max="14798" width="6.42578125" style="7" customWidth="1"/>
    <col min="14799" max="14799" width="75" style="7" customWidth="1"/>
    <col min="14800" max="15051" width="9.140625" style="7"/>
    <col min="15052" max="15052" width="2.85546875" style="7" customWidth="1"/>
    <col min="15053" max="15054" width="6.42578125" style="7" customWidth="1"/>
    <col min="15055" max="15055" width="75" style="7" customWidth="1"/>
    <col min="15056" max="15307" width="9.140625" style="7"/>
    <col min="15308" max="15308" width="2.85546875" style="7" customWidth="1"/>
    <col min="15309" max="15310" width="6.42578125" style="7" customWidth="1"/>
    <col min="15311" max="15311" width="75" style="7" customWidth="1"/>
    <col min="15312" max="15563" width="9.140625" style="7"/>
    <col min="15564" max="15564" width="2.85546875" style="7" customWidth="1"/>
    <col min="15565" max="15566" width="6.42578125" style="7" customWidth="1"/>
    <col min="15567" max="15567" width="75" style="7" customWidth="1"/>
    <col min="15568" max="15819" width="9.140625" style="7"/>
    <col min="15820" max="15820" width="2.85546875" style="7" customWidth="1"/>
    <col min="15821" max="15822" width="6.42578125" style="7" customWidth="1"/>
    <col min="15823" max="15823" width="75" style="7" customWidth="1"/>
    <col min="15824" max="16075" width="9.140625" style="7"/>
    <col min="16076" max="16076" width="2.85546875" style="7" customWidth="1"/>
    <col min="16077" max="16078" width="6.42578125" style="7" customWidth="1"/>
    <col min="16079" max="16079" width="75" style="7" customWidth="1"/>
    <col min="16080" max="16384" width="9.140625" style="7"/>
  </cols>
  <sheetData>
    <row r="1" spans="2:4" ht="24" customHeight="1" x14ac:dyDescent="0.15">
      <c r="B1" s="5" t="s">
        <v>23</v>
      </c>
      <c r="C1" s="6"/>
    </row>
    <row r="2" spans="2:4" s="9" customFormat="1" ht="18" customHeight="1" x14ac:dyDescent="0.15">
      <c r="B2" s="168" t="s">
        <v>3</v>
      </c>
      <c r="C2" s="169"/>
      <c r="D2" s="8" t="s">
        <v>2</v>
      </c>
    </row>
    <row r="3" spans="2:4" s="9" customFormat="1" ht="18" customHeight="1" x14ac:dyDescent="0.15">
      <c r="B3" s="10" t="s">
        <v>31</v>
      </c>
      <c r="C3" s="11"/>
      <c r="D3" s="12" t="s">
        <v>24</v>
      </c>
    </row>
    <row r="4" spans="2:4" s="9" customFormat="1" ht="18" customHeight="1" x14ac:dyDescent="0.15">
      <c r="B4" s="13" t="s">
        <v>32</v>
      </c>
      <c r="C4" s="14"/>
      <c r="D4" s="15" t="s">
        <v>25</v>
      </c>
    </row>
    <row r="5" spans="2:4" ht="18" customHeight="1" x14ac:dyDescent="0.15">
      <c r="B5" s="13"/>
      <c r="C5" s="14" t="s">
        <v>35</v>
      </c>
      <c r="D5" s="16" t="s">
        <v>26</v>
      </c>
    </row>
    <row r="6" spans="2:4" ht="18" customHeight="1" x14ac:dyDescent="0.15">
      <c r="B6" s="13"/>
      <c r="C6" s="14" t="s">
        <v>36</v>
      </c>
      <c r="D6" s="16" t="s">
        <v>27</v>
      </c>
    </row>
    <row r="7" spans="2:4" ht="18" customHeight="1" x14ac:dyDescent="0.15">
      <c r="B7" s="13"/>
      <c r="C7" s="14" t="s">
        <v>37</v>
      </c>
      <c r="D7" s="16" t="s">
        <v>28</v>
      </c>
    </row>
    <row r="8" spans="2:4" ht="18" customHeight="1" x14ac:dyDescent="0.15">
      <c r="B8" s="13" t="s">
        <v>33</v>
      </c>
      <c r="C8" s="14"/>
      <c r="D8" s="16" t="s">
        <v>29</v>
      </c>
    </row>
    <row r="9" spans="2:4" ht="18" customHeight="1" x14ac:dyDescent="0.15">
      <c r="B9" s="17" t="s">
        <v>34</v>
      </c>
      <c r="C9" s="18"/>
      <c r="D9" s="19" t="s">
        <v>30</v>
      </c>
    </row>
    <row r="10" spans="2:4" ht="18" customHeight="1" x14ac:dyDescent="0.15"/>
    <row r="11" spans="2:4" ht="18" customHeight="1" x14ac:dyDescent="0.15"/>
    <row r="12" spans="2:4" ht="18" customHeight="1" x14ac:dyDescent="0.15"/>
    <row r="13" spans="2:4" ht="18" customHeight="1" x14ac:dyDescent="0.15"/>
    <row r="14" spans="2:4" ht="18" customHeight="1" x14ac:dyDescent="0.15"/>
    <row r="15" spans="2:4" ht="18" customHeight="1" x14ac:dyDescent="0.15"/>
    <row r="16" spans="2:4" ht="18" customHeight="1" x14ac:dyDescent="0.15"/>
    <row r="17" ht="18" customHeight="1" x14ac:dyDescent="0.15"/>
    <row r="18" ht="18" customHeight="1" x14ac:dyDescent="0.15"/>
    <row r="19" ht="18" customHeight="1" x14ac:dyDescent="0.15"/>
    <row r="20" ht="18" customHeight="1" x14ac:dyDescent="0.15"/>
    <row r="21" ht="18" customHeight="1" x14ac:dyDescent="0.15"/>
    <row r="22" ht="18.75" customHeight="1" x14ac:dyDescent="0.15"/>
    <row r="23" ht="18.75" customHeight="1" x14ac:dyDescent="0.15"/>
    <row r="24" ht="18.75" customHeight="1" x14ac:dyDescent="0.15"/>
    <row r="25" ht="18.75" customHeight="1" x14ac:dyDescent="0.15"/>
  </sheetData>
  <mergeCells count="1">
    <mergeCell ref="B2:C2"/>
  </mergeCells>
  <phoneticPr fontId="9"/>
  <hyperlinks>
    <hyperlink ref="D3" location="'20-1'!A1" display="市町別放送受信契約数"/>
    <hyperlink ref="D5" location="'20-2(1)'!A1" display="県立都市公園一覧"/>
    <hyperlink ref="D6" location="'20-2(2)'!A1" display="主要観光地別利用状況"/>
    <hyperlink ref="D7" location="'20-2(3)'!A1" display="県外観光客交通機関別入込数"/>
    <hyperlink ref="D8" location="'20-3'!A1" display="ケーブルテレビの現況"/>
    <hyperlink ref="D9" location="'20-4'!A1" display="文化財指定等件数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ignoredErrors>
    <ignoredError sqref="C5:C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31"/>
  <sheetViews>
    <sheetView showGridLines="0" defaultGridColor="0" colorId="22" zoomScaleNormal="100" zoomScaleSheetLayoutView="100" workbookViewId="0"/>
  </sheetViews>
  <sheetFormatPr defaultColWidth="10.7109375" defaultRowHeight="12" x14ac:dyDescent="0.15"/>
  <cols>
    <col min="1" max="1" width="1.7109375" style="73" customWidth="1"/>
    <col min="2" max="2" width="12.7109375" style="73" customWidth="1"/>
    <col min="3" max="3" width="1.7109375" style="73" customWidth="1"/>
    <col min="4" max="13" width="9.5703125" style="73" customWidth="1"/>
    <col min="14" max="14" width="2.7109375" style="29" customWidth="1"/>
    <col min="15" max="15" width="24.7109375" style="29" customWidth="1"/>
    <col min="16" max="16384" width="10.7109375" style="73"/>
  </cols>
  <sheetData>
    <row r="1" spans="1:15" ht="13.5" x14ac:dyDescent="0.15">
      <c r="O1" s="37" t="s">
        <v>175</v>
      </c>
    </row>
    <row r="2" spans="1:15" ht="21" customHeight="1" x14ac:dyDescent="0.15">
      <c r="A2" s="170" t="s">
        <v>39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O2" s="37"/>
    </row>
    <row r="3" spans="1:15" ht="30" customHeight="1" thickBot="1" x14ac:dyDescent="0.2">
      <c r="A3" s="74"/>
    </row>
    <row r="4" spans="1:15" ht="15" customHeight="1" x14ac:dyDescent="0.15">
      <c r="A4" s="171" t="s">
        <v>20</v>
      </c>
      <c r="B4" s="171"/>
      <c r="C4" s="171"/>
      <c r="D4" s="173" t="s">
        <v>153</v>
      </c>
      <c r="E4" s="174"/>
      <c r="F4" s="173" t="s">
        <v>166</v>
      </c>
      <c r="G4" s="174"/>
      <c r="H4" s="173" t="s">
        <v>167</v>
      </c>
      <c r="I4" s="174"/>
      <c r="J4" s="173" t="s">
        <v>173</v>
      </c>
      <c r="K4" s="175"/>
      <c r="L4" s="176" t="s">
        <v>181</v>
      </c>
      <c r="M4" s="177"/>
    </row>
    <row r="5" spans="1:15" ht="27" customHeight="1" x14ac:dyDescent="0.15">
      <c r="A5" s="172"/>
      <c r="B5" s="172"/>
      <c r="C5" s="172"/>
      <c r="D5" s="75" t="s">
        <v>131</v>
      </c>
      <c r="E5" s="76" t="s">
        <v>132</v>
      </c>
      <c r="F5" s="75" t="s">
        <v>131</v>
      </c>
      <c r="G5" s="76" t="s">
        <v>132</v>
      </c>
      <c r="H5" s="75" t="s">
        <v>131</v>
      </c>
      <c r="I5" s="76" t="s">
        <v>132</v>
      </c>
      <c r="J5" s="75" t="s">
        <v>131</v>
      </c>
      <c r="K5" s="76" t="s">
        <v>132</v>
      </c>
      <c r="L5" s="75" t="s">
        <v>131</v>
      </c>
      <c r="M5" s="76" t="s">
        <v>132</v>
      </c>
    </row>
    <row r="6" spans="1:15" ht="6" customHeight="1" x14ac:dyDescent="0.15">
      <c r="A6" s="74"/>
      <c r="B6" s="74"/>
      <c r="C6" s="74"/>
      <c r="D6" s="77"/>
      <c r="E6" s="78"/>
      <c r="F6" s="74"/>
      <c r="G6" s="74"/>
      <c r="H6" s="74"/>
      <c r="I6" s="74"/>
      <c r="J6" s="74"/>
      <c r="K6" s="74"/>
      <c r="L6" s="74"/>
      <c r="M6" s="74"/>
    </row>
    <row r="7" spans="1:15" s="82" customFormat="1" ht="16.5" customHeight="1" x14ac:dyDescent="0.15">
      <c r="A7" s="79"/>
      <c r="B7" s="80" t="s">
        <v>22</v>
      </c>
      <c r="C7" s="79"/>
      <c r="D7" s="30">
        <v>357591</v>
      </c>
      <c r="E7" s="31">
        <v>164644</v>
      </c>
      <c r="F7" s="32">
        <v>354092</v>
      </c>
      <c r="G7" s="32">
        <v>162695</v>
      </c>
      <c r="H7" s="32">
        <v>352495</v>
      </c>
      <c r="I7" s="32">
        <v>161790</v>
      </c>
      <c r="J7" s="32">
        <v>350002</v>
      </c>
      <c r="K7" s="32">
        <v>161149</v>
      </c>
      <c r="L7" s="81">
        <v>347226</v>
      </c>
      <c r="M7" s="81">
        <v>160223</v>
      </c>
      <c r="N7" s="29"/>
      <c r="O7" s="29"/>
    </row>
    <row r="8" spans="1:15" ht="9" customHeight="1" x14ac:dyDescent="0.15">
      <c r="A8" s="79"/>
      <c r="B8" s="83"/>
      <c r="C8" s="79"/>
      <c r="D8" s="30"/>
      <c r="E8" s="31"/>
      <c r="F8" s="32"/>
      <c r="G8" s="32"/>
      <c r="H8" s="32"/>
      <c r="I8" s="32"/>
      <c r="J8" s="32"/>
      <c r="K8" s="32"/>
      <c r="L8" s="81"/>
      <c r="M8" s="81"/>
      <c r="N8" s="33"/>
      <c r="O8" s="33"/>
    </row>
    <row r="9" spans="1:15" s="82" customFormat="1" ht="16.5" customHeight="1" x14ac:dyDescent="0.15">
      <c r="A9" s="79"/>
      <c r="B9" s="80" t="s">
        <v>19</v>
      </c>
      <c r="C9" s="79"/>
      <c r="D9" s="30">
        <v>301368</v>
      </c>
      <c r="E9" s="31">
        <v>140212</v>
      </c>
      <c r="F9" s="32">
        <v>298591</v>
      </c>
      <c r="G9" s="32">
        <v>138584</v>
      </c>
      <c r="H9" s="32">
        <v>297522</v>
      </c>
      <c r="I9" s="32">
        <v>138076</v>
      </c>
      <c r="J9" s="32">
        <v>295931</v>
      </c>
      <c r="K9" s="32">
        <v>137585</v>
      </c>
      <c r="L9" s="81">
        <v>293496</v>
      </c>
      <c r="M9" s="81">
        <v>136574</v>
      </c>
      <c r="N9" s="29"/>
      <c r="O9" s="29"/>
    </row>
    <row r="10" spans="1:15" s="82" customFormat="1" ht="16.5" customHeight="1" x14ac:dyDescent="0.15">
      <c r="A10" s="79"/>
      <c r="B10" s="80" t="s">
        <v>21</v>
      </c>
      <c r="C10" s="79"/>
      <c r="D10" s="30">
        <v>56223</v>
      </c>
      <c r="E10" s="31">
        <v>24432</v>
      </c>
      <c r="F10" s="32">
        <v>55501</v>
      </c>
      <c r="G10" s="32">
        <v>24111</v>
      </c>
      <c r="H10" s="32">
        <v>54973</v>
      </c>
      <c r="I10" s="32">
        <v>23714</v>
      </c>
      <c r="J10" s="32">
        <v>54071</v>
      </c>
      <c r="K10" s="32">
        <v>23564</v>
      </c>
      <c r="L10" s="81">
        <v>53730</v>
      </c>
      <c r="M10" s="81">
        <v>23649</v>
      </c>
      <c r="N10" s="33"/>
      <c r="O10" s="33"/>
    </row>
    <row r="11" spans="1:15" ht="9" customHeight="1" x14ac:dyDescent="0.15">
      <c r="A11" s="74"/>
      <c r="B11" s="84"/>
      <c r="C11" s="74"/>
      <c r="D11" s="34"/>
      <c r="E11" s="35"/>
      <c r="F11" s="36"/>
      <c r="G11" s="36"/>
      <c r="H11" s="36"/>
      <c r="I11" s="36"/>
      <c r="J11" s="36"/>
      <c r="K11" s="36"/>
      <c r="L11" s="85"/>
      <c r="M11" s="85"/>
      <c r="N11" s="33"/>
      <c r="O11" s="33"/>
    </row>
    <row r="12" spans="1:15" ht="16.5" customHeight="1" x14ac:dyDescent="0.15">
      <c r="A12" s="74"/>
      <c r="B12" s="86" t="s">
        <v>18</v>
      </c>
      <c r="C12" s="74"/>
      <c r="D12" s="34">
        <v>158760</v>
      </c>
      <c r="E12" s="35">
        <v>73537</v>
      </c>
      <c r="F12" s="36">
        <v>157800</v>
      </c>
      <c r="G12" s="36">
        <v>73090</v>
      </c>
      <c r="H12" s="36">
        <v>157951</v>
      </c>
      <c r="I12" s="36">
        <v>73263</v>
      </c>
      <c r="J12" s="36">
        <v>158923</v>
      </c>
      <c r="K12" s="36">
        <v>73443</v>
      </c>
      <c r="L12" s="85">
        <v>157822</v>
      </c>
      <c r="M12" s="85">
        <v>73079</v>
      </c>
    </row>
    <row r="13" spans="1:15" ht="16.5" customHeight="1" x14ac:dyDescent="0.15">
      <c r="A13" s="74"/>
      <c r="B13" s="86" t="s">
        <v>17</v>
      </c>
      <c r="C13" s="74"/>
      <c r="D13" s="34">
        <v>39485</v>
      </c>
      <c r="E13" s="35">
        <v>17085</v>
      </c>
      <c r="F13" s="36">
        <v>39122</v>
      </c>
      <c r="G13" s="36">
        <v>16688</v>
      </c>
      <c r="H13" s="36">
        <v>38898</v>
      </c>
      <c r="I13" s="36">
        <v>16682</v>
      </c>
      <c r="J13" s="36">
        <v>38103</v>
      </c>
      <c r="K13" s="36">
        <v>16497</v>
      </c>
      <c r="L13" s="85">
        <v>38027</v>
      </c>
      <c r="M13" s="85">
        <v>16366</v>
      </c>
    </row>
    <row r="14" spans="1:15" ht="16.5" customHeight="1" x14ac:dyDescent="0.15">
      <c r="A14" s="74"/>
      <c r="B14" s="86" t="s">
        <v>16</v>
      </c>
      <c r="C14" s="74"/>
      <c r="D14" s="34">
        <v>19701</v>
      </c>
      <c r="E14" s="35">
        <v>8973</v>
      </c>
      <c r="F14" s="36">
        <v>19481</v>
      </c>
      <c r="G14" s="36">
        <v>8799</v>
      </c>
      <c r="H14" s="36">
        <v>19468</v>
      </c>
      <c r="I14" s="36">
        <v>8765</v>
      </c>
      <c r="J14" s="36">
        <v>19281</v>
      </c>
      <c r="K14" s="36">
        <v>8678</v>
      </c>
      <c r="L14" s="85">
        <v>19079</v>
      </c>
      <c r="M14" s="85">
        <v>8678</v>
      </c>
    </row>
    <row r="15" spans="1:15" ht="16.5" customHeight="1" x14ac:dyDescent="0.15">
      <c r="A15" s="74"/>
      <c r="B15" s="86" t="s">
        <v>15</v>
      </c>
      <c r="C15" s="74"/>
      <c r="D15" s="34">
        <v>11525</v>
      </c>
      <c r="E15" s="35">
        <v>4645</v>
      </c>
      <c r="F15" s="36">
        <v>11252</v>
      </c>
      <c r="G15" s="36">
        <v>4504</v>
      </c>
      <c r="H15" s="36">
        <v>11019</v>
      </c>
      <c r="I15" s="36">
        <v>4383</v>
      </c>
      <c r="J15" s="36">
        <v>10837</v>
      </c>
      <c r="K15" s="36">
        <v>4329</v>
      </c>
      <c r="L15" s="85">
        <v>10697</v>
      </c>
      <c r="M15" s="85">
        <v>4266</v>
      </c>
    </row>
    <row r="16" spans="1:15" ht="16.5" customHeight="1" x14ac:dyDescent="0.15">
      <c r="A16" s="74"/>
      <c r="B16" s="86" t="s">
        <v>14</v>
      </c>
      <c r="C16" s="74"/>
      <c r="D16" s="34">
        <v>20648</v>
      </c>
      <c r="E16" s="35">
        <v>8810</v>
      </c>
      <c r="F16" s="36">
        <v>20262</v>
      </c>
      <c r="G16" s="36">
        <v>8645</v>
      </c>
      <c r="H16" s="36">
        <v>20041</v>
      </c>
      <c r="I16" s="36">
        <v>8418</v>
      </c>
      <c r="J16" s="36">
        <v>19662</v>
      </c>
      <c r="K16" s="36">
        <v>8384</v>
      </c>
      <c r="L16" s="85">
        <v>19342</v>
      </c>
      <c r="M16" s="85">
        <v>8180</v>
      </c>
    </row>
    <row r="17" spans="1:13" ht="16.5" customHeight="1" x14ac:dyDescent="0.15">
      <c r="A17" s="74"/>
      <c r="B17" s="86" t="s">
        <v>13</v>
      </c>
      <c r="C17" s="74"/>
      <c r="D17" s="34">
        <v>17935</v>
      </c>
      <c r="E17" s="35">
        <v>12275</v>
      </c>
      <c r="F17" s="36">
        <v>17745</v>
      </c>
      <c r="G17" s="36">
        <v>12110</v>
      </c>
      <c r="H17" s="36">
        <v>17605</v>
      </c>
      <c r="I17" s="36">
        <v>11990</v>
      </c>
      <c r="J17" s="36">
        <v>17445</v>
      </c>
      <c r="K17" s="36">
        <v>11763</v>
      </c>
      <c r="L17" s="85">
        <v>17195</v>
      </c>
      <c r="M17" s="85">
        <v>11586</v>
      </c>
    </row>
    <row r="18" spans="1:13" ht="16.5" customHeight="1" x14ac:dyDescent="0.15">
      <c r="A18" s="74"/>
      <c r="B18" s="86" t="s">
        <v>12</v>
      </c>
      <c r="C18" s="74"/>
      <c r="D18" s="34">
        <v>11724</v>
      </c>
      <c r="E18" s="35">
        <v>5854</v>
      </c>
      <c r="F18" s="36">
        <v>11490</v>
      </c>
      <c r="G18" s="36">
        <v>5748</v>
      </c>
      <c r="H18" s="36">
        <v>11339</v>
      </c>
      <c r="I18" s="36">
        <v>5685</v>
      </c>
      <c r="J18" s="36">
        <v>11166</v>
      </c>
      <c r="K18" s="36">
        <v>5644</v>
      </c>
      <c r="L18" s="85">
        <v>11076</v>
      </c>
      <c r="M18" s="85">
        <v>5623</v>
      </c>
    </row>
    <row r="19" spans="1:13" ht="16.5" customHeight="1" x14ac:dyDescent="0.15">
      <c r="A19" s="74"/>
      <c r="B19" s="86" t="s">
        <v>11</v>
      </c>
      <c r="C19" s="74"/>
      <c r="D19" s="34">
        <v>21590</v>
      </c>
      <c r="E19" s="35">
        <v>9033</v>
      </c>
      <c r="F19" s="36">
        <v>21439</v>
      </c>
      <c r="G19" s="36">
        <v>9000</v>
      </c>
      <c r="H19" s="36">
        <v>21201</v>
      </c>
      <c r="I19" s="36">
        <v>8890</v>
      </c>
      <c r="J19" s="36">
        <v>20514</v>
      </c>
      <c r="K19" s="36">
        <v>8847</v>
      </c>
      <c r="L19" s="85">
        <v>20258</v>
      </c>
      <c r="M19" s="85">
        <v>8796</v>
      </c>
    </row>
    <row r="20" spans="1:13" ht="16.5" customHeight="1" x14ac:dyDescent="0.15">
      <c r="A20" s="74"/>
      <c r="B20" s="87" t="s">
        <v>10</v>
      </c>
      <c r="C20" s="88"/>
      <c r="D20" s="34">
        <v>6046</v>
      </c>
      <c r="E20" s="35">
        <v>2661</v>
      </c>
      <c r="F20" s="36">
        <v>5900</v>
      </c>
      <c r="G20" s="36">
        <v>2591</v>
      </c>
      <c r="H20" s="36">
        <v>5701</v>
      </c>
      <c r="I20" s="36">
        <v>2457</v>
      </c>
      <c r="J20" s="36">
        <v>5697</v>
      </c>
      <c r="K20" s="36">
        <v>2510</v>
      </c>
      <c r="L20" s="85">
        <v>5642</v>
      </c>
      <c r="M20" s="85">
        <v>2471</v>
      </c>
    </row>
    <row r="21" spans="1:13" ht="16.5" customHeight="1" x14ac:dyDescent="0.15">
      <c r="A21" s="74"/>
      <c r="B21" s="87" t="s">
        <v>9</v>
      </c>
      <c r="C21" s="88"/>
      <c r="D21" s="34">
        <v>6169</v>
      </c>
      <c r="E21" s="35">
        <v>2545</v>
      </c>
      <c r="F21" s="36">
        <v>6030</v>
      </c>
      <c r="G21" s="36">
        <v>2517</v>
      </c>
      <c r="H21" s="36">
        <v>5956</v>
      </c>
      <c r="I21" s="36">
        <v>2487</v>
      </c>
      <c r="J21" s="36">
        <v>5808</v>
      </c>
      <c r="K21" s="36">
        <v>2453</v>
      </c>
      <c r="L21" s="85">
        <v>5752</v>
      </c>
      <c r="M21" s="85">
        <v>2445</v>
      </c>
    </row>
    <row r="22" spans="1:13" ht="16.5" customHeight="1" x14ac:dyDescent="0.15">
      <c r="A22" s="74"/>
      <c r="B22" s="87" t="s">
        <v>8</v>
      </c>
      <c r="C22" s="88"/>
      <c r="D22" s="34">
        <v>10186</v>
      </c>
      <c r="E22" s="35">
        <v>4208</v>
      </c>
      <c r="F22" s="36">
        <v>10144</v>
      </c>
      <c r="G22" s="36">
        <v>4204</v>
      </c>
      <c r="H22" s="36">
        <v>10009</v>
      </c>
      <c r="I22" s="36">
        <v>4121</v>
      </c>
      <c r="J22" s="36">
        <v>9854</v>
      </c>
      <c r="K22" s="36">
        <v>4090</v>
      </c>
      <c r="L22" s="85">
        <v>9806</v>
      </c>
      <c r="M22" s="85">
        <v>4055</v>
      </c>
    </row>
    <row r="23" spans="1:13" ht="16.5" customHeight="1" x14ac:dyDescent="0.15">
      <c r="A23" s="74"/>
      <c r="B23" s="87" t="s">
        <v>7</v>
      </c>
      <c r="C23" s="88"/>
      <c r="D23" s="34">
        <v>1331</v>
      </c>
      <c r="E23" s="35">
        <v>626</v>
      </c>
      <c r="F23" s="36">
        <v>1290</v>
      </c>
      <c r="G23" s="36">
        <v>610</v>
      </c>
      <c r="H23" s="36">
        <v>1240</v>
      </c>
      <c r="I23" s="36">
        <v>580</v>
      </c>
      <c r="J23" s="36">
        <v>1173</v>
      </c>
      <c r="K23" s="36">
        <v>569</v>
      </c>
      <c r="L23" s="85">
        <v>1150</v>
      </c>
      <c r="M23" s="85">
        <v>564</v>
      </c>
    </row>
    <row r="24" spans="1:13" ht="16.5" customHeight="1" x14ac:dyDescent="0.15">
      <c r="A24" s="74"/>
      <c r="B24" s="87" t="s">
        <v>133</v>
      </c>
      <c r="C24" s="88"/>
      <c r="D24" s="34">
        <v>6366</v>
      </c>
      <c r="E24" s="35">
        <v>2852</v>
      </c>
      <c r="F24" s="36">
        <v>6242</v>
      </c>
      <c r="G24" s="36">
        <v>2781</v>
      </c>
      <c r="H24" s="36">
        <v>6470</v>
      </c>
      <c r="I24" s="36">
        <v>2795</v>
      </c>
      <c r="J24" s="36">
        <v>6381</v>
      </c>
      <c r="K24" s="36">
        <v>2763</v>
      </c>
      <c r="L24" s="85">
        <v>6424</v>
      </c>
      <c r="M24" s="85">
        <v>2962</v>
      </c>
    </row>
    <row r="25" spans="1:13" ht="16.5" customHeight="1" x14ac:dyDescent="0.15">
      <c r="A25" s="74"/>
      <c r="B25" s="87" t="s">
        <v>6</v>
      </c>
      <c r="C25" s="88"/>
      <c r="D25" s="34">
        <v>8126</v>
      </c>
      <c r="E25" s="35">
        <v>3451</v>
      </c>
      <c r="F25" s="36">
        <v>8064</v>
      </c>
      <c r="G25" s="36">
        <v>3432</v>
      </c>
      <c r="H25" s="36">
        <v>7988</v>
      </c>
      <c r="I25" s="36">
        <v>3406</v>
      </c>
      <c r="J25" s="36">
        <v>7947</v>
      </c>
      <c r="K25" s="36">
        <v>3401</v>
      </c>
      <c r="L25" s="85">
        <v>7917</v>
      </c>
      <c r="M25" s="85">
        <v>3419</v>
      </c>
    </row>
    <row r="26" spans="1:13" ht="16.5" customHeight="1" x14ac:dyDescent="0.15">
      <c r="A26" s="74"/>
      <c r="B26" s="87" t="s">
        <v>134</v>
      </c>
      <c r="C26" s="88"/>
      <c r="D26" s="34">
        <v>4075</v>
      </c>
      <c r="E26" s="35">
        <v>2091</v>
      </c>
      <c r="F26" s="36">
        <v>4028</v>
      </c>
      <c r="G26" s="36">
        <v>2079</v>
      </c>
      <c r="H26" s="36">
        <v>3966</v>
      </c>
      <c r="I26" s="36">
        <v>2055</v>
      </c>
      <c r="J26" s="36">
        <v>3875</v>
      </c>
      <c r="K26" s="36">
        <v>2046</v>
      </c>
      <c r="L26" s="85">
        <v>3824</v>
      </c>
      <c r="M26" s="85">
        <v>2024</v>
      </c>
    </row>
    <row r="27" spans="1:13" ht="16.5" customHeight="1" x14ac:dyDescent="0.15">
      <c r="A27" s="74"/>
      <c r="B27" s="87" t="s">
        <v>5</v>
      </c>
      <c r="C27" s="88"/>
      <c r="D27" s="34">
        <v>7810</v>
      </c>
      <c r="E27" s="35">
        <v>3269</v>
      </c>
      <c r="F27" s="36">
        <v>7730</v>
      </c>
      <c r="G27" s="36">
        <v>3220</v>
      </c>
      <c r="H27" s="36">
        <v>7625</v>
      </c>
      <c r="I27" s="36">
        <v>3171</v>
      </c>
      <c r="J27" s="36">
        <v>7419</v>
      </c>
      <c r="K27" s="36">
        <v>3121</v>
      </c>
      <c r="L27" s="85">
        <v>7351</v>
      </c>
      <c r="M27" s="85">
        <v>3112</v>
      </c>
    </row>
    <row r="28" spans="1:13" ht="16.5" customHeight="1" x14ac:dyDescent="0.15">
      <c r="A28" s="74"/>
      <c r="B28" s="87" t="s">
        <v>4</v>
      </c>
      <c r="C28" s="88"/>
      <c r="D28" s="34">
        <v>6114</v>
      </c>
      <c r="E28" s="35">
        <v>2729</v>
      </c>
      <c r="F28" s="36">
        <v>6073</v>
      </c>
      <c r="G28" s="36">
        <v>2677</v>
      </c>
      <c r="H28" s="36">
        <v>6018</v>
      </c>
      <c r="I28" s="36">
        <v>2642</v>
      </c>
      <c r="J28" s="36">
        <v>5917</v>
      </c>
      <c r="K28" s="36">
        <v>2611</v>
      </c>
      <c r="L28" s="85">
        <v>5864</v>
      </c>
      <c r="M28" s="85">
        <v>2597</v>
      </c>
    </row>
    <row r="29" spans="1:13" ht="6" customHeight="1" thickBot="1" x14ac:dyDescent="0.2">
      <c r="A29" s="89"/>
      <c r="B29" s="89"/>
      <c r="C29" s="89"/>
      <c r="D29" s="90"/>
      <c r="E29" s="89"/>
      <c r="F29" s="89"/>
      <c r="G29" s="89"/>
      <c r="H29" s="89"/>
      <c r="I29" s="89"/>
      <c r="J29" s="89"/>
      <c r="K29" s="89"/>
      <c r="L29" s="89"/>
      <c r="M29" s="89"/>
    </row>
    <row r="30" spans="1:13" ht="13.5" customHeight="1" x14ac:dyDescent="0.15">
      <c r="A30" s="73" t="s">
        <v>174</v>
      </c>
    </row>
    <row r="31" spans="1:13" ht="13.5" customHeight="1" x14ac:dyDescent="0.15">
      <c r="A31" s="73" t="s">
        <v>38</v>
      </c>
    </row>
  </sheetData>
  <mergeCells count="7">
    <mergeCell ref="A2:M2"/>
    <mergeCell ref="A4:C5"/>
    <mergeCell ref="D4:E4"/>
    <mergeCell ref="F4:G4"/>
    <mergeCell ref="H4:I4"/>
    <mergeCell ref="J4:K4"/>
    <mergeCell ref="L4:M4"/>
  </mergeCells>
  <phoneticPr fontId="9"/>
  <hyperlinks>
    <hyperlink ref="O1" location="文化・余暇!A1" display="目次(項目一覧表)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90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L22"/>
  <sheetViews>
    <sheetView showGridLines="0" defaultGridColor="0" colorId="22" zoomScaleNormal="100" zoomScaleSheetLayoutView="100" workbookViewId="0"/>
  </sheetViews>
  <sheetFormatPr defaultColWidth="10.7109375" defaultRowHeight="12" x14ac:dyDescent="0.15"/>
  <cols>
    <col min="1" max="1" width="1.7109375" style="4" customWidth="1"/>
    <col min="2" max="2" width="22.7109375" style="4" customWidth="1"/>
    <col min="3" max="3" width="1.7109375" style="4" customWidth="1"/>
    <col min="4" max="4" width="24.7109375" style="4" customWidth="1"/>
    <col min="5" max="8" width="11.28515625" style="4" customWidth="1"/>
    <col min="9" max="9" width="7.28515625" style="4" customWidth="1"/>
    <col min="10" max="10" width="8.7109375" style="4" customWidth="1"/>
    <col min="11" max="11" width="2.7109375" style="29" customWidth="1"/>
    <col min="12" max="12" width="24.7109375" style="29" customWidth="1"/>
    <col min="13" max="16384" width="10.7109375" style="4"/>
  </cols>
  <sheetData>
    <row r="1" spans="1:12" ht="13.5" x14ac:dyDescent="0.15">
      <c r="L1" s="37" t="s">
        <v>175</v>
      </c>
    </row>
    <row r="2" spans="1:12" ht="21" customHeight="1" x14ac:dyDescent="0.15">
      <c r="A2" s="178" t="s">
        <v>73</v>
      </c>
      <c r="B2" s="178"/>
      <c r="C2" s="178"/>
      <c r="D2" s="178"/>
      <c r="E2" s="178"/>
      <c r="F2" s="178"/>
      <c r="G2" s="178"/>
      <c r="H2" s="178"/>
      <c r="I2" s="178"/>
      <c r="J2" s="178"/>
      <c r="L2" s="37"/>
    </row>
    <row r="3" spans="1:12" ht="30" customHeight="1" thickBot="1" x14ac:dyDescent="0.2">
      <c r="A3" s="2" t="s">
        <v>182</v>
      </c>
    </row>
    <row r="4" spans="1:12" ht="18" customHeight="1" x14ac:dyDescent="0.15">
      <c r="A4" s="179" t="s">
        <v>72</v>
      </c>
      <c r="B4" s="179"/>
      <c r="C4" s="180"/>
      <c r="D4" s="183" t="s">
        <v>71</v>
      </c>
      <c r="E4" s="91"/>
      <c r="F4" s="92" t="s">
        <v>70</v>
      </c>
      <c r="G4" s="93"/>
      <c r="H4" s="92" t="s">
        <v>69</v>
      </c>
      <c r="I4" s="93" t="s">
        <v>68</v>
      </c>
      <c r="J4" s="93"/>
    </row>
    <row r="5" spans="1:12" ht="18" customHeight="1" x14ac:dyDescent="0.15">
      <c r="A5" s="181"/>
      <c r="B5" s="181"/>
      <c r="C5" s="182"/>
      <c r="D5" s="184"/>
      <c r="E5" s="21" t="s">
        <v>1</v>
      </c>
      <c r="F5" s="21" t="s">
        <v>67</v>
      </c>
      <c r="G5" s="21" t="s">
        <v>66</v>
      </c>
      <c r="H5" s="21" t="s">
        <v>65</v>
      </c>
      <c r="I5" s="94" t="s">
        <v>64</v>
      </c>
      <c r="J5" s="95"/>
    </row>
    <row r="6" spans="1:12" ht="6" customHeight="1" x14ac:dyDescent="0.15">
      <c r="A6" s="96"/>
      <c r="B6" s="96"/>
      <c r="C6" s="96"/>
      <c r="D6" s="20"/>
      <c r="E6" s="96"/>
      <c r="F6" s="96"/>
      <c r="G6" s="96"/>
      <c r="H6" s="96"/>
      <c r="I6" s="96"/>
      <c r="J6" s="96"/>
    </row>
    <row r="7" spans="1:12" s="101" customFormat="1" ht="16.5" customHeight="1" x14ac:dyDescent="0.15">
      <c r="A7" s="97"/>
      <c r="B7" s="98" t="s">
        <v>63</v>
      </c>
      <c r="C7" s="97"/>
      <c r="D7" s="28" t="s">
        <v>62</v>
      </c>
      <c r="E7" s="99">
        <v>75.31</v>
      </c>
      <c r="F7" s="99">
        <v>58.72</v>
      </c>
      <c r="G7" s="99">
        <v>16.559999999999999</v>
      </c>
      <c r="H7" s="99" t="s">
        <v>0</v>
      </c>
      <c r="I7" s="99">
        <v>0.03</v>
      </c>
      <c r="J7" s="100" t="s">
        <v>168</v>
      </c>
      <c r="K7" s="29"/>
      <c r="L7" s="29"/>
    </row>
    <row r="8" spans="1:12" s="101" customFormat="1" ht="16.5" customHeight="1" x14ac:dyDescent="0.15">
      <c r="A8" s="97"/>
      <c r="B8" s="98" t="s">
        <v>61</v>
      </c>
      <c r="C8" s="97"/>
      <c r="D8" s="28" t="s">
        <v>60</v>
      </c>
      <c r="E8" s="99">
        <v>38.549999999999997</v>
      </c>
      <c r="F8" s="99">
        <v>3.63</v>
      </c>
      <c r="G8" s="99">
        <v>34.92</v>
      </c>
      <c r="H8" s="99" t="s">
        <v>0</v>
      </c>
      <c r="I8" s="99" t="s">
        <v>0</v>
      </c>
      <c r="J8" s="102"/>
      <c r="K8" s="33"/>
      <c r="L8" s="33"/>
    </row>
    <row r="9" spans="1:12" s="101" customFormat="1" ht="16.5" customHeight="1" x14ac:dyDescent="0.15">
      <c r="A9" s="97"/>
      <c r="B9" s="98" t="s">
        <v>59</v>
      </c>
      <c r="C9" s="97"/>
      <c r="D9" s="28" t="s">
        <v>58</v>
      </c>
      <c r="E9" s="99">
        <v>9.3000000000000007</v>
      </c>
      <c r="F9" s="99">
        <v>8.86</v>
      </c>
      <c r="G9" s="99">
        <v>0.43</v>
      </c>
      <c r="H9" s="99">
        <v>0.01</v>
      </c>
      <c r="I9" s="99" t="s">
        <v>0</v>
      </c>
      <c r="J9" s="102"/>
      <c r="K9" s="29"/>
      <c r="L9" s="29"/>
    </row>
    <row r="10" spans="1:12" s="101" customFormat="1" ht="16.5" customHeight="1" x14ac:dyDescent="0.15">
      <c r="A10" s="97"/>
      <c r="B10" s="98" t="s">
        <v>57</v>
      </c>
      <c r="C10" s="97"/>
      <c r="D10" s="28" t="s">
        <v>176</v>
      </c>
      <c r="E10" s="99">
        <v>7.46</v>
      </c>
      <c r="F10" s="99">
        <v>7.39</v>
      </c>
      <c r="G10" s="99">
        <v>7.0000000000000007E-2</v>
      </c>
      <c r="H10" s="99" t="s">
        <v>0</v>
      </c>
      <c r="I10" s="99" t="s">
        <v>0</v>
      </c>
      <c r="J10" s="102"/>
      <c r="K10" s="33"/>
      <c r="L10" s="33"/>
    </row>
    <row r="11" spans="1:12" s="101" customFormat="1" ht="16.5" customHeight="1" x14ac:dyDescent="0.15">
      <c r="A11" s="97"/>
      <c r="B11" s="98" t="s">
        <v>56</v>
      </c>
      <c r="C11" s="97"/>
      <c r="D11" s="28" t="s">
        <v>177</v>
      </c>
      <c r="E11" s="99">
        <v>10.06</v>
      </c>
      <c r="F11" s="99" t="s">
        <v>0</v>
      </c>
      <c r="G11" s="99">
        <v>8.93</v>
      </c>
      <c r="H11" s="99">
        <v>1.1299999999999999</v>
      </c>
      <c r="I11" s="99" t="s">
        <v>0</v>
      </c>
      <c r="J11" s="102"/>
      <c r="K11" s="33"/>
      <c r="L11" s="33"/>
    </row>
    <row r="12" spans="1:12" s="101" customFormat="1" ht="16.5" customHeight="1" x14ac:dyDescent="0.15">
      <c r="A12" s="97"/>
      <c r="B12" s="98" t="s">
        <v>55</v>
      </c>
      <c r="C12" s="97"/>
      <c r="D12" s="28" t="s">
        <v>54</v>
      </c>
      <c r="E12" s="99">
        <v>18.98</v>
      </c>
      <c r="F12" s="99" t="s">
        <v>0</v>
      </c>
      <c r="G12" s="99" t="s">
        <v>0</v>
      </c>
      <c r="H12" s="99">
        <v>16.63</v>
      </c>
      <c r="I12" s="99">
        <v>2.35</v>
      </c>
      <c r="J12" s="103" t="s">
        <v>169</v>
      </c>
      <c r="K12" s="29"/>
      <c r="L12" s="29"/>
    </row>
    <row r="13" spans="1:12" s="101" customFormat="1" ht="16.5" customHeight="1" x14ac:dyDescent="0.15">
      <c r="A13" s="97"/>
      <c r="B13" s="98" t="s">
        <v>53</v>
      </c>
      <c r="C13" s="97"/>
      <c r="D13" s="28" t="s">
        <v>52</v>
      </c>
      <c r="E13" s="99">
        <v>31.79</v>
      </c>
      <c r="F13" s="99">
        <v>31.79</v>
      </c>
      <c r="G13" s="99">
        <v>0</v>
      </c>
      <c r="H13" s="99">
        <v>0</v>
      </c>
      <c r="I13" s="99">
        <v>0</v>
      </c>
      <c r="J13" s="102"/>
      <c r="K13" s="29"/>
      <c r="L13" s="29"/>
    </row>
    <row r="14" spans="1:12" s="101" customFormat="1" ht="16.5" customHeight="1" x14ac:dyDescent="0.15">
      <c r="A14" s="97"/>
      <c r="B14" s="98" t="s">
        <v>51</v>
      </c>
      <c r="C14" s="97"/>
      <c r="D14" s="28" t="s">
        <v>50</v>
      </c>
      <c r="E14" s="99">
        <v>23.934999999999999</v>
      </c>
      <c r="F14" s="99">
        <v>23.934999999999999</v>
      </c>
      <c r="G14" s="99">
        <v>0</v>
      </c>
      <c r="H14" s="99">
        <v>0</v>
      </c>
      <c r="I14" s="99">
        <v>0</v>
      </c>
      <c r="J14" s="102"/>
      <c r="K14" s="29"/>
      <c r="L14" s="29"/>
    </row>
    <row r="15" spans="1:12" s="101" customFormat="1" ht="16.5" customHeight="1" x14ac:dyDescent="0.15">
      <c r="A15" s="97"/>
      <c r="B15" s="98" t="s">
        <v>49</v>
      </c>
      <c r="C15" s="97"/>
      <c r="D15" s="28" t="s">
        <v>48</v>
      </c>
      <c r="E15" s="99">
        <v>17.79</v>
      </c>
      <c r="F15" s="99" t="s">
        <v>0</v>
      </c>
      <c r="G15" s="99">
        <v>17.79</v>
      </c>
      <c r="H15" s="99" t="s">
        <v>0</v>
      </c>
      <c r="I15" s="99" t="s">
        <v>0</v>
      </c>
      <c r="J15" s="102"/>
      <c r="K15" s="29"/>
      <c r="L15" s="29"/>
    </row>
    <row r="16" spans="1:12" s="101" customFormat="1" ht="16.5" customHeight="1" x14ac:dyDescent="0.15">
      <c r="A16" s="97"/>
      <c r="B16" s="98" t="s">
        <v>47</v>
      </c>
      <c r="C16" s="97"/>
      <c r="D16" s="28" t="s">
        <v>46</v>
      </c>
      <c r="E16" s="99">
        <v>30.81</v>
      </c>
      <c r="F16" s="99" t="s">
        <v>0</v>
      </c>
      <c r="G16" s="99">
        <v>30.81</v>
      </c>
      <c r="H16" s="99" t="s">
        <v>0</v>
      </c>
      <c r="I16" s="99" t="s">
        <v>0</v>
      </c>
      <c r="J16" s="102"/>
      <c r="K16" s="29"/>
      <c r="L16" s="29"/>
    </row>
    <row r="17" spans="1:12" s="101" customFormat="1" ht="16.5" customHeight="1" x14ac:dyDescent="0.15">
      <c r="A17" s="97"/>
      <c r="B17" s="98" t="s">
        <v>45</v>
      </c>
      <c r="C17" s="97"/>
      <c r="D17" s="28" t="s">
        <v>44</v>
      </c>
      <c r="E17" s="99">
        <v>10.199999999999999</v>
      </c>
      <c r="F17" s="99" t="s">
        <v>0</v>
      </c>
      <c r="G17" s="99">
        <v>10.199999999999999</v>
      </c>
      <c r="H17" s="99" t="s">
        <v>0</v>
      </c>
      <c r="I17" s="99" t="s">
        <v>0</v>
      </c>
      <c r="J17" s="102"/>
      <c r="K17" s="29"/>
      <c r="L17" s="29"/>
    </row>
    <row r="18" spans="1:12" s="101" customFormat="1" ht="16.5" customHeight="1" x14ac:dyDescent="0.15">
      <c r="A18" s="97"/>
      <c r="B18" s="98" t="s">
        <v>43</v>
      </c>
      <c r="C18" s="97"/>
      <c r="D18" s="28" t="s">
        <v>42</v>
      </c>
      <c r="E18" s="99">
        <v>22.48</v>
      </c>
      <c r="F18" s="99" t="s">
        <v>0</v>
      </c>
      <c r="G18" s="99">
        <v>22.48</v>
      </c>
      <c r="H18" s="99" t="s">
        <v>0</v>
      </c>
      <c r="I18" s="99" t="s">
        <v>0</v>
      </c>
      <c r="J18" s="102"/>
      <c r="K18" s="29"/>
      <c r="L18" s="29"/>
    </row>
    <row r="19" spans="1:12" ht="16.5" customHeight="1" x14ac:dyDescent="0.15">
      <c r="A19" s="96"/>
      <c r="B19" s="104" t="s">
        <v>41</v>
      </c>
      <c r="C19" s="96"/>
      <c r="D19" s="20" t="s">
        <v>170</v>
      </c>
      <c r="E19" s="105">
        <v>67.87</v>
      </c>
      <c r="F19" s="99">
        <v>0</v>
      </c>
      <c r="G19" s="105">
        <v>59.4</v>
      </c>
      <c r="H19" s="105">
        <v>8.4700000000000006</v>
      </c>
      <c r="I19" s="99">
        <v>0</v>
      </c>
      <c r="J19" s="106"/>
    </row>
    <row r="20" spans="1:12" ht="6" customHeight="1" thickBot="1" x14ac:dyDescent="0.2">
      <c r="A20" s="107"/>
      <c r="B20" s="107"/>
      <c r="C20" s="107"/>
      <c r="D20" s="108"/>
      <c r="E20" s="107"/>
      <c r="F20" s="107"/>
      <c r="G20" s="107"/>
      <c r="H20" s="107"/>
      <c r="I20" s="107"/>
      <c r="J20" s="107"/>
    </row>
    <row r="21" spans="1:12" ht="13.5" customHeight="1" x14ac:dyDescent="0.15">
      <c r="A21" s="4" t="s">
        <v>135</v>
      </c>
      <c r="B21" s="109"/>
      <c r="C21" s="109"/>
      <c r="D21" s="109"/>
      <c r="E21" s="109"/>
      <c r="F21" s="109"/>
      <c r="G21" s="109"/>
      <c r="H21" s="109"/>
      <c r="I21" s="109"/>
      <c r="J21" s="109"/>
    </row>
    <row r="22" spans="1:12" ht="13.5" customHeight="1" x14ac:dyDescent="0.15">
      <c r="A22" s="4" t="s">
        <v>40</v>
      </c>
    </row>
  </sheetData>
  <mergeCells count="3">
    <mergeCell ref="A2:J2"/>
    <mergeCell ref="A4:C5"/>
    <mergeCell ref="D4:D5"/>
  </mergeCells>
  <phoneticPr fontId="9"/>
  <hyperlinks>
    <hyperlink ref="L1" location="文化・余暇!A1" display="目次(項目一覧表)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72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42"/>
  <sheetViews>
    <sheetView showGridLines="0" defaultGridColor="0" colorId="22" zoomScaleNormal="100" zoomScaleSheetLayoutView="100" workbookViewId="0"/>
  </sheetViews>
  <sheetFormatPr defaultColWidth="10.7109375" defaultRowHeight="12" x14ac:dyDescent="0.15"/>
  <cols>
    <col min="1" max="1" width="6.7109375" style="38" customWidth="1"/>
    <col min="2" max="2" width="2.7109375" style="38" customWidth="1"/>
    <col min="3" max="3" width="9" style="38" customWidth="1"/>
    <col min="4" max="8" width="16.42578125" style="38" customWidth="1"/>
    <col min="9" max="9" width="2.7109375" style="29" customWidth="1"/>
    <col min="10" max="10" width="24.7109375" style="29" customWidth="1"/>
    <col min="11" max="16384" width="10.7109375" style="38"/>
  </cols>
  <sheetData>
    <row r="1" spans="1:10" ht="13.5" x14ac:dyDescent="0.15">
      <c r="J1" s="37" t="s">
        <v>175</v>
      </c>
    </row>
    <row r="2" spans="1:10" ht="21" customHeight="1" x14ac:dyDescent="0.15">
      <c r="J2" s="37"/>
    </row>
    <row r="3" spans="1:10" ht="30" customHeight="1" thickBot="1" x14ac:dyDescent="0.2">
      <c r="A3" s="39" t="s">
        <v>85</v>
      </c>
      <c r="B3" s="40"/>
      <c r="C3" s="40"/>
      <c r="D3" s="40"/>
      <c r="E3" s="40"/>
      <c r="F3" s="40"/>
      <c r="G3" s="40"/>
      <c r="H3" s="41" t="s">
        <v>84</v>
      </c>
    </row>
    <row r="4" spans="1:10" ht="21" customHeight="1" x14ac:dyDescent="0.15">
      <c r="A4" s="185" t="s">
        <v>83</v>
      </c>
      <c r="B4" s="185"/>
      <c r="C4" s="186"/>
      <c r="D4" s="42" t="s">
        <v>1</v>
      </c>
      <c r="E4" s="43" t="s">
        <v>82</v>
      </c>
      <c r="F4" s="43" t="s">
        <v>81</v>
      </c>
      <c r="G4" s="43" t="s">
        <v>80</v>
      </c>
      <c r="H4" s="44" t="s">
        <v>79</v>
      </c>
    </row>
    <row r="5" spans="1:10" ht="6" customHeight="1" x14ac:dyDescent="0.15">
      <c r="A5" s="40"/>
      <c r="B5" s="40"/>
      <c r="C5" s="40"/>
      <c r="D5" s="45"/>
      <c r="E5" s="40"/>
      <c r="F5" s="40"/>
      <c r="G5" s="40"/>
      <c r="H5" s="46"/>
    </row>
    <row r="6" spans="1:10" ht="20.25" customHeight="1" x14ac:dyDescent="0.15">
      <c r="A6" s="47" t="s">
        <v>77</v>
      </c>
      <c r="B6" s="48">
        <v>17</v>
      </c>
      <c r="C6" s="49" t="s">
        <v>78</v>
      </c>
      <c r="D6" s="50">
        <v>4979343</v>
      </c>
      <c r="E6" s="51">
        <v>527377</v>
      </c>
      <c r="F6" s="51">
        <v>570425</v>
      </c>
      <c r="G6" s="51">
        <v>2724000</v>
      </c>
      <c r="H6" s="51">
        <v>1157541</v>
      </c>
    </row>
    <row r="7" spans="1:10" ht="20.25" customHeight="1" x14ac:dyDescent="0.15">
      <c r="A7" s="47" t="s">
        <v>75</v>
      </c>
      <c r="B7" s="48">
        <v>22</v>
      </c>
      <c r="C7" s="49" t="s">
        <v>75</v>
      </c>
      <c r="D7" s="50">
        <v>5487408</v>
      </c>
      <c r="E7" s="51">
        <v>591774</v>
      </c>
      <c r="F7" s="51">
        <v>543535</v>
      </c>
      <c r="G7" s="51">
        <v>3254000</v>
      </c>
      <c r="H7" s="51">
        <v>1098099</v>
      </c>
    </row>
    <row r="8" spans="1:10" ht="20.25" customHeight="1" x14ac:dyDescent="0.15">
      <c r="A8" s="47" t="s">
        <v>75</v>
      </c>
      <c r="B8" s="48">
        <v>27</v>
      </c>
      <c r="C8" s="49" t="s">
        <v>75</v>
      </c>
      <c r="D8" s="50">
        <v>4527190</v>
      </c>
      <c r="E8" s="51">
        <v>657469</v>
      </c>
      <c r="F8" s="51">
        <v>443737</v>
      </c>
      <c r="G8" s="51">
        <v>2333000</v>
      </c>
      <c r="H8" s="51">
        <v>1092984</v>
      </c>
      <c r="I8" s="33"/>
      <c r="J8" s="33"/>
    </row>
    <row r="9" spans="1:10" ht="18" customHeight="1" x14ac:dyDescent="0.15">
      <c r="A9" s="47"/>
      <c r="B9" s="52"/>
      <c r="C9" s="49"/>
      <c r="D9" s="34"/>
      <c r="E9" s="35"/>
      <c r="F9" s="35"/>
      <c r="G9" s="35"/>
      <c r="H9" s="35"/>
    </row>
    <row r="10" spans="1:10" ht="20.25" customHeight="1" x14ac:dyDescent="0.15">
      <c r="A10" s="47" t="s">
        <v>149</v>
      </c>
      <c r="B10" s="48" t="s">
        <v>150</v>
      </c>
      <c r="C10" s="49" t="s">
        <v>75</v>
      </c>
      <c r="D10" s="50">
        <v>5090872</v>
      </c>
      <c r="E10" s="51">
        <v>782759</v>
      </c>
      <c r="F10" s="51">
        <v>524589</v>
      </c>
      <c r="G10" s="51">
        <v>2630000</v>
      </c>
      <c r="H10" s="51">
        <v>1153524</v>
      </c>
      <c r="I10" s="33"/>
      <c r="J10" s="33"/>
    </row>
    <row r="11" spans="1:10" ht="20.25" customHeight="1" x14ac:dyDescent="0.15">
      <c r="A11" s="47"/>
      <c r="B11" s="48" t="s">
        <v>171</v>
      </c>
      <c r="C11" s="49" t="s">
        <v>75</v>
      </c>
      <c r="D11" s="50">
        <v>2989738</v>
      </c>
      <c r="E11" s="51">
        <v>380085</v>
      </c>
      <c r="F11" s="51">
        <v>384333</v>
      </c>
      <c r="G11" s="53">
        <v>1537800</v>
      </c>
      <c r="H11" s="51">
        <v>687520</v>
      </c>
      <c r="I11" s="33"/>
      <c r="J11" s="33"/>
    </row>
    <row r="12" spans="1:10" ht="20.25" customHeight="1" x14ac:dyDescent="0.15">
      <c r="A12" s="47"/>
      <c r="B12" s="48" t="s">
        <v>178</v>
      </c>
      <c r="C12" s="49" t="s">
        <v>75</v>
      </c>
      <c r="D12" s="50">
        <v>2325415</v>
      </c>
      <c r="E12" s="51">
        <v>325181</v>
      </c>
      <c r="F12" s="51">
        <v>354417</v>
      </c>
      <c r="G12" s="53">
        <v>977000</v>
      </c>
      <c r="H12" s="51">
        <v>668817</v>
      </c>
    </row>
    <row r="13" spans="1:10" s="55" customFormat="1" ht="20.25" customHeight="1" x14ac:dyDescent="0.15">
      <c r="A13" s="47"/>
      <c r="B13" s="54" t="s">
        <v>183</v>
      </c>
      <c r="C13" s="49"/>
      <c r="D13" s="50">
        <v>3678078</v>
      </c>
      <c r="E13" s="51">
        <v>504127</v>
      </c>
      <c r="F13" s="51">
        <v>581182</v>
      </c>
      <c r="G13" s="53">
        <v>1765000</v>
      </c>
      <c r="H13" s="51">
        <v>827769</v>
      </c>
      <c r="I13" s="29"/>
      <c r="J13" s="29"/>
    </row>
    <row r="14" spans="1:10" s="115" customFormat="1" ht="20.25" customHeight="1" x14ac:dyDescent="0.15">
      <c r="A14" s="110"/>
      <c r="B14" s="111" t="s">
        <v>184</v>
      </c>
      <c r="C14" s="112"/>
      <c r="D14" s="113">
        <v>4205279</v>
      </c>
      <c r="E14" s="114">
        <v>686414</v>
      </c>
      <c r="F14" s="114">
        <v>630715</v>
      </c>
      <c r="G14" s="114">
        <v>1972000</v>
      </c>
      <c r="H14" s="114">
        <v>916150</v>
      </c>
      <c r="I14" s="29"/>
      <c r="J14" s="29"/>
    </row>
    <row r="15" spans="1:10" s="55" customFormat="1" ht="18" customHeight="1" x14ac:dyDescent="0.15">
      <c r="A15" s="56"/>
      <c r="B15" s="58"/>
      <c r="C15" s="57"/>
      <c r="D15" s="30"/>
      <c r="E15" s="31"/>
      <c r="F15" s="31"/>
      <c r="G15" s="32"/>
      <c r="H15" s="32"/>
      <c r="I15" s="29"/>
      <c r="J15" s="29"/>
    </row>
    <row r="16" spans="1:10" ht="20.25" customHeight="1" x14ac:dyDescent="0.15">
      <c r="A16" s="47" t="s">
        <v>151</v>
      </c>
      <c r="B16" s="59" t="s">
        <v>179</v>
      </c>
      <c r="C16" s="49" t="s">
        <v>76</v>
      </c>
      <c r="D16" s="50">
        <v>406857</v>
      </c>
      <c r="E16" s="51">
        <v>27268</v>
      </c>
      <c r="F16" s="51">
        <v>42718</v>
      </c>
      <c r="G16" s="51">
        <v>287000</v>
      </c>
      <c r="H16" s="51">
        <v>49871</v>
      </c>
    </row>
    <row r="17" spans="1:13" ht="20.25" customHeight="1" x14ac:dyDescent="0.15">
      <c r="A17" s="47" t="s">
        <v>75</v>
      </c>
      <c r="B17" s="54"/>
      <c r="C17" s="60" t="s">
        <v>154</v>
      </c>
      <c r="D17" s="50">
        <v>103974</v>
      </c>
      <c r="E17" s="51">
        <v>24128</v>
      </c>
      <c r="F17" s="51">
        <v>23498</v>
      </c>
      <c r="G17" s="51">
        <v>17000</v>
      </c>
      <c r="H17" s="51">
        <v>39348</v>
      </c>
    </row>
    <row r="18" spans="1:13" ht="20.25" customHeight="1" x14ac:dyDescent="0.15">
      <c r="A18" s="47" t="s">
        <v>75</v>
      </c>
      <c r="B18" s="54"/>
      <c r="C18" s="60" t="s">
        <v>155</v>
      </c>
      <c r="D18" s="50">
        <v>226881</v>
      </c>
      <c r="E18" s="51">
        <v>35300</v>
      </c>
      <c r="F18" s="51">
        <v>35767</v>
      </c>
      <c r="G18" s="51">
        <v>90000</v>
      </c>
      <c r="H18" s="51">
        <v>65814</v>
      </c>
    </row>
    <row r="19" spans="1:13" ht="20.25" customHeight="1" x14ac:dyDescent="0.15">
      <c r="A19" s="47" t="s">
        <v>75</v>
      </c>
      <c r="B19" s="54"/>
      <c r="C19" s="60" t="s">
        <v>156</v>
      </c>
      <c r="D19" s="50">
        <v>297585</v>
      </c>
      <c r="E19" s="51">
        <v>71795</v>
      </c>
      <c r="F19" s="51">
        <v>31028</v>
      </c>
      <c r="G19" s="51">
        <v>132000</v>
      </c>
      <c r="H19" s="51">
        <v>62762</v>
      </c>
    </row>
    <row r="20" spans="1:13" ht="20.25" customHeight="1" x14ac:dyDescent="0.15">
      <c r="A20" s="47"/>
      <c r="B20" s="54"/>
      <c r="C20" s="60" t="s">
        <v>157</v>
      </c>
      <c r="D20" s="50">
        <v>460084</v>
      </c>
      <c r="E20" s="51">
        <v>47874</v>
      </c>
      <c r="F20" s="51">
        <v>58504</v>
      </c>
      <c r="G20" s="51">
        <v>269000</v>
      </c>
      <c r="H20" s="51">
        <v>84706</v>
      </c>
    </row>
    <row r="21" spans="1:13" ht="20.25" customHeight="1" x14ac:dyDescent="0.15">
      <c r="A21" s="47" t="s">
        <v>75</v>
      </c>
      <c r="B21" s="54"/>
      <c r="C21" s="60" t="s">
        <v>158</v>
      </c>
      <c r="D21" s="50">
        <v>289565</v>
      </c>
      <c r="E21" s="51">
        <v>28003</v>
      </c>
      <c r="F21" s="51">
        <v>39893</v>
      </c>
      <c r="G21" s="51">
        <v>162000</v>
      </c>
      <c r="H21" s="51">
        <v>59669</v>
      </c>
    </row>
    <row r="22" spans="1:13" ht="20.25" customHeight="1" x14ac:dyDescent="0.15">
      <c r="A22" s="47" t="s">
        <v>75</v>
      </c>
      <c r="B22" s="54"/>
      <c r="C22" s="60" t="s">
        <v>159</v>
      </c>
      <c r="D22" s="50">
        <v>244504</v>
      </c>
      <c r="E22" s="51">
        <v>28256</v>
      </c>
      <c r="F22" s="51">
        <v>37907</v>
      </c>
      <c r="G22" s="51">
        <v>110000</v>
      </c>
      <c r="H22" s="51">
        <v>68341</v>
      </c>
    </row>
    <row r="23" spans="1:13" ht="20.25" customHeight="1" x14ac:dyDescent="0.15">
      <c r="A23" s="47" t="s">
        <v>75</v>
      </c>
      <c r="B23" s="54"/>
      <c r="C23" s="60" t="s">
        <v>160</v>
      </c>
      <c r="D23" s="50">
        <v>274267</v>
      </c>
      <c r="E23" s="51">
        <v>36833</v>
      </c>
      <c r="F23" s="51">
        <v>71799</v>
      </c>
      <c r="G23" s="51">
        <v>69000</v>
      </c>
      <c r="H23" s="51">
        <v>96635</v>
      </c>
    </row>
    <row r="24" spans="1:13" ht="20.25" customHeight="1" x14ac:dyDescent="0.15">
      <c r="A24" s="47" t="s">
        <v>75</v>
      </c>
      <c r="B24" s="54"/>
      <c r="C24" s="60" t="s">
        <v>161</v>
      </c>
      <c r="D24" s="50">
        <v>226958</v>
      </c>
      <c r="E24" s="51">
        <v>27541</v>
      </c>
      <c r="F24" s="51">
        <v>51271</v>
      </c>
      <c r="G24" s="51">
        <v>84000</v>
      </c>
      <c r="H24" s="51">
        <v>64146</v>
      </c>
    </row>
    <row r="25" spans="1:13" ht="20.25" customHeight="1" x14ac:dyDescent="0.15">
      <c r="A25" s="47" t="s">
        <v>75</v>
      </c>
      <c r="B25" s="54"/>
      <c r="C25" s="60" t="s">
        <v>162</v>
      </c>
      <c r="D25" s="50">
        <v>458637</v>
      </c>
      <c r="E25" s="51">
        <v>44649</v>
      </c>
      <c r="F25" s="51">
        <v>81569</v>
      </c>
      <c r="G25" s="51">
        <v>249000</v>
      </c>
      <c r="H25" s="51">
        <v>83419</v>
      </c>
    </row>
    <row r="26" spans="1:13" ht="20.25" customHeight="1" x14ac:dyDescent="0.15">
      <c r="A26" s="47" t="s">
        <v>75</v>
      </c>
      <c r="B26" s="54"/>
      <c r="C26" s="60" t="s">
        <v>163</v>
      </c>
      <c r="D26" s="50">
        <v>382797</v>
      </c>
      <c r="E26" s="51">
        <v>99610</v>
      </c>
      <c r="F26" s="51">
        <v>67105</v>
      </c>
      <c r="G26" s="51">
        <v>128000</v>
      </c>
      <c r="H26" s="51">
        <v>88082</v>
      </c>
    </row>
    <row r="27" spans="1:13" ht="20.25" customHeight="1" x14ac:dyDescent="0.15">
      <c r="A27" s="47" t="s">
        <v>75</v>
      </c>
      <c r="B27" s="54"/>
      <c r="C27" s="60" t="s">
        <v>164</v>
      </c>
      <c r="D27" s="50">
        <v>305969</v>
      </c>
      <c r="E27" s="51">
        <v>32870</v>
      </c>
      <c r="F27" s="51">
        <v>40123</v>
      </c>
      <c r="G27" s="51">
        <v>168000</v>
      </c>
      <c r="H27" s="51">
        <v>64976</v>
      </c>
    </row>
    <row r="28" spans="1:13" ht="18" customHeight="1" x14ac:dyDescent="0.15">
      <c r="A28" s="47"/>
      <c r="B28" s="54"/>
      <c r="C28" s="49"/>
      <c r="D28" s="34"/>
      <c r="E28" s="35"/>
      <c r="F28" s="36"/>
      <c r="G28" s="36"/>
      <c r="H28" s="36"/>
    </row>
    <row r="29" spans="1:13" ht="20.25" customHeight="1" x14ac:dyDescent="0.15">
      <c r="A29" s="47" t="s">
        <v>151</v>
      </c>
      <c r="B29" s="61" t="s">
        <v>184</v>
      </c>
      <c r="C29" s="49" t="s">
        <v>76</v>
      </c>
      <c r="D29" s="50">
        <v>491941</v>
      </c>
      <c r="E29" s="51">
        <v>33572</v>
      </c>
      <c r="F29" s="51">
        <v>53985</v>
      </c>
      <c r="G29" s="51">
        <v>345000</v>
      </c>
      <c r="H29" s="51">
        <v>59384</v>
      </c>
    </row>
    <row r="30" spans="1:13" ht="20.25" customHeight="1" x14ac:dyDescent="0.15">
      <c r="A30" s="47" t="s">
        <v>75</v>
      </c>
      <c r="B30" s="54"/>
      <c r="C30" s="60" t="s">
        <v>136</v>
      </c>
      <c r="D30" s="50">
        <v>185793</v>
      </c>
      <c r="E30" s="51">
        <v>46022</v>
      </c>
      <c r="F30" s="51">
        <v>44434</v>
      </c>
      <c r="G30" s="51">
        <v>38000</v>
      </c>
      <c r="H30" s="51">
        <v>57337</v>
      </c>
      <c r="M30" s="62"/>
    </row>
    <row r="31" spans="1:13" ht="20.25" customHeight="1" x14ac:dyDescent="0.15">
      <c r="A31" s="47" t="s">
        <v>75</v>
      </c>
      <c r="B31" s="54"/>
      <c r="C31" s="60" t="s">
        <v>137</v>
      </c>
      <c r="D31" s="50">
        <v>337321</v>
      </c>
      <c r="E31" s="51">
        <v>80563</v>
      </c>
      <c r="F31" s="51">
        <v>55938</v>
      </c>
      <c r="G31" s="51">
        <v>118000</v>
      </c>
      <c r="H31" s="51">
        <v>82820</v>
      </c>
    </row>
    <row r="32" spans="1:13" ht="20.25" customHeight="1" x14ac:dyDescent="0.15">
      <c r="A32" s="47" t="s">
        <v>75</v>
      </c>
      <c r="B32" s="54"/>
      <c r="C32" s="60" t="s">
        <v>144</v>
      </c>
      <c r="D32" s="50">
        <v>347059</v>
      </c>
      <c r="E32" s="51">
        <v>84761</v>
      </c>
      <c r="F32" s="51">
        <v>48402</v>
      </c>
      <c r="G32" s="51">
        <v>144000</v>
      </c>
      <c r="H32" s="51">
        <v>69896</v>
      </c>
    </row>
    <row r="33" spans="1:8" ht="20.25" customHeight="1" x14ac:dyDescent="0.15">
      <c r="A33" s="47"/>
      <c r="B33" s="54"/>
      <c r="C33" s="60" t="s">
        <v>138</v>
      </c>
      <c r="D33" s="50">
        <v>515717</v>
      </c>
      <c r="E33" s="51">
        <v>62940</v>
      </c>
      <c r="F33" s="51">
        <v>61098</v>
      </c>
      <c r="G33" s="51">
        <v>303000</v>
      </c>
      <c r="H33" s="51">
        <v>88679</v>
      </c>
    </row>
    <row r="34" spans="1:8" ht="20.25" customHeight="1" x14ac:dyDescent="0.15">
      <c r="A34" s="47" t="s">
        <v>75</v>
      </c>
      <c r="B34" s="54"/>
      <c r="C34" s="60" t="s">
        <v>139</v>
      </c>
      <c r="D34" s="50">
        <v>409621</v>
      </c>
      <c r="E34" s="51">
        <v>43903</v>
      </c>
      <c r="F34" s="51">
        <v>44805</v>
      </c>
      <c r="G34" s="51">
        <v>254000</v>
      </c>
      <c r="H34" s="51">
        <v>66913</v>
      </c>
    </row>
    <row r="35" spans="1:8" ht="20.25" customHeight="1" x14ac:dyDescent="0.15">
      <c r="A35" s="47" t="s">
        <v>75</v>
      </c>
      <c r="B35" s="54"/>
      <c r="C35" s="60" t="s">
        <v>140</v>
      </c>
      <c r="D35" s="50">
        <v>236556</v>
      </c>
      <c r="E35" s="51">
        <v>39245</v>
      </c>
      <c r="F35" s="51">
        <v>45502</v>
      </c>
      <c r="G35" s="51">
        <v>75000</v>
      </c>
      <c r="H35" s="51">
        <v>76809</v>
      </c>
    </row>
    <row r="36" spans="1:8" ht="20.25" customHeight="1" x14ac:dyDescent="0.15">
      <c r="A36" s="47" t="s">
        <v>75</v>
      </c>
      <c r="B36" s="54"/>
      <c r="C36" s="60" t="s">
        <v>141</v>
      </c>
      <c r="D36" s="50">
        <v>260043</v>
      </c>
      <c r="E36" s="51">
        <v>40541</v>
      </c>
      <c r="F36" s="51">
        <v>58567</v>
      </c>
      <c r="G36" s="51">
        <v>68000</v>
      </c>
      <c r="H36" s="51">
        <v>92935</v>
      </c>
    </row>
    <row r="37" spans="1:8" ht="20.25" customHeight="1" x14ac:dyDescent="0.15">
      <c r="A37" s="47" t="s">
        <v>75</v>
      </c>
      <c r="B37" s="54"/>
      <c r="C37" s="60" t="s">
        <v>142</v>
      </c>
      <c r="D37" s="50">
        <v>265800</v>
      </c>
      <c r="E37" s="51">
        <v>41756</v>
      </c>
      <c r="F37" s="51">
        <v>52923</v>
      </c>
      <c r="G37" s="51">
        <v>94000</v>
      </c>
      <c r="H37" s="51">
        <v>77121</v>
      </c>
    </row>
    <row r="38" spans="1:8" ht="20.25" customHeight="1" x14ac:dyDescent="0.15">
      <c r="A38" s="47" t="s">
        <v>75</v>
      </c>
      <c r="B38" s="54"/>
      <c r="C38" s="60" t="s">
        <v>145</v>
      </c>
      <c r="D38" s="50">
        <v>449290</v>
      </c>
      <c r="E38" s="51">
        <v>61455</v>
      </c>
      <c r="F38" s="51">
        <v>61458</v>
      </c>
      <c r="G38" s="51">
        <v>244000</v>
      </c>
      <c r="H38" s="51">
        <v>82377</v>
      </c>
    </row>
    <row r="39" spans="1:8" ht="20.25" customHeight="1" x14ac:dyDescent="0.15">
      <c r="A39" s="47" t="s">
        <v>75</v>
      </c>
      <c r="B39" s="54"/>
      <c r="C39" s="60" t="s">
        <v>146</v>
      </c>
      <c r="D39" s="50">
        <v>403346</v>
      </c>
      <c r="E39" s="51">
        <v>97175</v>
      </c>
      <c r="F39" s="51">
        <v>60350</v>
      </c>
      <c r="G39" s="51">
        <v>152000</v>
      </c>
      <c r="H39" s="51">
        <v>93821</v>
      </c>
    </row>
    <row r="40" spans="1:8" ht="20.25" customHeight="1" x14ac:dyDescent="0.15">
      <c r="A40" s="47" t="s">
        <v>75</v>
      </c>
      <c r="B40" s="54"/>
      <c r="C40" s="60" t="s">
        <v>143</v>
      </c>
      <c r="D40" s="50">
        <v>302792</v>
      </c>
      <c r="E40" s="51">
        <v>54481</v>
      </c>
      <c r="F40" s="51">
        <v>43253</v>
      </c>
      <c r="G40" s="51">
        <v>137000</v>
      </c>
      <c r="H40" s="51">
        <v>68058</v>
      </c>
    </row>
    <row r="41" spans="1:8" ht="6" customHeight="1" thickBot="1" x14ac:dyDescent="0.2">
      <c r="A41" s="63"/>
      <c r="B41" s="63"/>
      <c r="C41" s="63"/>
      <c r="D41" s="64"/>
      <c r="E41" s="63"/>
      <c r="F41" s="63"/>
      <c r="G41" s="63"/>
      <c r="H41" s="63"/>
    </row>
    <row r="42" spans="1:8" ht="13.5" customHeight="1" x14ac:dyDescent="0.15">
      <c r="A42" s="38" t="s">
        <v>74</v>
      </c>
    </row>
  </sheetData>
  <mergeCells count="1">
    <mergeCell ref="A4:C4"/>
  </mergeCells>
  <phoneticPr fontId="9"/>
  <hyperlinks>
    <hyperlink ref="J1" location="文化・余暇!A1" display="目次(項目一覧表)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18"/>
  <sheetViews>
    <sheetView showGridLines="0" defaultGridColor="0" colorId="22" zoomScaleNormal="100" zoomScaleSheetLayoutView="100" workbookViewId="0"/>
  </sheetViews>
  <sheetFormatPr defaultColWidth="10.7109375" defaultRowHeight="12" x14ac:dyDescent="0.15"/>
  <cols>
    <col min="1" max="1" width="5.28515625" style="38" customWidth="1"/>
    <col min="2" max="2" width="2.7109375" style="38" customWidth="1"/>
    <col min="3" max="3" width="5.28515625" style="38" customWidth="1"/>
    <col min="4" max="7" width="9.7109375" style="38" customWidth="1"/>
    <col min="8" max="8" width="8.140625" style="38" customWidth="1"/>
    <col min="9" max="10" width="13" style="38" customWidth="1"/>
    <col min="11" max="11" width="11.140625" style="38" customWidth="1"/>
    <col min="12" max="12" width="13" style="38" customWidth="1"/>
    <col min="13" max="13" width="2.7109375" style="29" customWidth="1"/>
    <col min="14" max="14" width="24.7109375" style="29" customWidth="1"/>
    <col min="15" max="16384" width="10.7109375" style="38"/>
  </cols>
  <sheetData>
    <row r="1" spans="1:16" ht="13.5" x14ac:dyDescent="0.15">
      <c r="N1" s="37" t="s">
        <v>175</v>
      </c>
    </row>
    <row r="2" spans="1:16" ht="21" customHeight="1" x14ac:dyDescent="0.15">
      <c r="N2" s="37"/>
    </row>
    <row r="3" spans="1:16" ht="30" customHeight="1" thickBot="1" x14ac:dyDescent="0.2">
      <c r="A3" s="39" t="s">
        <v>97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1" t="s">
        <v>96</v>
      </c>
    </row>
    <row r="4" spans="1:16" ht="15" customHeight="1" x14ac:dyDescent="0.15">
      <c r="A4" s="187" t="s">
        <v>95</v>
      </c>
      <c r="B4" s="187"/>
      <c r="C4" s="188"/>
      <c r="D4" s="191" t="s">
        <v>1</v>
      </c>
      <c r="E4" s="191" t="s">
        <v>94</v>
      </c>
      <c r="F4" s="65" t="s">
        <v>93</v>
      </c>
      <c r="G4" s="66"/>
      <c r="H4" s="191" t="s">
        <v>92</v>
      </c>
      <c r="I4" s="65" t="s">
        <v>91</v>
      </c>
      <c r="J4" s="66"/>
      <c r="K4" s="66"/>
      <c r="L4" s="66"/>
    </row>
    <row r="5" spans="1:16" ht="27" customHeight="1" x14ac:dyDescent="0.15">
      <c r="A5" s="189"/>
      <c r="B5" s="189"/>
      <c r="C5" s="190"/>
      <c r="D5" s="192"/>
      <c r="E5" s="192"/>
      <c r="F5" s="67" t="s">
        <v>90</v>
      </c>
      <c r="G5" s="68" t="s">
        <v>89</v>
      </c>
      <c r="H5" s="192"/>
      <c r="I5" s="67" t="s">
        <v>128</v>
      </c>
      <c r="J5" s="67" t="s">
        <v>129</v>
      </c>
      <c r="K5" s="67" t="s">
        <v>88</v>
      </c>
      <c r="L5" s="68" t="s">
        <v>87</v>
      </c>
    </row>
    <row r="6" spans="1:16" ht="6" customHeight="1" x14ac:dyDescent="0.15">
      <c r="A6" s="40"/>
      <c r="B6" s="40"/>
      <c r="C6" s="40"/>
      <c r="D6" s="69"/>
      <c r="E6" s="40"/>
      <c r="F6" s="40"/>
      <c r="G6" s="70"/>
      <c r="H6" s="40"/>
      <c r="I6" s="70"/>
      <c r="J6" s="40"/>
      <c r="K6" s="40"/>
      <c r="L6" s="40"/>
    </row>
    <row r="7" spans="1:16" ht="18" customHeight="1" x14ac:dyDescent="0.15">
      <c r="A7" s="47" t="s">
        <v>77</v>
      </c>
      <c r="B7" s="48">
        <v>17</v>
      </c>
      <c r="C7" s="49" t="s">
        <v>78</v>
      </c>
      <c r="D7" s="34">
        <v>7893</v>
      </c>
      <c r="E7" s="35">
        <v>1372</v>
      </c>
      <c r="F7" s="35">
        <v>156</v>
      </c>
      <c r="G7" s="35">
        <v>518</v>
      </c>
      <c r="H7" s="35">
        <v>204</v>
      </c>
      <c r="I7" s="35">
        <v>2295</v>
      </c>
      <c r="J7" s="35">
        <v>1608</v>
      </c>
      <c r="K7" s="35">
        <v>105</v>
      </c>
      <c r="L7" s="35">
        <v>1635</v>
      </c>
      <c r="O7" s="71"/>
      <c r="P7" s="71"/>
    </row>
    <row r="8" spans="1:16" ht="18" customHeight="1" x14ac:dyDescent="0.15">
      <c r="A8" s="47" t="s">
        <v>75</v>
      </c>
      <c r="B8" s="48">
        <v>22</v>
      </c>
      <c r="C8" s="49" t="s">
        <v>75</v>
      </c>
      <c r="D8" s="34">
        <v>8809</v>
      </c>
      <c r="E8" s="36">
        <v>1246</v>
      </c>
      <c r="F8" s="36">
        <v>133</v>
      </c>
      <c r="G8" s="35">
        <v>498</v>
      </c>
      <c r="H8" s="35">
        <v>197</v>
      </c>
      <c r="I8" s="35">
        <v>3176</v>
      </c>
      <c r="J8" s="35">
        <v>1955</v>
      </c>
      <c r="K8" s="35">
        <v>109</v>
      </c>
      <c r="L8" s="36">
        <v>1495</v>
      </c>
      <c r="M8" s="33"/>
      <c r="N8" s="33"/>
      <c r="O8" s="71"/>
      <c r="P8" s="71"/>
    </row>
    <row r="9" spans="1:16" ht="18" customHeight="1" x14ac:dyDescent="0.15">
      <c r="A9" s="47" t="s">
        <v>75</v>
      </c>
      <c r="B9" s="48">
        <v>27</v>
      </c>
      <c r="C9" s="49" t="s">
        <v>75</v>
      </c>
      <c r="D9" s="34">
        <v>9203</v>
      </c>
      <c r="E9" s="36">
        <v>1318</v>
      </c>
      <c r="F9" s="36">
        <v>87</v>
      </c>
      <c r="G9" s="36">
        <v>501</v>
      </c>
      <c r="H9" s="36">
        <v>257</v>
      </c>
      <c r="I9" s="36">
        <v>3231</v>
      </c>
      <c r="J9" s="36">
        <v>1986</v>
      </c>
      <c r="K9" s="36">
        <v>109</v>
      </c>
      <c r="L9" s="36">
        <v>1714</v>
      </c>
      <c r="O9" s="71"/>
      <c r="P9" s="71"/>
    </row>
    <row r="10" spans="1:16" ht="9" customHeight="1" x14ac:dyDescent="0.15">
      <c r="A10" s="47"/>
      <c r="B10" s="52"/>
      <c r="C10" s="49"/>
      <c r="D10" s="34"/>
      <c r="E10" s="36"/>
      <c r="F10" s="36"/>
      <c r="G10" s="36"/>
      <c r="H10" s="36"/>
      <c r="I10" s="36"/>
      <c r="J10" s="36"/>
      <c r="K10" s="36"/>
      <c r="L10" s="36"/>
      <c r="M10" s="33"/>
      <c r="N10" s="33"/>
      <c r="O10" s="71"/>
      <c r="P10" s="71"/>
    </row>
    <row r="11" spans="1:16" ht="18" customHeight="1" x14ac:dyDescent="0.15">
      <c r="A11" s="47" t="s">
        <v>149</v>
      </c>
      <c r="B11" s="48" t="s">
        <v>150</v>
      </c>
      <c r="C11" s="49" t="s">
        <v>75</v>
      </c>
      <c r="D11" s="34">
        <v>9687</v>
      </c>
      <c r="E11" s="36">
        <v>1360</v>
      </c>
      <c r="F11" s="36">
        <v>92</v>
      </c>
      <c r="G11" s="36">
        <v>465</v>
      </c>
      <c r="H11" s="36">
        <v>403</v>
      </c>
      <c r="I11" s="36">
        <v>3466</v>
      </c>
      <c r="J11" s="36">
        <v>2067</v>
      </c>
      <c r="K11" s="36">
        <v>115</v>
      </c>
      <c r="L11" s="36">
        <v>1719</v>
      </c>
      <c r="M11" s="33"/>
      <c r="N11" s="33"/>
      <c r="O11" s="71"/>
      <c r="P11" s="71"/>
    </row>
    <row r="12" spans="1:16" ht="18" customHeight="1" x14ac:dyDescent="0.15">
      <c r="A12" s="47"/>
      <c r="B12" s="48" t="s">
        <v>171</v>
      </c>
      <c r="C12" s="49" t="s">
        <v>75</v>
      </c>
      <c r="D12" s="34">
        <v>6184</v>
      </c>
      <c r="E12" s="36">
        <v>707</v>
      </c>
      <c r="F12" s="36">
        <v>57</v>
      </c>
      <c r="G12" s="36">
        <v>277</v>
      </c>
      <c r="H12" s="36">
        <v>113</v>
      </c>
      <c r="I12" s="36">
        <v>2419</v>
      </c>
      <c r="J12" s="36">
        <v>1341</v>
      </c>
      <c r="K12" s="36">
        <v>80</v>
      </c>
      <c r="L12" s="36">
        <v>1190</v>
      </c>
      <c r="O12" s="71"/>
      <c r="P12" s="71"/>
    </row>
    <row r="13" spans="1:16" ht="18" customHeight="1" x14ac:dyDescent="0.15">
      <c r="A13" s="47"/>
      <c r="B13" s="52" t="s">
        <v>178</v>
      </c>
      <c r="C13" s="49" t="s">
        <v>75</v>
      </c>
      <c r="D13" s="34">
        <v>5818</v>
      </c>
      <c r="E13" s="36">
        <v>678</v>
      </c>
      <c r="F13" s="36">
        <v>57</v>
      </c>
      <c r="G13" s="36">
        <v>274</v>
      </c>
      <c r="H13" s="36">
        <v>80</v>
      </c>
      <c r="I13" s="36">
        <v>2280</v>
      </c>
      <c r="J13" s="36">
        <v>1281</v>
      </c>
      <c r="K13" s="36">
        <v>72</v>
      </c>
      <c r="L13" s="36">
        <v>1096</v>
      </c>
      <c r="O13" s="71"/>
      <c r="P13" s="71"/>
    </row>
    <row r="14" spans="1:16" s="55" customFormat="1" ht="18" customHeight="1" x14ac:dyDescent="0.15">
      <c r="A14" s="47"/>
      <c r="B14" s="54" t="s">
        <v>183</v>
      </c>
      <c r="C14" s="49"/>
      <c r="D14" s="34">
        <v>7770</v>
      </c>
      <c r="E14" s="36">
        <v>909</v>
      </c>
      <c r="F14" s="36">
        <v>71</v>
      </c>
      <c r="G14" s="36">
        <v>332</v>
      </c>
      <c r="H14" s="36">
        <v>172</v>
      </c>
      <c r="I14" s="36">
        <v>3024</v>
      </c>
      <c r="J14" s="36">
        <v>1725</v>
      </c>
      <c r="K14" s="36">
        <v>98</v>
      </c>
      <c r="L14" s="36">
        <v>1439</v>
      </c>
      <c r="M14" s="29"/>
      <c r="N14" s="29"/>
      <c r="O14" s="72"/>
      <c r="P14" s="72"/>
    </row>
    <row r="15" spans="1:16" s="115" customFormat="1" ht="18" customHeight="1" x14ac:dyDescent="0.15">
      <c r="A15" s="138"/>
      <c r="B15" s="111" t="s">
        <v>184</v>
      </c>
      <c r="C15" s="139"/>
      <c r="D15" s="140">
        <v>8987</v>
      </c>
      <c r="E15" s="141">
        <v>1137</v>
      </c>
      <c r="F15" s="141">
        <v>84</v>
      </c>
      <c r="G15" s="141">
        <v>336</v>
      </c>
      <c r="H15" s="141">
        <v>354</v>
      </c>
      <c r="I15" s="141">
        <v>3360</v>
      </c>
      <c r="J15" s="141">
        <v>1996</v>
      </c>
      <c r="K15" s="141">
        <v>113</v>
      </c>
      <c r="L15" s="141">
        <v>1607</v>
      </c>
      <c r="M15" s="29"/>
      <c r="N15" s="29"/>
      <c r="O15" s="142"/>
      <c r="P15" s="142"/>
    </row>
    <row r="16" spans="1:16" ht="6" customHeight="1" thickBot="1" x14ac:dyDescent="0.2">
      <c r="A16" s="63"/>
      <c r="B16" s="63"/>
      <c r="C16" s="63"/>
      <c r="D16" s="64"/>
      <c r="E16" s="63"/>
      <c r="F16" s="63"/>
      <c r="G16" s="63"/>
      <c r="H16" s="63"/>
      <c r="I16" s="63"/>
      <c r="J16" s="63"/>
      <c r="K16" s="63"/>
      <c r="L16" s="63"/>
    </row>
    <row r="17" spans="1:1" ht="14.25" customHeight="1" x14ac:dyDescent="0.15">
      <c r="A17" s="38" t="s">
        <v>190</v>
      </c>
    </row>
    <row r="18" spans="1:1" ht="14.25" customHeight="1" x14ac:dyDescent="0.15">
      <c r="A18" s="38" t="s">
        <v>86</v>
      </c>
    </row>
  </sheetData>
  <mergeCells count="4">
    <mergeCell ref="A4:C5"/>
    <mergeCell ref="D4:D5"/>
    <mergeCell ref="E4:E5"/>
    <mergeCell ref="H4:H5"/>
  </mergeCells>
  <phoneticPr fontId="9"/>
  <hyperlinks>
    <hyperlink ref="N1" location="文化・余暇!A1" display="目次(項目一覧表)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90" orientation="portrait" horizont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18"/>
  <sheetViews>
    <sheetView showGridLines="0" defaultGridColor="0" colorId="22" zoomScaleNormal="100" zoomScaleSheetLayoutView="100" workbookViewId="0"/>
  </sheetViews>
  <sheetFormatPr defaultColWidth="10.7109375" defaultRowHeight="12" x14ac:dyDescent="0.15"/>
  <cols>
    <col min="1" max="1" width="10.7109375" style="4" customWidth="1"/>
    <col min="2" max="2" width="2.7109375" style="4" customWidth="1"/>
    <col min="3" max="3" width="8.7109375" style="4" customWidth="1"/>
    <col min="4" max="6" width="29.7109375" style="4" customWidth="1"/>
    <col min="7" max="7" width="2.7109375" style="29" customWidth="1"/>
    <col min="8" max="8" width="24.7109375" style="29" customWidth="1"/>
    <col min="9" max="16384" width="10.7109375" style="4"/>
  </cols>
  <sheetData>
    <row r="1" spans="1:8" ht="13.5" x14ac:dyDescent="0.15">
      <c r="H1" s="37" t="s">
        <v>175</v>
      </c>
    </row>
    <row r="2" spans="1:8" ht="21" customHeight="1" x14ac:dyDescent="0.15">
      <c r="A2" s="27" t="s">
        <v>102</v>
      </c>
      <c r="B2" s="116"/>
      <c r="C2" s="116"/>
      <c r="D2" s="116"/>
      <c r="E2" s="116"/>
      <c r="F2" s="116"/>
      <c r="H2" s="37"/>
    </row>
    <row r="3" spans="1:8" ht="30" customHeight="1" thickBot="1" x14ac:dyDescent="0.2">
      <c r="F3" s="117"/>
    </row>
    <row r="4" spans="1:8" ht="3" customHeight="1" x14ac:dyDescent="0.15">
      <c r="A4" s="118"/>
      <c r="B4" s="118"/>
      <c r="C4" s="118"/>
      <c r="D4" s="119"/>
      <c r="E4" s="119"/>
      <c r="F4" s="119"/>
    </row>
    <row r="5" spans="1:8" ht="24" x14ac:dyDescent="0.15">
      <c r="A5" s="116" t="s">
        <v>101</v>
      </c>
      <c r="B5" s="116"/>
      <c r="C5" s="116"/>
      <c r="D5" s="120" t="s">
        <v>100</v>
      </c>
      <c r="E5" s="120" t="s">
        <v>99</v>
      </c>
      <c r="F5" s="121" t="s">
        <v>98</v>
      </c>
    </row>
    <row r="6" spans="1:8" ht="3" customHeight="1" x14ac:dyDescent="0.15">
      <c r="A6" s="122"/>
      <c r="B6" s="122"/>
      <c r="C6" s="122"/>
      <c r="D6" s="123"/>
      <c r="E6" s="123"/>
      <c r="F6" s="123"/>
    </row>
    <row r="7" spans="1:8" ht="6" customHeight="1" x14ac:dyDescent="0.15">
      <c r="D7" s="124"/>
    </row>
    <row r="8" spans="1:8" ht="18" customHeight="1" x14ac:dyDescent="0.15">
      <c r="A8" s="125" t="s">
        <v>185</v>
      </c>
      <c r="B8" s="126" t="s">
        <v>186</v>
      </c>
      <c r="C8" s="26" t="s">
        <v>187</v>
      </c>
      <c r="D8" s="127">
        <v>408464</v>
      </c>
      <c r="E8" s="128">
        <v>113613</v>
      </c>
      <c r="F8" s="129">
        <v>27.814691135571312</v>
      </c>
      <c r="G8" s="33"/>
      <c r="H8" s="33"/>
    </row>
    <row r="9" spans="1:8" ht="18" customHeight="1" x14ac:dyDescent="0.15">
      <c r="A9" s="125" t="s">
        <v>188</v>
      </c>
      <c r="B9" s="126" t="s">
        <v>171</v>
      </c>
      <c r="C9" s="26"/>
      <c r="D9" s="127">
        <v>410957</v>
      </c>
      <c r="E9" s="128">
        <v>114544</v>
      </c>
      <c r="F9" s="129">
        <v>27.872502475928101</v>
      </c>
    </row>
    <row r="10" spans="1:8" ht="18" customHeight="1" x14ac:dyDescent="0.15">
      <c r="A10" s="125"/>
      <c r="B10" s="126" t="s">
        <v>178</v>
      </c>
      <c r="C10" s="26"/>
      <c r="D10" s="127">
        <v>407966</v>
      </c>
      <c r="E10" s="128">
        <v>115412</v>
      </c>
      <c r="F10" s="129">
        <v>28.289612369658258</v>
      </c>
      <c r="G10" s="33"/>
      <c r="H10" s="33"/>
    </row>
    <row r="11" spans="1:8" ht="18" customHeight="1" x14ac:dyDescent="0.15">
      <c r="A11" s="125"/>
      <c r="B11" s="130" t="s">
        <v>183</v>
      </c>
      <c r="C11" s="26"/>
      <c r="D11" s="25">
        <v>409484</v>
      </c>
      <c r="E11" s="24">
        <v>115571</v>
      </c>
      <c r="F11" s="23">
        <v>28.2</v>
      </c>
      <c r="G11" s="33"/>
      <c r="H11" s="33"/>
    </row>
    <row r="12" spans="1:8" s="1" customFormat="1" ht="18" customHeight="1" x14ac:dyDescent="0.15">
      <c r="A12" s="22"/>
      <c r="B12" s="131" t="s">
        <v>184</v>
      </c>
      <c r="C12" s="3"/>
      <c r="D12" s="132">
        <v>411468</v>
      </c>
      <c r="E12" s="133">
        <v>116035</v>
      </c>
      <c r="F12" s="134">
        <v>28.2</v>
      </c>
      <c r="G12" s="29"/>
      <c r="H12" s="29"/>
    </row>
    <row r="13" spans="1:8" ht="6" customHeight="1" thickBot="1" x14ac:dyDescent="0.2">
      <c r="A13" s="135"/>
      <c r="B13" s="135"/>
      <c r="C13" s="135"/>
      <c r="D13" s="136"/>
      <c r="E13" s="135"/>
      <c r="F13" s="135"/>
    </row>
    <row r="14" spans="1:8" ht="13.5" customHeight="1" x14ac:dyDescent="0.15">
      <c r="A14" s="4" t="s">
        <v>165</v>
      </c>
    </row>
    <row r="15" spans="1:8" ht="13.5" customHeight="1" x14ac:dyDescent="0.15">
      <c r="A15" s="4" t="s">
        <v>180</v>
      </c>
    </row>
    <row r="16" spans="1:8" ht="13.5" customHeight="1" x14ac:dyDescent="0.15">
      <c r="A16" s="4" t="s">
        <v>189</v>
      </c>
    </row>
    <row r="18" spans="1:1" ht="18.75" x14ac:dyDescent="0.15">
      <c r="A18" s="137"/>
    </row>
  </sheetData>
  <phoneticPr fontId="9"/>
  <hyperlinks>
    <hyperlink ref="H1" location="文化・余暇!A1" display="目次(項目一覧表)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C16"/>
  <sheetViews>
    <sheetView showGridLines="0" defaultGridColor="0" colorId="22" zoomScaleNormal="100" zoomScaleSheetLayoutView="100" workbookViewId="0"/>
  </sheetViews>
  <sheetFormatPr defaultColWidth="10.7109375" defaultRowHeight="12" x14ac:dyDescent="0.15"/>
  <cols>
    <col min="1" max="1" width="12.28515625" style="143" customWidth="1"/>
    <col min="2" max="2" width="7" style="143" customWidth="1"/>
    <col min="3" max="27" width="4.7109375" style="143" customWidth="1"/>
    <col min="28" max="28" width="2.7109375" style="29" customWidth="1"/>
    <col min="29" max="29" width="24.7109375" style="29" customWidth="1"/>
    <col min="30" max="16384" width="10.7109375" style="143"/>
  </cols>
  <sheetData>
    <row r="1" spans="1:29" ht="13.5" x14ac:dyDescent="0.15">
      <c r="AC1" s="37" t="s">
        <v>175</v>
      </c>
    </row>
    <row r="2" spans="1:29" ht="21" customHeight="1" x14ac:dyDescent="0.15">
      <c r="A2" s="196" t="s">
        <v>191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C2" s="37"/>
    </row>
    <row r="3" spans="1:29" ht="30" customHeight="1" thickBot="1" x14ac:dyDescent="0.2">
      <c r="V3" s="144"/>
    </row>
    <row r="4" spans="1:29" ht="6" customHeight="1" x14ac:dyDescent="0.15">
      <c r="A4" s="197" t="s">
        <v>127</v>
      </c>
      <c r="B4" s="200" t="s">
        <v>1</v>
      </c>
      <c r="C4" s="203" t="s">
        <v>126</v>
      </c>
      <c r="D4" s="204"/>
      <c r="E4" s="204"/>
      <c r="F4" s="204"/>
      <c r="G4" s="204"/>
      <c r="H4" s="204"/>
      <c r="I4" s="204"/>
      <c r="J4" s="204"/>
      <c r="K4" s="204"/>
      <c r="L4" s="197"/>
      <c r="M4" s="145"/>
      <c r="N4" s="203" t="s">
        <v>125</v>
      </c>
      <c r="O4" s="204"/>
      <c r="P4" s="197"/>
      <c r="Q4" s="203" t="s">
        <v>124</v>
      </c>
      <c r="R4" s="204"/>
      <c r="S4" s="204"/>
      <c r="T4" s="197"/>
      <c r="U4" s="146"/>
      <c r="V4" s="145"/>
      <c r="W4" s="147"/>
      <c r="X4" s="147"/>
      <c r="Y4" s="147"/>
      <c r="Z4" s="147"/>
      <c r="AA4" s="147"/>
    </row>
    <row r="5" spans="1:29" ht="15" customHeight="1" x14ac:dyDescent="0.15">
      <c r="A5" s="198"/>
      <c r="B5" s="201"/>
      <c r="C5" s="205"/>
      <c r="D5" s="206"/>
      <c r="E5" s="206"/>
      <c r="F5" s="206"/>
      <c r="G5" s="206"/>
      <c r="H5" s="206"/>
      <c r="I5" s="206"/>
      <c r="J5" s="206"/>
      <c r="K5" s="206"/>
      <c r="L5" s="199"/>
      <c r="M5" s="194" t="s">
        <v>148</v>
      </c>
      <c r="N5" s="205"/>
      <c r="O5" s="206"/>
      <c r="P5" s="199"/>
      <c r="Q5" s="205"/>
      <c r="R5" s="206"/>
      <c r="S5" s="206"/>
      <c r="T5" s="199"/>
      <c r="U5" s="193" t="s">
        <v>147</v>
      </c>
      <c r="V5" s="194" t="s">
        <v>123</v>
      </c>
      <c r="W5" s="193" t="s">
        <v>130</v>
      </c>
      <c r="X5" s="193" t="s">
        <v>172</v>
      </c>
      <c r="Y5" s="194" t="s">
        <v>122</v>
      </c>
      <c r="Z5" s="194" t="s">
        <v>121</v>
      </c>
      <c r="AA5" s="195" t="s">
        <v>120</v>
      </c>
    </row>
    <row r="6" spans="1:29" ht="6" customHeight="1" x14ac:dyDescent="0.15">
      <c r="A6" s="198"/>
      <c r="B6" s="201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94"/>
      <c r="N6" s="148"/>
      <c r="O6" s="148"/>
      <c r="P6" s="148"/>
      <c r="Q6" s="148"/>
      <c r="R6" s="148"/>
      <c r="S6" s="148"/>
      <c r="T6" s="148"/>
      <c r="U6" s="194"/>
      <c r="V6" s="194"/>
      <c r="W6" s="194"/>
      <c r="X6" s="194"/>
      <c r="Y6" s="194"/>
      <c r="Z6" s="194"/>
      <c r="AA6" s="195"/>
    </row>
    <row r="7" spans="1:29" ht="69" customHeight="1" x14ac:dyDescent="0.15">
      <c r="A7" s="198"/>
      <c r="B7" s="201"/>
      <c r="C7" s="149" t="s">
        <v>1</v>
      </c>
      <c r="D7" s="149" t="s">
        <v>119</v>
      </c>
      <c r="E7" s="149" t="s">
        <v>118</v>
      </c>
      <c r="F7" s="149" t="s">
        <v>117</v>
      </c>
      <c r="G7" s="149" t="s">
        <v>116</v>
      </c>
      <c r="H7" s="149" t="s">
        <v>113</v>
      </c>
      <c r="I7" s="149" t="s">
        <v>115</v>
      </c>
      <c r="J7" s="149" t="s">
        <v>114</v>
      </c>
      <c r="K7" s="149" t="s">
        <v>112</v>
      </c>
      <c r="L7" s="149" t="s">
        <v>111</v>
      </c>
      <c r="M7" s="194"/>
      <c r="N7" s="149" t="s">
        <v>1</v>
      </c>
      <c r="O7" s="149" t="s">
        <v>110</v>
      </c>
      <c r="P7" s="149" t="s">
        <v>109</v>
      </c>
      <c r="Q7" s="149" t="s">
        <v>1</v>
      </c>
      <c r="R7" s="149" t="s">
        <v>108</v>
      </c>
      <c r="S7" s="149" t="s">
        <v>107</v>
      </c>
      <c r="T7" s="149" t="s">
        <v>106</v>
      </c>
      <c r="U7" s="194"/>
      <c r="V7" s="194"/>
      <c r="W7" s="194"/>
      <c r="X7" s="194"/>
      <c r="Y7" s="194"/>
      <c r="Z7" s="194"/>
      <c r="AA7" s="195"/>
    </row>
    <row r="8" spans="1:29" ht="6" customHeight="1" x14ac:dyDescent="0.15">
      <c r="A8" s="199"/>
      <c r="B8" s="202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1"/>
      <c r="X8" s="151"/>
      <c r="Y8" s="151"/>
      <c r="Z8" s="151"/>
      <c r="AA8" s="151"/>
      <c r="AB8" s="33"/>
      <c r="AC8" s="33"/>
    </row>
    <row r="9" spans="1:29" ht="6" customHeight="1" x14ac:dyDescent="0.15">
      <c r="A9" s="4"/>
      <c r="B9" s="152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9" s="156" customFormat="1" ht="18" customHeight="1" x14ac:dyDescent="0.15">
      <c r="A10" s="153" t="s">
        <v>1</v>
      </c>
      <c r="B10" s="154">
        <f>B12+B13+B14</f>
        <v>1652</v>
      </c>
      <c r="C10" s="155">
        <f t="shared" ref="C10:AA10" si="0">C12+C13+C14</f>
        <v>722</v>
      </c>
      <c r="D10" s="155">
        <f t="shared" si="0"/>
        <v>136</v>
      </c>
      <c r="E10" s="155">
        <f t="shared" si="0"/>
        <v>89</v>
      </c>
      <c r="F10" s="155">
        <f t="shared" si="0"/>
        <v>177</v>
      </c>
      <c r="G10" s="155">
        <f t="shared" si="0"/>
        <v>108</v>
      </c>
      <c r="H10" s="155">
        <f t="shared" si="0"/>
        <v>52</v>
      </c>
      <c r="I10" s="155">
        <f t="shared" si="0"/>
        <v>58</v>
      </c>
      <c r="J10" s="155">
        <f t="shared" si="0"/>
        <v>4</v>
      </c>
      <c r="K10" s="155">
        <f t="shared" si="0"/>
        <v>66</v>
      </c>
      <c r="L10" s="155">
        <f t="shared" si="0"/>
        <v>32</v>
      </c>
      <c r="M10" s="155">
        <f t="shared" si="0"/>
        <v>7</v>
      </c>
      <c r="N10" s="155">
        <f t="shared" si="0"/>
        <v>138</v>
      </c>
      <c r="O10" s="155">
        <f t="shared" si="0"/>
        <v>66</v>
      </c>
      <c r="P10" s="155">
        <f t="shared" si="0"/>
        <v>72</v>
      </c>
      <c r="Q10" s="155">
        <f t="shared" si="0"/>
        <v>319</v>
      </c>
      <c r="R10" s="155">
        <f t="shared" si="0"/>
        <v>194</v>
      </c>
      <c r="S10" s="155">
        <f t="shared" si="0"/>
        <v>17</v>
      </c>
      <c r="T10" s="155">
        <f t="shared" si="0"/>
        <v>108</v>
      </c>
      <c r="U10" s="155">
        <f t="shared" si="0"/>
        <v>1</v>
      </c>
      <c r="V10" s="155">
        <f t="shared" si="0"/>
        <v>448</v>
      </c>
      <c r="W10" s="155">
        <f t="shared" si="0"/>
        <v>3</v>
      </c>
      <c r="X10" s="155">
        <f t="shared" si="0"/>
        <v>1</v>
      </c>
      <c r="Y10" s="155">
        <f t="shared" si="0"/>
        <v>1</v>
      </c>
      <c r="Z10" s="155">
        <f t="shared" si="0"/>
        <v>1</v>
      </c>
      <c r="AA10" s="155">
        <f t="shared" si="0"/>
        <v>11</v>
      </c>
      <c r="AB10" s="33"/>
      <c r="AC10" s="33"/>
    </row>
    <row r="11" spans="1:29" ht="9" customHeight="1" x14ac:dyDescent="0.15">
      <c r="A11" s="125"/>
      <c r="B11" s="157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9"/>
      <c r="W11" s="159"/>
      <c r="X11" s="159"/>
      <c r="Y11" s="159"/>
      <c r="Z11" s="159"/>
      <c r="AA11" s="159"/>
      <c r="AB11" s="33"/>
      <c r="AC11" s="33"/>
    </row>
    <row r="12" spans="1:29" ht="18" customHeight="1" x14ac:dyDescent="0.15">
      <c r="A12" s="160" t="s">
        <v>105</v>
      </c>
      <c r="B12" s="161">
        <f>C12+M12+N12+Q12+U12+V12+W12+X12+Y12+Z12+AA12</f>
        <v>636</v>
      </c>
      <c r="C12" s="162">
        <f>SUM(D12:L12)</f>
        <v>122</v>
      </c>
      <c r="D12" s="163">
        <v>31</v>
      </c>
      <c r="E12" s="163">
        <v>22</v>
      </c>
      <c r="F12" s="163">
        <v>31</v>
      </c>
      <c r="G12" s="163">
        <v>18</v>
      </c>
      <c r="H12" s="163">
        <v>5</v>
      </c>
      <c r="I12" s="163">
        <v>13</v>
      </c>
      <c r="J12" s="163">
        <v>0</v>
      </c>
      <c r="K12" s="163">
        <v>1</v>
      </c>
      <c r="L12" s="163">
        <v>1</v>
      </c>
      <c r="M12" s="163">
        <v>1</v>
      </c>
      <c r="N12" s="164">
        <f>O12+P12</f>
        <v>14</v>
      </c>
      <c r="O12" s="163">
        <v>10</v>
      </c>
      <c r="P12" s="163">
        <v>4</v>
      </c>
      <c r="Q12" s="164">
        <f>R12+S12+T12</f>
        <v>45</v>
      </c>
      <c r="R12" s="163">
        <v>26</v>
      </c>
      <c r="S12" s="163">
        <v>6</v>
      </c>
      <c r="T12" s="163">
        <v>13</v>
      </c>
      <c r="U12" s="163">
        <v>1</v>
      </c>
      <c r="V12" s="163">
        <v>448</v>
      </c>
      <c r="W12" s="163">
        <v>3</v>
      </c>
      <c r="X12" s="163">
        <v>1</v>
      </c>
      <c r="Y12" s="165">
        <v>0</v>
      </c>
      <c r="Z12" s="163">
        <v>1</v>
      </c>
      <c r="AA12" s="165">
        <v>0</v>
      </c>
    </row>
    <row r="13" spans="1:29" ht="18" customHeight="1" x14ac:dyDescent="0.15">
      <c r="A13" s="160" t="s">
        <v>104</v>
      </c>
      <c r="B13" s="161">
        <f t="shared" ref="B13:B14" si="1">C13+M13+N13+Q13+U13+V13+W13+X13+Y13+Z13+AA13</f>
        <v>224</v>
      </c>
      <c r="C13" s="162">
        <f t="shared" ref="C13:C14" si="2">SUM(D13:L13)</f>
        <v>123</v>
      </c>
      <c r="D13" s="163">
        <v>16</v>
      </c>
      <c r="E13" s="163">
        <v>20</v>
      </c>
      <c r="F13" s="163">
        <v>44</v>
      </c>
      <c r="G13" s="163">
        <v>23</v>
      </c>
      <c r="H13" s="163">
        <v>2</v>
      </c>
      <c r="I13" s="163">
        <v>8</v>
      </c>
      <c r="J13" s="163">
        <v>0</v>
      </c>
      <c r="K13" s="163">
        <v>8</v>
      </c>
      <c r="L13" s="163">
        <v>2</v>
      </c>
      <c r="M13" s="163">
        <v>3</v>
      </c>
      <c r="N13" s="164">
        <f t="shared" ref="N13:N14" si="3">O13+P13</f>
        <v>38</v>
      </c>
      <c r="O13" s="163">
        <v>12</v>
      </c>
      <c r="P13" s="163">
        <v>26</v>
      </c>
      <c r="Q13" s="164">
        <f t="shared" ref="Q13:Q14" si="4">R13+S13+T13</f>
        <v>60</v>
      </c>
      <c r="R13" s="163">
        <v>29</v>
      </c>
      <c r="S13" s="163">
        <v>2</v>
      </c>
      <c r="T13" s="163">
        <v>29</v>
      </c>
      <c r="U13" s="165">
        <v>0</v>
      </c>
      <c r="V13" s="165">
        <v>0</v>
      </c>
      <c r="W13" s="165">
        <v>0</v>
      </c>
      <c r="X13" s="165">
        <v>0</v>
      </c>
      <c r="Y13" s="165">
        <v>0</v>
      </c>
      <c r="Z13" s="165">
        <v>0</v>
      </c>
      <c r="AA13" s="165">
        <v>0</v>
      </c>
    </row>
    <row r="14" spans="1:29" ht="18" customHeight="1" x14ac:dyDescent="0.15">
      <c r="A14" s="160" t="s">
        <v>103</v>
      </c>
      <c r="B14" s="161">
        <f t="shared" si="1"/>
        <v>792</v>
      </c>
      <c r="C14" s="162">
        <f t="shared" si="2"/>
        <v>477</v>
      </c>
      <c r="D14" s="163">
        <v>89</v>
      </c>
      <c r="E14" s="163">
        <v>47</v>
      </c>
      <c r="F14" s="163">
        <v>102</v>
      </c>
      <c r="G14" s="163">
        <v>67</v>
      </c>
      <c r="H14" s="163">
        <v>45</v>
      </c>
      <c r="I14" s="163">
        <v>37</v>
      </c>
      <c r="J14" s="163">
        <v>4</v>
      </c>
      <c r="K14" s="163">
        <v>57</v>
      </c>
      <c r="L14" s="163">
        <v>29</v>
      </c>
      <c r="M14" s="163">
        <v>3</v>
      </c>
      <c r="N14" s="164">
        <f t="shared" si="3"/>
        <v>86</v>
      </c>
      <c r="O14" s="163">
        <v>44</v>
      </c>
      <c r="P14" s="163">
        <v>42</v>
      </c>
      <c r="Q14" s="164">
        <f t="shared" si="4"/>
        <v>214</v>
      </c>
      <c r="R14" s="163">
        <v>139</v>
      </c>
      <c r="S14" s="163">
        <v>9</v>
      </c>
      <c r="T14" s="163">
        <v>66</v>
      </c>
      <c r="U14" s="165">
        <v>0</v>
      </c>
      <c r="V14" s="165">
        <v>0</v>
      </c>
      <c r="W14" s="165">
        <v>0</v>
      </c>
      <c r="X14" s="165">
        <v>0</v>
      </c>
      <c r="Y14" s="163">
        <v>1</v>
      </c>
      <c r="Z14" s="165">
        <v>0</v>
      </c>
      <c r="AA14" s="163">
        <v>11</v>
      </c>
    </row>
    <row r="15" spans="1:29" ht="6" customHeight="1" thickBot="1" x14ac:dyDescent="0.2">
      <c r="A15" s="135"/>
      <c r="B15" s="136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66"/>
      <c r="X15" s="166"/>
    </row>
    <row r="16" spans="1:29" ht="13.5" customHeight="1" x14ac:dyDescent="0.15">
      <c r="A16" s="143" t="s">
        <v>152</v>
      </c>
      <c r="W16" s="167"/>
      <c r="X16" s="167"/>
      <c r="Y16" s="167"/>
      <c r="Z16" s="167"/>
      <c r="AA16" s="167"/>
    </row>
  </sheetData>
  <mergeCells count="14">
    <mergeCell ref="X5:X7"/>
    <mergeCell ref="Y5:Y7"/>
    <mergeCell ref="Z5:Z7"/>
    <mergeCell ref="AA5:AA7"/>
    <mergeCell ref="A2:AA2"/>
    <mergeCell ref="A4:A8"/>
    <mergeCell ref="B4:B8"/>
    <mergeCell ref="C4:L5"/>
    <mergeCell ref="N4:P5"/>
    <mergeCell ref="Q4:T5"/>
    <mergeCell ref="M5:M7"/>
    <mergeCell ref="U5:U7"/>
    <mergeCell ref="V5:V7"/>
    <mergeCell ref="W5:W7"/>
  </mergeCells>
  <phoneticPr fontId="9"/>
  <hyperlinks>
    <hyperlink ref="AC1" location="文化・余暇!A1" display="目次(項目一覧表)へ戻る"/>
  </hyperlinks>
  <pageMargins left="0.59055118110236227" right="0.59055118110236227" top="0.51181102362204722" bottom="0.59055118110236227" header="0.51181102362204722" footer="0.51181102362204722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文化・余暇</vt:lpstr>
      <vt:lpstr>20-1</vt:lpstr>
      <vt:lpstr>20-2(1)</vt:lpstr>
      <vt:lpstr>20-2(2)</vt:lpstr>
      <vt:lpstr>20-2(3)</vt:lpstr>
      <vt:lpstr>20-3</vt:lpstr>
      <vt:lpstr>20-4</vt:lpstr>
      <vt:lpstr>'20-1'!DTP表</vt:lpstr>
      <vt:lpstr>'20-2(1)'!DTP表</vt:lpstr>
      <vt:lpstr>'20-2(2)'!DTP表</vt:lpstr>
      <vt:lpstr>'20-2(3)'!DTP表</vt:lpstr>
      <vt:lpstr>'20-3'!DTP表</vt:lpstr>
      <vt:lpstr>'20-4'!DTP表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2022-02-14T04:54:49Z</dcterms:created>
  <dcterms:modified xsi:type="dcterms:W3CDTF">2025-03-17T07:42:13Z</dcterms:modified>
</cp:coreProperties>
</file>