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/>
  <bookViews>
    <workbookView xWindow="0" yWindow="0" windowWidth="28800" windowHeight="12210" tabRatio="660"/>
  </bookViews>
  <sheets>
    <sheet name="保健衛生" sheetId="561" r:id="rId1"/>
    <sheet name="18-1(1)" sheetId="627" r:id="rId2"/>
    <sheet name="18-1(2)" sheetId="628" r:id="rId3"/>
    <sheet name="18-2" sheetId="629" r:id="rId4"/>
    <sheet name="18-3" sheetId="630" r:id="rId5"/>
    <sheet name="18-4" sheetId="631" r:id="rId6"/>
    <sheet name="18-5" sheetId="632" r:id="rId7"/>
    <sheet name="18-6" sheetId="633" r:id="rId8"/>
    <sheet name="18-7" sheetId="634" r:id="rId9"/>
    <sheet name="18-8" sheetId="635" r:id="rId10"/>
    <sheet name="18-9" sheetId="636" r:id="rId11"/>
  </sheets>
  <definedNames>
    <definedName name="DBコピー先" localSheetId="1">#REF!</definedName>
    <definedName name="DBコピー先" localSheetId="2">#REF!</definedName>
    <definedName name="DBコピー先" localSheetId="3">#REF!</definedName>
    <definedName name="DBコピー先" localSheetId="4">#REF!</definedName>
    <definedName name="DBコピー先" localSheetId="5">#REF!</definedName>
    <definedName name="DBコピー先" localSheetId="6">#REF!</definedName>
    <definedName name="DBコピー先" localSheetId="7">#REF!</definedName>
    <definedName name="DBコピー先" localSheetId="8">#REF!</definedName>
    <definedName name="DBコピー先" localSheetId="9">#REF!</definedName>
    <definedName name="DBコピー先" localSheetId="10">#REF!</definedName>
    <definedName name="DBコピー先">#REF!</definedName>
    <definedName name="DTP表" localSheetId="1">'18-1(1)'!$A$2:$N$24</definedName>
    <definedName name="DTP表" localSheetId="2">'18-1(2)'!$B$3:$P$32</definedName>
    <definedName name="DTP表" localSheetId="3">#REF!</definedName>
    <definedName name="DTP表" localSheetId="4">'18-3'!$A$2:$K$70</definedName>
    <definedName name="DTP表" localSheetId="5">'18-4'!$A$2:$J$72</definedName>
    <definedName name="DTP表" localSheetId="6">'18-5'!$A$2:$H$12</definedName>
    <definedName name="DTP表" localSheetId="7">'18-6'!$A$2:$H$80</definedName>
    <definedName name="DTP表" localSheetId="8">'18-7'!#REF!</definedName>
    <definedName name="DTP表">#REF!</definedName>
    <definedName name="DTP表1" localSheetId="9">'18-8'!$A$2:$E$31</definedName>
    <definedName name="DTP表1" localSheetId="10">'18-9'!$A$2:$Q$52</definedName>
    <definedName name="DTP表1">#REF!</definedName>
    <definedName name="DTP表2" localSheetId="9">#REF!</definedName>
    <definedName name="DTP表2" localSheetId="10">'18-9'!#REF!</definedName>
    <definedName name="DTP表2">#REF!</definedName>
  </definedNames>
  <calcPr calcId="162913"/>
</workbook>
</file>

<file path=xl/calcChain.xml><?xml version="1.0" encoding="utf-8"?>
<calcChain xmlns="http://schemas.openxmlformats.org/spreadsheetml/2006/main">
  <c r="AE49" i="636" l="1"/>
  <c r="AD49" i="636"/>
  <c r="AC49" i="636"/>
  <c r="AB49" i="636"/>
  <c r="AA49" i="636"/>
  <c r="Z49" i="636"/>
  <c r="Y49" i="636"/>
  <c r="X49" i="636"/>
  <c r="W49" i="636"/>
  <c r="V49" i="636"/>
  <c r="U49" i="636"/>
  <c r="T49" i="636"/>
  <c r="S49" i="636"/>
  <c r="R49" i="636"/>
  <c r="Q49" i="636"/>
  <c r="P49" i="636"/>
  <c r="O49" i="636"/>
  <c r="N49" i="636"/>
  <c r="M49" i="636"/>
  <c r="L49" i="636"/>
  <c r="K49" i="636"/>
  <c r="J49" i="636"/>
  <c r="I49" i="636"/>
  <c r="H49" i="636"/>
  <c r="G49" i="636"/>
  <c r="F49" i="636"/>
  <c r="AE38" i="636"/>
  <c r="AD38" i="636"/>
  <c r="AC38" i="636"/>
  <c r="AB38" i="636"/>
  <c r="AA38" i="636"/>
  <c r="Z38" i="636"/>
  <c r="Y38" i="636"/>
  <c r="X38" i="636"/>
  <c r="W38" i="636"/>
  <c r="V38" i="636"/>
  <c r="U38" i="636"/>
  <c r="T38" i="636"/>
  <c r="S38" i="636"/>
  <c r="R38" i="636"/>
  <c r="Q38" i="636"/>
  <c r="P38" i="636"/>
  <c r="O38" i="636"/>
  <c r="N38" i="636"/>
  <c r="M38" i="636"/>
  <c r="L38" i="636"/>
  <c r="K38" i="636"/>
  <c r="J38" i="636"/>
  <c r="I38" i="636"/>
  <c r="H38" i="636"/>
  <c r="G38" i="636"/>
  <c r="F38" i="636"/>
  <c r="AE27" i="636"/>
  <c r="AD27" i="636"/>
  <c r="AC27" i="636"/>
  <c r="AB27" i="636"/>
  <c r="AA27" i="636"/>
  <c r="Z27" i="636"/>
  <c r="Y27" i="636"/>
  <c r="X27" i="636"/>
  <c r="W27" i="636"/>
  <c r="V27" i="636"/>
  <c r="U27" i="636"/>
  <c r="T27" i="636"/>
  <c r="S27" i="636"/>
  <c r="R27" i="636"/>
  <c r="Q27" i="636"/>
  <c r="P27" i="636"/>
  <c r="O27" i="636"/>
  <c r="N27" i="636"/>
  <c r="M27" i="636"/>
  <c r="L27" i="636"/>
  <c r="K27" i="636"/>
  <c r="J27" i="636"/>
  <c r="I27" i="636"/>
  <c r="H27" i="636"/>
  <c r="G27" i="636"/>
  <c r="F27" i="636"/>
  <c r="AE16" i="636"/>
  <c r="AD16" i="636"/>
  <c r="AC16" i="636"/>
  <c r="AB16" i="636"/>
  <c r="AA16" i="636"/>
  <c r="Z16" i="636"/>
  <c r="Y16" i="636"/>
  <c r="X16" i="636"/>
  <c r="W16" i="636"/>
  <c r="V16" i="636"/>
  <c r="U16" i="636"/>
  <c r="T16" i="636"/>
  <c r="S16" i="636"/>
  <c r="R16" i="636"/>
  <c r="Q16" i="636"/>
  <c r="P16" i="636"/>
  <c r="O16" i="636"/>
  <c r="N16" i="636"/>
  <c r="M16" i="636"/>
  <c r="L16" i="636"/>
  <c r="K16" i="636"/>
  <c r="J16" i="636"/>
  <c r="I16" i="636"/>
  <c r="H16" i="636"/>
  <c r="G16" i="636"/>
  <c r="F16" i="636"/>
  <c r="G11" i="635" l="1"/>
  <c r="F11" i="635"/>
  <c r="E11" i="635"/>
  <c r="D11" i="635"/>
  <c r="G10" i="635"/>
  <c r="F10" i="635"/>
  <c r="E10" i="635"/>
  <c r="D10" i="635"/>
  <c r="G8" i="635"/>
  <c r="F8" i="635"/>
  <c r="E8" i="635"/>
  <c r="D8" i="635"/>
  <c r="F92" i="634" l="1"/>
  <c r="F91" i="634"/>
  <c r="F90" i="634"/>
  <c r="F89" i="634"/>
  <c r="F88" i="634"/>
  <c r="F87" i="634"/>
  <c r="F86" i="634"/>
  <c r="F85" i="634"/>
  <c r="F84" i="634"/>
  <c r="F83" i="634"/>
  <c r="F82" i="634"/>
  <c r="F81" i="634"/>
  <c r="F80" i="634"/>
  <c r="F79" i="634"/>
  <c r="F78" i="634"/>
  <c r="F77" i="634"/>
  <c r="F76" i="634"/>
  <c r="F75" i="634"/>
  <c r="F74" i="634"/>
  <c r="F73" i="634"/>
  <c r="F72" i="634"/>
  <c r="F71" i="634"/>
  <c r="F70" i="634"/>
  <c r="F69" i="634"/>
  <c r="F68" i="634"/>
  <c r="F67" i="634"/>
  <c r="R66" i="634"/>
  <c r="Q66" i="634"/>
  <c r="P66" i="634"/>
  <c r="O66" i="634"/>
  <c r="N66" i="634"/>
  <c r="M66" i="634"/>
  <c r="L66" i="634"/>
  <c r="K66" i="634"/>
  <c r="J66" i="634"/>
  <c r="I66" i="634"/>
  <c r="H66" i="634"/>
  <c r="G66" i="634"/>
  <c r="F66" i="634" s="1"/>
  <c r="F65" i="634"/>
  <c r="F64" i="634"/>
  <c r="F63" i="634"/>
  <c r="F62" i="634"/>
  <c r="F61" i="634"/>
  <c r="F60" i="634"/>
  <c r="F59" i="634"/>
  <c r="F58" i="634"/>
  <c r="F57" i="634"/>
  <c r="F56" i="634"/>
  <c r="F55" i="634"/>
  <c r="F54" i="634"/>
  <c r="F53" i="634"/>
  <c r="F52" i="634"/>
  <c r="F51" i="634"/>
  <c r="F50" i="634"/>
  <c r="F49" i="634"/>
  <c r="F48" i="634"/>
  <c r="F47" i="634"/>
  <c r="F46" i="634"/>
  <c r="F45" i="634"/>
  <c r="F44" i="634"/>
  <c r="F43" i="634"/>
  <c r="F42" i="634"/>
  <c r="F41" i="634"/>
  <c r="F40" i="634"/>
  <c r="F39" i="634"/>
  <c r="F38" i="634"/>
  <c r="F37" i="634"/>
  <c r="F36" i="634"/>
  <c r="F35" i="634"/>
  <c r="F34" i="634"/>
  <c r="F33" i="634"/>
  <c r="F32" i="634"/>
  <c r="R31" i="634"/>
  <c r="Q31" i="634"/>
  <c r="P31" i="634"/>
  <c r="O31" i="634"/>
  <c r="N31" i="634"/>
  <c r="M31" i="634"/>
  <c r="L31" i="634"/>
  <c r="K31" i="634"/>
  <c r="J31" i="634"/>
  <c r="I31" i="634"/>
  <c r="H31" i="634"/>
  <c r="G31" i="634"/>
  <c r="F31" i="634"/>
  <c r="F30" i="634"/>
  <c r="F29" i="634"/>
  <c r="F28" i="634"/>
  <c r="F27" i="634"/>
  <c r="F26" i="634"/>
  <c r="F25" i="634"/>
  <c r="F24" i="634"/>
  <c r="F23" i="634"/>
  <c r="R22" i="634"/>
  <c r="Q22" i="634"/>
  <c r="P22" i="634"/>
  <c r="O22" i="634"/>
  <c r="N22" i="634"/>
  <c r="M22" i="634"/>
  <c r="L22" i="634"/>
  <c r="K22" i="634"/>
  <c r="J22" i="634"/>
  <c r="I22" i="634"/>
  <c r="H22" i="634"/>
  <c r="G22" i="634"/>
  <c r="F22" i="634" s="1"/>
  <c r="F21" i="634"/>
  <c r="F20" i="634"/>
  <c r="F19" i="634"/>
  <c r="F18" i="634"/>
  <c r="F17" i="634"/>
  <c r="F16" i="634"/>
  <c r="F15" i="634"/>
  <c r="R14" i="634"/>
  <c r="Q14" i="634"/>
  <c r="P14" i="634"/>
  <c r="O14" i="634"/>
  <c r="N14" i="634"/>
  <c r="M14" i="634"/>
  <c r="L14" i="634"/>
  <c r="K14" i="634"/>
  <c r="J14" i="634"/>
  <c r="I14" i="634"/>
  <c r="H14" i="634"/>
  <c r="G14" i="634"/>
  <c r="F14" i="634" s="1"/>
  <c r="F13" i="634"/>
  <c r="F12" i="634"/>
  <c r="F11" i="634"/>
  <c r="F10" i="634"/>
  <c r="F9" i="634"/>
  <c r="F8" i="634"/>
  <c r="F7" i="634"/>
  <c r="R6" i="634"/>
  <c r="Q6" i="634"/>
  <c r="P6" i="634"/>
  <c r="O6" i="634"/>
  <c r="N6" i="634"/>
  <c r="M6" i="634"/>
  <c r="L6" i="634"/>
  <c r="K6" i="634"/>
  <c r="J6" i="634"/>
  <c r="I6" i="634"/>
  <c r="H6" i="634"/>
  <c r="G6" i="634"/>
  <c r="F6" i="634" s="1"/>
  <c r="H12" i="629" l="1"/>
  <c r="G12" i="629"/>
  <c r="F12" i="629"/>
</calcChain>
</file>

<file path=xl/sharedStrings.xml><?xml version="1.0" encoding="utf-8"?>
<sst xmlns="http://schemas.openxmlformats.org/spreadsheetml/2006/main" count="699" uniqueCount="456">
  <si>
    <t>－</t>
  </si>
  <si>
    <t>計</t>
    <rPh sb="0" eb="1">
      <t>ケイ</t>
    </rPh>
    <phoneticPr fontId="5"/>
  </si>
  <si>
    <t>項　　目</t>
    <rPh sb="0" eb="1">
      <t>コウ</t>
    </rPh>
    <rPh sb="3" eb="4">
      <t>メ</t>
    </rPh>
    <phoneticPr fontId="12"/>
  </si>
  <si>
    <t>目次</t>
    <rPh sb="0" eb="2">
      <t>モクジ</t>
    </rPh>
    <phoneticPr fontId="12"/>
  </si>
  <si>
    <t>まんのう町</t>
  </si>
  <si>
    <t>多度津町</t>
  </si>
  <si>
    <t>琴 平 町</t>
  </si>
  <si>
    <t>綾 川 町</t>
  </si>
  <si>
    <t>宇多津町</t>
  </si>
  <si>
    <t>直 島 町</t>
  </si>
  <si>
    <t>三 木 町</t>
  </si>
  <si>
    <t>小豆島町</t>
  </si>
  <si>
    <t>土 庄 町</t>
  </si>
  <si>
    <t>三 豊 市</t>
  </si>
  <si>
    <t>東かがわ市</t>
  </si>
  <si>
    <t>さぬき市</t>
  </si>
  <si>
    <t>観音寺市</t>
  </si>
  <si>
    <t>善通寺市</t>
  </si>
  <si>
    <t>坂 出 市</t>
  </si>
  <si>
    <t>丸 亀 市</t>
  </si>
  <si>
    <t>高 松 市</t>
  </si>
  <si>
    <t>市　　計</t>
  </si>
  <si>
    <t>市　　町</t>
  </si>
  <si>
    <t>町　　計</t>
    <rPh sb="0" eb="1">
      <t>マチ</t>
    </rPh>
    <phoneticPr fontId="5"/>
  </si>
  <si>
    <t>県　　計</t>
    <rPh sb="0" eb="1">
      <t>ケン</t>
    </rPh>
    <rPh sb="3" eb="4">
      <t>ケイ</t>
    </rPh>
    <phoneticPr fontId="5"/>
  </si>
  <si>
    <t>(人)</t>
  </si>
  <si>
    <t>18　保健衛生</t>
    <rPh sb="3" eb="5">
      <t>ホケン</t>
    </rPh>
    <rPh sb="5" eb="7">
      <t>エイセイ</t>
    </rPh>
    <phoneticPr fontId="11"/>
  </si>
  <si>
    <t>医療施設</t>
    <rPh sb="0" eb="2">
      <t>イリョウ</t>
    </rPh>
    <rPh sb="2" eb="4">
      <t>シセツ</t>
    </rPh>
    <phoneticPr fontId="11"/>
  </si>
  <si>
    <t>市町別医療関係者数</t>
  </si>
  <si>
    <t>死因別死亡者数</t>
  </si>
  <si>
    <t>性・年齢(５歳階級)別死亡者数</t>
  </si>
  <si>
    <t>生活衛生諸営業施設数</t>
    <rPh sb="0" eb="2">
      <t>セイカツ</t>
    </rPh>
    <phoneticPr fontId="11"/>
  </si>
  <si>
    <t>食品関係営業許可施設数</t>
  </si>
  <si>
    <t>感染症及び食中毒患者数</t>
    <rPh sb="0" eb="3">
      <t>カンセンショウ</t>
    </rPh>
    <phoneticPr fontId="11"/>
  </si>
  <si>
    <t>廃棄物処理</t>
    <rPh sb="0" eb="3">
      <t>ハイキブツ</t>
    </rPh>
    <rPh sb="3" eb="5">
      <t>ショリ</t>
    </rPh>
    <phoneticPr fontId="11"/>
  </si>
  <si>
    <t>学校保健</t>
  </si>
  <si>
    <t>18－１</t>
    <phoneticPr fontId="11"/>
  </si>
  <si>
    <t>（１）</t>
    <phoneticPr fontId="11"/>
  </si>
  <si>
    <t>（２）</t>
    <phoneticPr fontId="9"/>
  </si>
  <si>
    <t>18－２</t>
    <phoneticPr fontId="9"/>
  </si>
  <si>
    <t>18－３</t>
    <phoneticPr fontId="9"/>
  </si>
  <si>
    <t>18－４</t>
    <phoneticPr fontId="9"/>
  </si>
  <si>
    <t>18－５</t>
    <phoneticPr fontId="9"/>
  </si>
  <si>
    <t>18－６</t>
    <phoneticPr fontId="9"/>
  </si>
  <si>
    <t>18－７</t>
    <phoneticPr fontId="9"/>
  </si>
  <si>
    <t>18－８</t>
    <phoneticPr fontId="9"/>
  </si>
  <si>
    <t>18－９</t>
    <phoneticPr fontId="9"/>
  </si>
  <si>
    <t>　資料：県健康福祉総務課「香川県の医療施設」</t>
    <rPh sb="13" eb="16">
      <t>カガワケン</t>
    </rPh>
    <rPh sb="17" eb="19">
      <t>イリョウ</t>
    </rPh>
    <rPh sb="19" eb="21">
      <t>シセツ</t>
    </rPh>
    <phoneticPr fontId="5"/>
  </si>
  <si>
    <t>　　　５ 医療生協は、その他の法人に含む。</t>
    <rPh sb="5" eb="7">
      <t>イリョウ</t>
    </rPh>
    <rPh sb="7" eb="9">
      <t>セイキョウ</t>
    </rPh>
    <rPh sb="13" eb="14">
      <t>タ</t>
    </rPh>
    <rPh sb="15" eb="17">
      <t>ホウジン</t>
    </rPh>
    <rPh sb="18" eb="19">
      <t>フク</t>
    </rPh>
    <phoneticPr fontId="5"/>
  </si>
  <si>
    <t>　　　２ 独立行政法人国立病院機構は、国のその他に含む。</t>
    <rPh sb="5" eb="7">
      <t>ドクリツ</t>
    </rPh>
    <rPh sb="7" eb="9">
      <t>ギョウセイ</t>
    </rPh>
    <rPh sb="9" eb="11">
      <t>ホウジン</t>
    </rPh>
    <rPh sb="11" eb="15">
      <t>コクリツビョウイン</t>
    </rPh>
    <rPh sb="15" eb="17">
      <t>キコウ</t>
    </rPh>
    <rPh sb="19" eb="20">
      <t>クニ</t>
    </rPh>
    <rPh sb="23" eb="24">
      <t>タ</t>
    </rPh>
    <rPh sb="25" eb="26">
      <t>フク</t>
    </rPh>
    <phoneticPr fontId="5"/>
  </si>
  <si>
    <t>年</t>
  </si>
  <si>
    <t>平成</t>
  </si>
  <si>
    <t>厚生労働省</t>
  </si>
  <si>
    <t>個人</t>
  </si>
  <si>
    <t>その他の法人</t>
  </si>
  <si>
    <t>医療法人</t>
  </si>
  <si>
    <t>公益法人</t>
  </si>
  <si>
    <t>社会保険
関係団体</t>
    <phoneticPr fontId="5"/>
  </si>
  <si>
    <t>その他の
公的医療機関</t>
    <phoneticPr fontId="5"/>
  </si>
  <si>
    <t>県</t>
  </si>
  <si>
    <t>　年　　次　</t>
    <rPh sb="1" eb="2">
      <t>ネン</t>
    </rPh>
    <rPh sb="4" eb="5">
      <t>ツギ</t>
    </rPh>
    <phoneticPr fontId="5"/>
  </si>
  <si>
    <t>国</t>
  </si>
  <si>
    <t>（１）開設者別病院数及び病床数</t>
    <phoneticPr fontId="5"/>
  </si>
  <si>
    <t>18－１　医　　療　　施　　設</t>
    <rPh sb="5" eb="9">
      <t>イリョウ</t>
    </rPh>
    <rPh sb="11" eb="15">
      <t>シセツ</t>
    </rPh>
    <phoneticPr fontId="5"/>
  </si>
  <si>
    <t>　(注) 各年10月1日現在。</t>
    <phoneticPr fontId="5"/>
  </si>
  <si>
    <t>まんのう町</t>
    <rPh sb="4" eb="5">
      <t>チョウ</t>
    </rPh>
    <phoneticPr fontId="5"/>
  </si>
  <si>
    <t>多度津町</t>
    <rPh sb="0" eb="4">
      <t>タドツチョウ</t>
    </rPh>
    <phoneticPr fontId="5"/>
  </si>
  <si>
    <t>琴平町</t>
    <rPh sb="0" eb="3">
      <t>コトヒラチョウ</t>
    </rPh>
    <phoneticPr fontId="5"/>
  </si>
  <si>
    <t>綾川町</t>
    <rPh sb="0" eb="3">
      <t>アヤガワチョウ</t>
    </rPh>
    <phoneticPr fontId="5"/>
  </si>
  <si>
    <t>宇多津町</t>
    <rPh sb="0" eb="4">
      <t>ウタヅチョウ</t>
    </rPh>
    <phoneticPr fontId="5"/>
  </si>
  <si>
    <t>直島町</t>
    <rPh sb="0" eb="3">
      <t>ナオシマチョウ</t>
    </rPh>
    <phoneticPr fontId="5"/>
  </si>
  <si>
    <t>三木町</t>
    <rPh sb="0" eb="3">
      <t>ミキチョウ</t>
    </rPh>
    <phoneticPr fontId="5"/>
  </si>
  <si>
    <t>小豆島町</t>
    <rPh sb="0" eb="3">
      <t>ショウドシマ</t>
    </rPh>
    <rPh sb="3" eb="4">
      <t>チョウ</t>
    </rPh>
    <phoneticPr fontId="5"/>
  </si>
  <si>
    <t>土庄町</t>
    <rPh sb="0" eb="3">
      <t>トノショウチョウ</t>
    </rPh>
    <phoneticPr fontId="5"/>
  </si>
  <si>
    <t/>
  </si>
  <si>
    <t>病床数</t>
  </si>
  <si>
    <t>施設数</t>
  </si>
  <si>
    <t>感染症</t>
    <phoneticPr fontId="5"/>
  </si>
  <si>
    <t>精　神</t>
    <phoneticPr fontId="5"/>
  </si>
  <si>
    <t>計</t>
  </si>
  <si>
    <t>病　　　　 床 　　　　数　　</t>
  </si>
  <si>
    <t>　歯科診療所　</t>
  </si>
  <si>
    <t>　一般診療所　</t>
  </si>
  <si>
    <t>病　　　　　　　　　　院</t>
  </si>
  <si>
    <t>年 次・市 町</t>
    <rPh sb="0" eb="1">
      <t>ネン</t>
    </rPh>
    <rPh sb="2" eb="3">
      <t>ジ</t>
    </rPh>
    <rPh sb="4" eb="5">
      <t>シ</t>
    </rPh>
    <rPh sb="6" eb="7">
      <t>チョウ</t>
    </rPh>
    <phoneticPr fontId="5"/>
  </si>
  <si>
    <t>　資料：県健康福祉総務課、県医務国保課</t>
    <rPh sb="13" eb="14">
      <t>ケン</t>
    </rPh>
    <phoneticPr fontId="5"/>
  </si>
  <si>
    <t>三　豊　市</t>
  </si>
  <si>
    <t>薬剤師</t>
  </si>
  <si>
    <t>歯科医師</t>
  </si>
  <si>
    <t>医　師</t>
  </si>
  <si>
    <t>准看護師</t>
  </si>
  <si>
    <t>看護師</t>
  </si>
  <si>
    <t>助産師</t>
  </si>
  <si>
    <t>保健師</t>
  </si>
  <si>
    <t>医　　師</t>
  </si>
  <si>
    <t xml:space="preserve">　人 口 １０ 万 対  </t>
  </si>
  <si>
    <t xml:space="preserve">　就　業　地　届　出　数  </t>
  </si>
  <si>
    <t xml:space="preserve">  従　業　地　届　出　数  </t>
  </si>
  <si>
    <t>年次・市町</t>
  </si>
  <si>
    <t>（単位：人）</t>
  </si>
  <si>
    <t>18－２　市町別医療関係者数</t>
  </si>
  <si>
    <t>自殺</t>
  </si>
  <si>
    <t>不慮の事故</t>
  </si>
  <si>
    <t>傷病及び死亡の外因</t>
  </si>
  <si>
    <t>老衰</t>
  </si>
  <si>
    <t>先天奇形，変形及び染色体異常</t>
  </si>
  <si>
    <t>周産期に発生した病態</t>
  </si>
  <si>
    <t>妊娠，分娩及び産じょく</t>
  </si>
  <si>
    <t>腎不全</t>
  </si>
  <si>
    <t>尿路性器系の疾患</t>
  </si>
  <si>
    <t>筋骨格系及び結合組織の疾患</t>
  </si>
  <si>
    <t>皮膚及び皮下組織の疾患</t>
  </si>
  <si>
    <t>肝疾患</t>
  </si>
  <si>
    <t>ヘルニア及び腸閉塞</t>
  </si>
  <si>
    <t>胃潰瘍及び十二指腸潰瘍</t>
  </si>
  <si>
    <t>消化器系の疾患</t>
  </si>
  <si>
    <t>喘息</t>
  </si>
  <si>
    <t>慢性閉塞性肺疾患</t>
  </si>
  <si>
    <t>急性気管支炎</t>
  </si>
  <si>
    <t>肺炎</t>
  </si>
  <si>
    <t>インフルエンザ</t>
  </si>
  <si>
    <t>呼吸器系の疾患</t>
  </si>
  <si>
    <t>大動脈瘤及び解離</t>
  </si>
  <si>
    <t>脳血管疾患</t>
  </si>
  <si>
    <t>心疾患（高血圧性除く）</t>
  </si>
  <si>
    <t>高血圧性疾患</t>
  </si>
  <si>
    <t>循環器系の疾患</t>
  </si>
  <si>
    <t>耳及び乳様突起の疾患</t>
  </si>
  <si>
    <t>目及び付属器の疾患</t>
  </si>
  <si>
    <t>アルツハイマー病</t>
  </si>
  <si>
    <t>パーキンソン病</t>
  </si>
  <si>
    <t>脊髄性筋萎縮症及び関連症候群</t>
  </si>
  <si>
    <t>髄膜炎</t>
  </si>
  <si>
    <t>神経系の疾患</t>
  </si>
  <si>
    <t>血管性及び詳細不明の痴呆</t>
  </si>
  <si>
    <t>精神及び行動の障害</t>
  </si>
  <si>
    <t>糖尿病</t>
  </si>
  <si>
    <t>内分泌、栄養及び代謝疾患</t>
  </si>
  <si>
    <t>貧血</t>
  </si>
  <si>
    <t>血液及び造血器の疾患
並びに免疫機構の障害</t>
    <phoneticPr fontId="5"/>
  </si>
  <si>
    <t>（白血病）</t>
    <phoneticPr fontId="5"/>
  </si>
  <si>
    <t>（膵）</t>
    <phoneticPr fontId="5"/>
  </si>
  <si>
    <t>（胆のう及びその他の胆道）</t>
    <phoneticPr fontId="5"/>
  </si>
  <si>
    <t>（直腸S状結腸移行部及び直腸）</t>
    <phoneticPr fontId="5"/>
  </si>
  <si>
    <t>悪性新生物</t>
  </si>
  <si>
    <t>新　　　生　　　物</t>
  </si>
  <si>
    <t>ウイルス肝炎</t>
  </si>
  <si>
    <t>敗血症</t>
  </si>
  <si>
    <t>結核</t>
  </si>
  <si>
    <t>腸管感染症</t>
  </si>
  <si>
    <t>感染症及び寄生虫症</t>
  </si>
  <si>
    <t>死　因　（抜　粋）　</t>
  </si>
  <si>
    <t>18－３　死因別死亡者数</t>
    <phoneticPr fontId="5"/>
  </si>
  <si>
    <t xml:space="preserve"> 95～99</t>
  </si>
  <si>
    <t xml:space="preserve"> 90～94</t>
  </si>
  <si>
    <t xml:space="preserve"> 85～89</t>
  </si>
  <si>
    <t xml:space="preserve"> 80～84</t>
  </si>
  <si>
    <t xml:space="preserve"> 75～79</t>
  </si>
  <si>
    <t xml:space="preserve"> 70～74</t>
  </si>
  <si>
    <t xml:space="preserve"> 65～69</t>
  </si>
  <si>
    <t xml:space="preserve"> 60～64</t>
  </si>
  <si>
    <t xml:space="preserve"> 55～59</t>
  </si>
  <si>
    <t xml:space="preserve"> 50～54</t>
  </si>
  <si>
    <t xml:space="preserve"> 45～49</t>
  </si>
  <si>
    <t xml:space="preserve"> 40～44</t>
  </si>
  <si>
    <t xml:space="preserve"> 35～39</t>
  </si>
  <si>
    <t xml:space="preserve"> 30～34</t>
  </si>
  <si>
    <t xml:space="preserve"> 25～29</t>
  </si>
  <si>
    <t xml:space="preserve"> 20～24</t>
  </si>
  <si>
    <t xml:space="preserve"> 15～19</t>
  </si>
  <si>
    <t xml:space="preserve"> 10～14</t>
  </si>
  <si>
    <t xml:space="preserve"> ５～９</t>
  </si>
  <si>
    <t xml:space="preserve"> ０～４歳</t>
  </si>
  <si>
    <t xml:space="preserve"> 計</t>
    <rPh sb="1" eb="2">
      <t>ケイ</t>
    </rPh>
    <phoneticPr fontId="5"/>
  </si>
  <si>
    <t>女</t>
  </si>
  <si>
    <t>男</t>
  </si>
  <si>
    <t>合　　　　計</t>
    <rPh sb="0" eb="1">
      <t>ゴウ</t>
    </rPh>
    <rPh sb="5" eb="6">
      <t>ケイ</t>
    </rPh>
    <phoneticPr fontId="5"/>
  </si>
  <si>
    <t>５歳階級別</t>
  </si>
  <si>
    <t>平 成</t>
  </si>
  <si>
    <t>年　　　齢</t>
  </si>
  <si>
    <t>　資料：県生活衛生課、高松市保健所</t>
  </si>
  <si>
    <t>　(注) クリーニング所数は、無店舗取次店を含む。</t>
    <rPh sb="2" eb="3">
      <t>チュウ</t>
    </rPh>
    <rPh sb="11" eb="12">
      <t>ショ</t>
    </rPh>
    <rPh sb="12" eb="13">
      <t>スウ</t>
    </rPh>
    <rPh sb="15" eb="18">
      <t>ムテンポ</t>
    </rPh>
    <rPh sb="18" eb="20">
      <t>トリツギ</t>
    </rPh>
    <rPh sb="20" eb="21">
      <t>ミセ</t>
    </rPh>
    <rPh sb="22" eb="23">
      <t>フク</t>
    </rPh>
    <phoneticPr fontId="5"/>
  </si>
  <si>
    <t>クリーニング所</t>
  </si>
  <si>
    <t>美  容  所</t>
  </si>
  <si>
    <t>理  容  所</t>
  </si>
  <si>
    <t>公衆浴場</t>
  </si>
  <si>
    <t>興  行  場</t>
  </si>
  <si>
    <t>旅  館  業</t>
  </si>
  <si>
    <t>保 健 所 別</t>
  </si>
  <si>
    <t>氷雪製造業</t>
  </si>
  <si>
    <t>清涼飲料水製造業</t>
  </si>
  <si>
    <t>食品の放射線照射業</t>
  </si>
  <si>
    <t>添加物製造業</t>
  </si>
  <si>
    <t>そうざい製造業</t>
  </si>
  <si>
    <t>納豆製造業</t>
  </si>
  <si>
    <t>豆腐製造業</t>
  </si>
  <si>
    <t>酒類製造業</t>
  </si>
  <si>
    <t>ソース類製造業</t>
  </si>
  <si>
    <t>みそ製造業</t>
  </si>
  <si>
    <t>マーガリン等製造業</t>
  </si>
  <si>
    <t>食用油脂製造業</t>
  </si>
  <si>
    <t>乳酸菌飲料製造業</t>
  </si>
  <si>
    <t>食肉製品製造業</t>
  </si>
  <si>
    <t>食肉販売業</t>
  </si>
  <si>
    <t>食肉処理業</t>
  </si>
  <si>
    <t>アイスクリーム類製造業</t>
  </si>
  <si>
    <t>あん類製造業</t>
  </si>
  <si>
    <t>喫茶店営業</t>
  </si>
  <si>
    <t>缶詰又は瓶詰食品製造業</t>
  </si>
  <si>
    <t>食品の冷凍又は冷蔵業</t>
  </si>
  <si>
    <t>魚肉ねり製品製造業</t>
  </si>
  <si>
    <t>魚介類せり売営業</t>
  </si>
  <si>
    <t>魚介類販売業</t>
  </si>
  <si>
    <t>集乳業</t>
  </si>
  <si>
    <t>乳製品製造業</t>
  </si>
  <si>
    <t>特別牛乳さく取処理業</t>
  </si>
  <si>
    <t>乳処理業</t>
  </si>
  <si>
    <t>菓子製造業</t>
  </si>
  <si>
    <t>飲食店営業</t>
  </si>
  <si>
    <t>新　 規</t>
  </si>
  <si>
    <t>継　 続</t>
  </si>
  <si>
    <t>　営 業 許 可 施 設 数</t>
  </si>
  <si>
    <t>業　　種　　別</t>
  </si>
  <si>
    <t>食　中　毒</t>
  </si>
  <si>
    <t>麻しん</t>
    <phoneticPr fontId="5"/>
  </si>
  <si>
    <t>破傷風</t>
    <phoneticPr fontId="5"/>
  </si>
  <si>
    <t>播種性クリプトコックス症</t>
    <rPh sb="0" eb="1">
      <t>バン</t>
    </rPh>
    <rPh sb="1" eb="2">
      <t>シュ</t>
    </rPh>
    <rPh sb="2" eb="3">
      <t>セイ</t>
    </rPh>
    <rPh sb="11" eb="12">
      <t>ショウ</t>
    </rPh>
    <phoneticPr fontId="5"/>
  </si>
  <si>
    <t>梅毒</t>
    <phoneticPr fontId="5"/>
  </si>
  <si>
    <t>水痘(入院例)</t>
    <rPh sb="0" eb="2">
      <t>スイトウ</t>
    </rPh>
    <rPh sb="3" eb="5">
      <t>ニュウイン</t>
    </rPh>
    <rPh sb="5" eb="6">
      <t>レイ</t>
    </rPh>
    <phoneticPr fontId="5"/>
  </si>
  <si>
    <t>侵襲性肺炎球菌感染症</t>
    <rPh sb="0" eb="3">
      <t>シンシュウセイ</t>
    </rPh>
    <rPh sb="3" eb="5">
      <t>ハイエン</t>
    </rPh>
    <rPh sb="5" eb="7">
      <t>キュウキン</t>
    </rPh>
    <rPh sb="7" eb="10">
      <t>カンセンショウ</t>
    </rPh>
    <phoneticPr fontId="5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</si>
  <si>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5"/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</si>
  <si>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5"/>
  </si>
  <si>
    <t>クロイツフェルト・ヤコブ病</t>
    <phoneticPr fontId="5"/>
  </si>
  <si>
    <t>クリプトスポリジウム症</t>
    <phoneticPr fontId="5"/>
  </si>
  <si>
    <t>急性脳炎(ウエストナイル脳炎及び日本脳炎を除く)</t>
    <phoneticPr fontId="5"/>
  </si>
  <si>
    <t>五類感染症</t>
  </si>
  <si>
    <t>つつが虫病</t>
    <phoneticPr fontId="5"/>
  </si>
  <si>
    <t>チクングニア熱</t>
    <rPh sb="6" eb="7">
      <t>ネツ</t>
    </rPh>
    <phoneticPr fontId="5"/>
  </si>
  <si>
    <t>重症熱性血小板減少症候群</t>
    <rPh sb="0" eb="12">
      <t>ジュウショウネッセイケッショウバンゲンショウショウコウグン</t>
    </rPh>
    <phoneticPr fontId="5"/>
  </si>
  <si>
    <t>サル痘</t>
    <phoneticPr fontId="5"/>
  </si>
  <si>
    <t>鳥インフルエンザ(H5N1及びH7N9を除く)</t>
    <rPh sb="13" eb="14">
      <t>オヨ</t>
    </rPh>
    <rPh sb="20" eb="21">
      <t>ノゾ</t>
    </rPh>
    <phoneticPr fontId="5"/>
  </si>
  <si>
    <t>オウム病</t>
    <phoneticPr fontId="5"/>
  </si>
  <si>
    <t>黄熱</t>
    <rPh sb="0" eb="2">
      <t>オウネツ</t>
    </rPh>
    <phoneticPr fontId="5"/>
  </si>
  <si>
    <t>四類感染症</t>
  </si>
  <si>
    <t>パラチフス</t>
    <phoneticPr fontId="5"/>
  </si>
  <si>
    <t>三類感染症</t>
  </si>
  <si>
    <t>鳥インフルエンザ(H7N9)</t>
    <rPh sb="0" eb="1">
      <t>トリ</t>
    </rPh>
    <phoneticPr fontId="5"/>
  </si>
  <si>
    <t>中東呼吸器症候群(MERS)</t>
    <rPh sb="0" eb="2">
      <t>チュウトウ</t>
    </rPh>
    <rPh sb="2" eb="5">
      <t>コキュウキ</t>
    </rPh>
    <rPh sb="5" eb="8">
      <t>ショウコウグン</t>
    </rPh>
    <phoneticPr fontId="5"/>
  </si>
  <si>
    <t>ジフテリア</t>
  </si>
  <si>
    <t>急性灰白髄炎</t>
  </si>
  <si>
    <t>二類感染症</t>
  </si>
  <si>
    <t>南米出血熱</t>
  </si>
  <si>
    <t>ラッサ病</t>
  </si>
  <si>
    <t>マールブルグ病</t>
  </si>
  <si>
    <t>ペスト</t>
  </si>
  <si>
    <t>クリミア･コンゴ出血熱</t>
  </si>
  <si>
    <t>エボラ出血熱</t>
  </si>
  <si>
    <t>一類感染症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</si>
  <si>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</si>
  <si>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</si>
  <si>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</si>
  <si>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</si>
  <si>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</si>
  <si>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</si>
  <si>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</si>
  <si>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</si>
  <si>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</si>
  <si>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</si>
  <si>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</si>
  <si>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</si>
  <si>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疾   　病   　名</t>
    <phoneticPr fontId="5"/>
  </si>
  <si>
    <t>　資料：県自治振興課</t>
  </si>
  <si>
    <t>(kl)</t>
  </si>
  <si>
    <t>(ｔ)</t>
  </si>
  <si>
    <t>年間総収集
処　理　量</t>
    <phoneticPr fontId="5"/>
  </si>
  <si>
    <t>処理人口</t>
  </si>
  <si>
    <t>し尿処理</t>
  </si>
  <si>
    <t>ごみ処理</t>
  </si>
  <si>
    <t>　市　　町　</t>
  </si>
  <si>
    <t xml:space="preserve"> 対 前 年 度 差</t>
  </si>
  <si>
    <t>(㎏)</t>
  </si>
  <si>
    <t>年度平均</t>
  </si>
  <si>
    <t>重</t>
  </si>
  <si>
    <t>体</t>
  </si>
  <si>
    <t>(㎝)</t>
  </si>
  <si>
    <t>長</t>
  </si>
  <si>
    <t>身</t>
  </si>
  <si>
    <t>香　川</t>
  </si>
  <si>
    <t>全　国</t>
  </si>
  <si>
    <t>　９  歳　</t>
  </si>
  <si>
    <t>　８  歳　</t>
  </si>
  <si>
    <t>　７  歳　</t>
  </si>
  <si>
    <t>　６  歳　</t>
  </si>
  <si>
    <t>　５　歳　</t>
  </si>
  <si>
    <t>　区　　　　　　　　分　</t>
  </si>
  <si>
    <t>　　高　　　等　　　学　　　校　　</t>
  </si>
  <si>
    <t>　　中       学       校　　</t>
  </si>
  <si>
    <t>　　小　　　 　　　　学　　　　　　　 校　　</t>
  </si>
  <si>
    <t>　幼 稚 園　</t>
  </si>
  <si>
    <t>　保　　健</t>
    <phoneticPr fontId="5"/>
  </si>
  <si>
    <t>18－９　学　　校　</t>
    <phoneticPr fontId="5"/>
  </si>
  <si>
    <t>そ　の　他</t>
    <phoneticPr fontId="5"/>
  </si>
  <si>
    <t>（２）施設の種類別病院数及び病床数</t>
    <phoneticPr fontId="5"/>
  </si>
  <si>
    <t>結　核</t>
    <phoneticPr fontId="5"/>
  </si>
  <si>
    <t>療　養</t>
    <phoneticPr fontId="5"/>
  </si>
  <si>
    <t>一　般</t>
    <phoneticPr fontId="5"/>
  </si>
  <si>
    <t>糸球体疾患及び
腎尿細管間質性疾患</t>
    <phoneticPr fontId="5"/>
  </si>
  <si>
    <t>症状、徴候及び異常臨床
所見・異常検査所見で他に
分類されないもの</t>
    <phoneticPr fontId="5"/>
  </si>
  <si>
    <t>18－４　性、年齢（５歳階級）別死亡者数</t>
    <phoneticPr fontId="5"/>
  </si>
  <si>
    <t xml:space="preserve">  100歳以上</t>
    <phoneticPr fontId="5"/>
  </si>
  <si>
    <t>営　  業
施 設 数</t>
    <phoneticPr fontId="5"/>
  </si>
  <si>
    <t>廃　　業
施 設 数</t>
    <phoneticPr fontId="5"/>
  </si>
  <si>
    <t>痘そう</t>
    <phoneticPr fontId="5"/>
  </si>
  <si>
    <t>重症急性呼吸器症候群(SARS)</t>
    <phoneticPr fontId="5"/>
  </si>
  <si>
    <t>鳥インフルエンザ(H5N1)</t>
    <phoneticPr fontId="5"/>
  </si>
  <si>
    <t>細菌性赤痢</t>
    <phoneticPr fontId="5"/>
  </si>
  <si>
    <t>腸チフス</t>
    <phoneticPr fontId="5"/>
  </si>
  <si>
    <t>Ｅ型肝炎</t>
    <phoneticPr fontId="5"/>
  </si>
  <si>
    <t>Ａ型肝炎</t>
    <phoneticPr fontId="5"/>
  </si>
  <si>
    <t>回帰熱</t>
    <phoneticPr fontId="5"/>
  </si>
  <si>
    <t>狂犬病</t>
    <phoneticPr fontId="5"/>
  </si>
  <si>
    <t>コクシジオイデス症</t>
    <phoneticPr fontId="5"/>
  </si>
  <si>
    <t>ジカウイルス感染症</t>
    <phoneticPr fontId="5"/>
  </si>
  <si>
    <t>デング熱</t>
    <phoneticPr fontId="5"/>
  </si>
  <si>
    <t>ニパウイルス感染症</t>
    <phoneticPr fontId="5"/>
  </si>
  <si>
    <t>日本紅斑熱</t>
    <phoneticPr fontId="5"/>
  </si>
  <si>
    <t>ブルセラ症</t>
    <phoneticPr fontId="5"/>
  </si>
  <si>
    <t>発しんチフス</t>
    <phoneticPr fontId="5"/>
  </si>
  <si>
    <t>マラリア</t>
    <phoneticPr fontId="5"/>
  </si>
  <si>
    <t>野兎病</t>
    <phoneticPr fontId="5"/>
  </si>
  <si>
    <t>ライム病</t>
    <phoneticPr fontId="5"/>
  </si>
  <si>
    <t>類鼻祖</t>
    <phoneticPr fontId="5"/>
  </si>
  <si>
    <t>病　院　数</t>
    <phoneticPr fontId="5"/>
  </si>
  <si>
    <t>病　床　数</t>
    <phoneticPr fontId="5"/>
  </si>
  <si>
    <t>　(注)１ 各年10月1日現在。</t>
    <phoneticPr fontId="5"/>
  </si>
  <si>
    <t>　　　３ 日本赤十字社、済生会、厚生農業協同組合連合会は、その他の公的医療機関に含む。</t>
    <phoneticPr fontId="5"/>
  </si>
  <si>
    <t>　　　４ 全国社会保険協会連合会、共済組合連合会は、社会保険関係団体に含む。</t>
    <phoneticPr fontId="5"/>
  </si>
  <si>
    <t>平成28年</t>
  </si>
  <si>
    <t>（結腸）</t>
    <phoneticPr fontId="5"/>
  </si>
  <si>
    <t>（肝及び肝内胆管）</t>
    <phoneticPr fontId="5"/>
  </si>
  <si>
    <t>（胃）</t>
    <phoneticPr fontId="5"/>
  </si>
  <si>
    <t>（気管、気管支及び肺）</t>
    <phoneticPr fontId="5"/>
  </si>
  <si>
    <t>（乳房）</t>
    <phoneticPr fontId="5"/>
  </si>
  <si>
    <t>（子宮）</t>
    <phoneticPr fontId="5"/>
  </si>
  <si>
    <t>（卵巣）</t>
    <phoneticPr fontId="5"/>
  </si>
  <si>
    <t>（前立腺）</t>
    <phoneticPr fontId="5"/>
  </si>
  <si>
    <t>（悪性リンパ腫）</t>
    <phoneticPr fontId="5"/>
  </si>
  <si>
    <t>中    讃 保 健 所</t>
    <phoneticPr fontId="5"/>
  </si>
  <si>
    <t>西    讃 保 健 所</t>
    <phoneticPr fontId="5"/>
  </si>
  <si>
    <t>高 松 市 保 健 所</t>
    <phoneticPr fontId="5"/>
  </si>
  <si>
    <t>東    讃 保 健 所</t>
    <phoneticPr fontId="5"/>
  </si>
  <si>
    <t>小    豆 保 健 所</t>
    <phoneticPr fontId="5"/>
  </si>
  <si>
    <t>　資料：県生活衛生課、高松市保健所</t>
    <phoneticPr fontId="5"/>
  </si>
  <si>
    <t>ウエストナイル熱</t>
    <phoneticPr fontId="5"/>
  </si>
  <si>
    <t>アメーバ赤痢</t>
    <phoneticPr fontId="5"/>
  </si>
  <si>
    <t>後天性免疫不全症候群</t>
    <phoneticPr fontId="5"/>
  </si>
  <si>
    <t>風しん</t>
    <phoneticPr fontId="5"/>
  </si>
  <si>
    <t>結                     核</t>
    <phoneticPr fontId="5"/>
  </si>
  <si>
    <t>腸管出血性大腸菌感染症</t>
    <phoneticPr fontId="5"/>
  </si>
  <si>
    <t>コレラ</t>
    <phoneticPr fontId="5"/>
  </si>
  <si>
    <t>エキノコックス症</t>
    <phoneticPr fontId="5"/>
  </si>
  <si>
    <t>Ｑ熱</t>
    <phoneticPr fontId="5"/>
  </si>
  <si>
    <t>腎症候性出血熱</t>
    <phoneticPr fontId="5"/>
  </si>
  <si>
    <t>ダニ媒介脳炎</t>
    <phoneticPr fontId="5"/>
  </si>
  <si>
    <t>炭疸</t>
    <phoneticPr fontId="5"/>
  </si>
  <si>
    <t>日本脳炎</t>
    <phoneticPr fontId="5"/>
  </si>
  <si>
    <t>ハンタウイルス肺症候群</t>
    <phoneticPr fontId="5"/>
  </si>
  <si>
    <t>Ｂウイルス病</t>
    <phoneticPr fontId="5"/>
  </si>
  <si>
    <t>ボツリヌス症</t>
    <phoneticPr fontId="5"/>
  </si>
  <si>
    <t>レジオネラ症</t>
    <phoneticPr fontId="5"/>
  </si>
  <si>
    <t>レプトスピラ症</t>
    <phoneticPr fontId="5"/>
  </si>
  <si>
    <t>ウイルス性肝炎(A,E型を除く)</t>
    <phoneticPr fontId="5"/>
  </si>
  <si>
    <t>劇症型溶血性レンサ球菌感染症</t>
    <phoneticPr fontId="5"/>
  </si>
  <si>
    <t>ジアルジア症</t>
    <phoneticPr fontId="5"/>
  </si>
  <si>
    <t>先天性風しん症候群</t>
    <phoneticPr fontId="5"/>
  </si>
  <si>
    <t>ﾊﾞﾝｺﾏｲｼﾝ耐性黄色ﾌﾞﾄﾞｳ球菌感染症</t>
    <phoneticPr fontId="5"/>
  </si>
  <si>
    <t>ﾊﾞﾝｺﾏｲｼﾝ耐性腸球菌 感染症</t>
    <phoneticPr fontId="5"/>
  </si>
  <si>
    <t>平成29年</t>
  </si>
  <si>
    <t>29 年</t>
  </si>
  <si>
    <t>急性弛緩性麻痺（急性灰白髄炎を除く。）</t>
    <rPh sb="0" eb="2">
      <t>キュウセイ</t>
    </rPh>
    <rPh sb="2" eb="5">
      <t>シカンセイ</t>
    </rPh>
    <rPh sb="5" eb="7">
      <t>マヒ</t>
    </rPh>
    <rPh sb="8" eb="10">
      <t>キュウセイ</t>
    </rPh>
    <rPh sb="10" eb="11">
      <t>ハイ</t>
    </rPh>
    <rPh sb="11" eb="12">
      <t>ハク</t>
    </rPh>
    <rPh sb="12" eb="13">
      <t>ズイ</t>
    </rPh>
    <rPh sb="13" eb="14">
      <t>エン</t>
    </rPh>
    <rPh sb="15" eb="16">
      <t>ノゾ</t>
    </rPh>
    <phoneticPr fontId="5"/>
  </si>
  <si>
    <t>　資料：文部科学省「学校保健統計調査報告書」</t>
    <phoneticPr fontId="9"/>
  </si>
  <si>
    <t>令和</t>
    <rPh sb="0" eb="2">
      <t>レイワ</t>
    </rPh>
    <phoneticPr fontId="5"/>
  </si>
  <si>
    <t>元</t>
    <rPh sb="0" eb="1">
      <t>モト</t>
    </rPh>
    <phoneticPr fontId="5"/>
  </si>
  <si>
    <t>…</t>
  </si>
  <si>
    <t>　　　６ 開設者別病床数は、令和元年から調査対象外。</t>
    <rPh sb="5" eb="7">
      <t>カイセツ</t>
    </rPh>
    <rPh sb="7" eb="8">
      <t>シャ</t>
    </rPh>
    <rPh sb="8" eb="9">
      <t>ベツ</t>
    </rPh>
    <rPh sb="9" eb="10">
      <t>ビョウ</t>
    </rPh>
    <rPh sb="10" eb="11">
      <t>トコ</t>
    </rPh>
    <rPh sb="11" eb="12">
      <t>スウ</t>
    </rPh>
    <rPh sb="14" eb="16">
      <t>レイワ</t>
    </rPh>
    <rPh sb="16" eb="18">
      <t>ガンネン</t>
    </rPh>
    <rPh sb="20" eb="22">
      <t>チョウサ</t>
    </rPh>
    <rPh sb="22" eb="24">
      <t>タイショウ</t>
    </rPh>
    <rPh sb="24" eb="25">
      <t>ガイ</t>
    </rPh>
    <phoneticPr fontId="5"/>
  </si>
  <si>
    <t>平成30年</t>
  </si>
  <si>
    <t>令和元年</t>
    <rPh sb="0" eb="2">
      <t>レイワ</t>
    </rPh>
    <rPh sb="2" eb="3">
      <t>モト</t>
    </rPh>
    <phoneticPr fontId="5"/>
  </si>
  <si>
    <t>　資料：厚生労働省「人口動態統計」</t>
    <rPh sb="1" eb="3">
      <t>シリョウ</t>
    </rPh>
    <rPh sb="4" eb="6">
      <t>コウセイ</t>
    </rPh>
    <rPh sb="6" eb="9">
      <t>ロウドウショウ</t>
    </rPh>
    <rPh sb="10" eb="12">
      <t>ジンコウ</t>
    </rPh>
    <rPh sb="12" eb="14">
      <t>ドウタイ</t>
    </rPh>
    <rPh sb="14" eb="16">
      <t>トウケイ</t>
    </rPh>
    <phoneticPr fontId="5"/>
  </si>
  <si>
    <t>令 和</t>
    <rPh sb="0" eb="1">
      <t>レイ</t>
    </rPh>
    <rPh sb="2" eb="3">
      <t>ワ</t>
    </rPh>
    <phoneticPr fontId="5"/>
  </si>
  <si>
    <t>30 年</t>
  </si>
  <si>
    <t>元 年</t>
    <rPh sb="0" eb="1">
      <t>モト</t>
    </rPh>
    <phoneticPr fontId="5"/>
  </si>
  <si>
    <t>　資料：厚生労働省「人口動態統計」</t>
    <rPh sb="4" eb="6">
      <t>コウセイ</t>
    </rPh>
    <rPh sb="6" eb="9">
      <t>ロウドウショウ</t>
    </rPh>
    <rPh sb="10" eb="12">
      <t>ジンコウ</t>
    </rPh>
    <rPh sb="12" eb="14">
      <t>ドウタイ</t>
    </rPh>
    <rPh sb="14" eb="16">
      <t>トウケイ</t>
    </rPh>
    <phoneticPr fontId="5"/>
  </si>
  <si>
    <t>百日咳</t>
    <rPh sb="0" eb="2">
      <t>ヒャクニチ</t>
    </rPh>
    <rPh sb="2" eb="3">
      <t>セキ</t>
    </rPh>
    <phoneticPr fontId="5"/>
  </si>
  <si>
    <t>開設者別病院数及び病床数</t>
    <phoneticPr fontId="9"/>
  </si>
  <si>
    <t>施設の種類別病院数及び病床数</t>
    <phoneticPr fontId="9"/>
  </si>
  <si>
    <t>２</t>
    <phoneticPr fontId="5"/>
  </si>
  <si>
    <t>令和２年</t>
    <rPh sb="0" eb="2">
      <t>レイワ</t>
    </rPh>
    <phoneticPr fontId="5"/>
  </si>
  <si>
    <t>総数</t>
  </si>
  <si>
    <t>（改正前の許可を要するもの）</t>
    <rPh sb="1" eb="4">
      <t>カイセイマエ</t>
    </rPh>
    <phoneticPr fontId="4"/>
  </si>
  <si>
    <t>しょうゆ製造業</t>
  </si>
  <si>
    <t>麺類製造業</t>
    <rPh sb="0" eb="1">
      <t>メン</t>
    </rPh>
    <phoneticPr fontId="4"/>
  </si>
  <si>
    <t>（改正後の許可を要するもの）</t>
    <rPh sb="1" eb="4">
      <t>カイセイゴ</t>
    </rPh>
    <phoneticPr fontId="4"/>
  </si>
  <si>
    <t>調理機能を有する自動販売機</t>
  </si>
  <si>
    <t>水産製品製造業</t>
  </si>
  <si>
    <t>液卵製造業</t>
  </si>
  <si>
    <t>みそ又はしょうゆ製造業</t>
  </si>
  <si>
    <t>複合型そうざい製造業</t>
    <rPh sb="0" eb="3">
      <t>フクゴウガタ</t>
    </rPh>
    <phoneticPr fontId="4"/>
  </si>
  <si>
    <t>冷凍食品製造業</t>
  </si>
  <si>
    <t>複合型冷凍食品製造業</t>
    <rPh sb="0" eb="3">
      <t>フクゴウガタ</t>
    </rPh>
    <phoneticPr fontId="4"/>
  </si>
  <si>
    <t>漬物製造業</t>
  </si>
  <si>
    <t>密封包装食品製造業</t>
  </si>
  <si>
    <t>食品の小分け業</t>
  </si>
  <si>
    <t>（届出を要するもの）</t>
    <rPh sb="1" eb="3">
      <t>トドケデ</t>
    </rPh>
    <rPh sb="4" eb="5">
      <t>ヨウ</t>
    </rPh>
    <phoneticPr fontId="4"/>
  </si>
  <si>
    <t>　　Ｏ　　１　　５　　７　　　　　　　</t>
    <phoneticPr fontId="4"/>
  </si>
  <si>
    <t>　　Ｏ　　 ２　　 ６</t>
    <phoneticPr fontId="4"/>
  </si>
  <si>
    <t>　　そ　　 の　 　他</t>
    <phoneticPr fontId="5"/>
  </si>
  <si>
    <t>新型コロナウイルス感染症</t>
    <phoneticPr fontId="4"/>
  </si>
  <si>
    <t>新 型 イ ン フ ル エ ン ザ</t>
    <phoneticPr fontId="4"/>
  </si>
  <si>
    <t>　10 歳　</t>
    <phoneticPr fontId="9"/>
  </si>
  <si>
    <t>　11 歳　</t>
    <phoneticPr fontId="9"/>
  </si>
  <si>
    <t>　12 歳　</t>
    <phoneticPr fontId="9"/>
  </si>
  <si>
    <t>　13 歳　</t>
    <phoneticPr fontId="9"/>
  </si>
  <si>
    <t>　14 歳　</t>
    <phoneticPr fontId="9"/>
  </si>
  <si>
    <t>　15 歳　</t>
    <phoneticPr fontId="9"/>
  </si>
  <si>
    <t>　16 歳　</t>
    <phoneticPr fontId="9"/>
  </si>
  <si>
    <t>　17 歳　</t>
    <phoneticPr fontId="9"/>
  </si>
  <si>
    <t>３</t>
  </si>
  <si>
    <t>２</t>
  </si>
  <si>
    <t>目次（項目一覧表）へ戻る</t>
    <phoneticPr fontId="9"/>
  </si>
  <si>
    <t>　(注)１ 隔年で調査されており、各年12月31日現在。</t>
    <phoneticPr fontId="5"/>
  </si>
  <si>
    <t>　　　２ 人口10万人対人数の算出には、平成22年は国勢調査確定人口（10月1日現在）を用い、その他の年については県人</t>
    <phoneticPr fontId="5"/>
  </si>
  <si>
    <t>令和３年</t>
    <rPh sb="0" eb="2">
      <t>レイワ</t>
    </rPh>
    <phoneticPr fontId="5"/>
  </si>
  <si>
    <t>-</t>
  </si>
  <si>
    <t>２ 年</t>
  </si>
  <si>
    <t>３ 年</t>
  </si>
  <si>
    <t>令和</t>
    <rPh sb="0" eb="2">
      <t>レイワ</t>
    </rPh>
    <phoneticPr fontId="9"/>
  </si>
  <si>
    <t>３</t>
    <phoneticPr fontId="9"/>
  </si>
  <si>
    <t>平成</t>
    <phoneticPr fontId="5"/>
  </si>
  <si>
    <t>４</t>
    <phoneticPr fontId="5"/>
  </si>
  <si>
    <t>平成</t>
    <rPh sb="0" eb="2">
      <t>ヘイセイ</t>
    </rPh>
    <phoneticPr fontId="9"/>
  </si>
  <si>
    <t>年度</t>
    <rPh sb="0" eb="2">
      <t>ネンド</t>
    </rPh>
    <phoneticPr fontId="9"/>
  </si>
  <si>
    <t>４</t>
    <phoneticPr fontId="9"/>
  </si>
  <si>
    <t>　　　 口移動調査報告の各年10月１日現在推計人口（県統計調査課）を用いた。</t>
    <phoneticPr fontId="5"/>
  </si>
  <si>
    <t>令和４年</t>
    <rPh sb="0" eb="2">
      <t>レイワ</t>
    </rPh>
    <phoneticPr fontId="5"/>
  </si>
  <si>
    <t>４ 年</t>
  </si>
  <si>
    <t>５ 年</t>
    <phoneticPr fontId="5"/>
  </si>
  <si>
    <r>
      <t>18－５　生活衛生諸営業施設数</t>
    </r>
    <r>
      <rPr>
        <sz val="14"/>
        <rFont val="ＭＳ 明朝"/>
        <family val="1"/>
        <charset val="128"/>
      </rPr>
      <t>　（令和６年３月31日現在）</t>
    </r>
    <rPh sb="5" eb="7">
      <t>セイカツ</t>
    </rPh>
    <phoneticPr fontId="5"/>
  </si>
  <si>
    <r>
      <t>18－６　食品関係営業許可施設数</t>
    </r>
    <r>
      <rPr>
        <sz val="14"/>
        <rFont val="ＭＳ 明朝"/>
        <family val="1"/>
        <charset val="128"/>
      </rPr>
      <t>　（令和５年度）</t>
    </r>
    <phoneticPr fontId="5"/>
  </si>
  <si>
    <t>　(注) 営業施設数は年度末現在。</t>
    <phoneticPr fontId="5"/>
  </si>
  <si>
    <r>
      <t>18－７　感染症及び食中毒患者数</t>
    </r>
    <r>
      <rPr>
        <sz val="14"/>
        <rFont val="ＭＳ 明朝"/>
        <family val="1"/>
        <charset val="128"/>
      </rPr>
      <t>　（令和４年）</t>
    </r>
    <rPh sb="5" eb="6">
      <t>カン</t>
    </rPh>
    <rPh sb="7" eb="8">
      <t>ショウ</t>
    </rPh>
    <phoneticPr fontId="5"/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</si>
  <si>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3">
      <t>モク</t>
    </rPh>
    <rPh sb="13" eb="15">
      <t>サイキン</t>
    </rPh>
    <rPh sb="15" eb="18">
      <t>カンセンショウ</t>
    </rPh>
    <phoneticPr fontId="5"/>
  </si>
  <si>
    <t>薬剤耐性アシネトバクター</t>
    <rPh sb="0" eb="4">
      <t>ヤクザイタイセイ</t>
    </rPh>
    <phoneticPr fontId="9"/>
  </si>
  <si>
    <r>
      <t>　資料：県生活衛生課、県感染症対策課「令和</t>
    </r>
    <r>
      <rPr>
        <sz val="10"/>
        <rFont val="ＭＳ 明朝"/>
        <family val="1"/>
        <charset val="128"/>
      </rPr>
      <t>４年香川県感染症発生動向調査報告書」</t>
    </r>
    <rPh sb="11" eb="12">
      <t>ケン</t>
    </rPh>
    <rPh sb="19" eb="21">
      <t>レイワ</t>
    </rPh>
    <phoneticPr fontId="5"/>
  </si>
  <si>
    <r>
      <t xml:space="preserve">      18－８　廃棄物処理</t>
    </r>
    <r>
      <rPr>
        <sz val="14"/>
        <rFont val="ＭＳ 明朝"/>
        <family val="1"/>
        <charset val="128"/>
      </rPr>
      <t>　（令和５年３月31日現在）</t>
    </r>
    <phoneticPr fontId="5"/>
  </si>
  <si>
    <t>元</t>
    <rPh sb="0" eb="1">
      <t>ガン</t>
    </rPh>
    <phoneticPr fontId="9"/>
  </si>
  <si>
    <t>　(注) 毎年４月１日から６月30日までに行われる健康診断に基づく「学校保健統計調査」による。なお、令和２～４年度平均は、４月１日から当該年度末までに行われた健康診断に基づく。</t>
    <rPh sb="50" eb="52">
      <t>レイワ</t>
    </rPh>
    <rPh sb="55" eb="56">
      <t>ネン</t>
    </rPh>
    <rPh sb="56" eb="57">
      <t>ド</t>
    </rPh>
    <rPh sb="57" eb="59">
      <t>ヘイキン</t>
    </rPh>
    <rPh sb="62" eb="63">
      <t>ガツ</t>
    </rPh>
    <rPh sb="64" eb="65">
      <t>ニチ</t>
    </rPh>
    <rPh sb="67" eb="69">
      <t>トウガイ</t>
    </rPh>
    <rPh sb="69" eb="72">
      <t>ネンドマツ</t>
    </rPh>
    <rPh sb="75" eb="76">
      <t>オコナ</t>
    </rPh>
    <rPh sb="79" eb="83">
      <t>ケンコウシンダン</t>
    </rPh>
    <rPh sb="84" eb="85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</si>
</sst>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0.0;&quot;△ &quot;0.0"/>
    <numFmt numFmtId="179" formatCode="#,##0;\-#,##0;&quot;－&quot;"/>
    <numFmt numFmtId="180" formatCode="#,##0;&quot;△&quot;#,##0;&quot;－&quot;"/>
  </numFmts>
  <fonts count="28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6">
    <xf numFmtId="0" fontId="0" fillId="0" borderId="0"/>
    <xf numFmtId="0" fontId="3" fillId="0" borderId="0"/>
    <xf numFmtId="0" fontId="4" fillId="0" borderId="0"/>
    <xf numFmtId="38" fontId="2" fillId="0" borderId="0" applyFont="0" applyFill="0" applyBorder="0" applyAlignment="0" applyProtection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1" fontId="2" fillId="0" borderId="0"/>
    <xf numFmtId="38" fontId="8" fillId="0" borderId="0" applyFont="0" applyFill="0" applyBorder="0" applyAlignment="0" applyProtection="0"/>
    <xf numFmtId="1" fontId="2" fillId="0" borderId="0"/>
    <xf numFmtId="1" fontId="2" fillId="0" borderId="0"/>
    <xf numFmtId="1" fontId="2" fillId="0" borderId="0"/>
    <xf numFmtId="1" fontId="2" fillId="0" borderId="0"/>
  </cellStyleXfs>
  <cellXfs count="398">
    <xf numFmtId="0" fontId="0" fillId="0" borderId="0" xfId="0"/>
    <xf numFmtId="0" fontId="13" fillId="0" borderId="31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4" fillId="0" borderId="34" xfId="0" applyFont="1" applyFill="1" applyBorder="1" applyAlignment="1">
      <alignment horizontal="center" vertical="center" shrinkToFit="1"/>
    </xf>
    <xf numFmtId="0" fontId="15" fillId="0" borderId="0" xfId="4" applyFont="1" applyAlignment="1">
      <alignment vertical="center"/>
    </xf>
    <xf numFmtId="49" fontId="14" fillId="0" borderId="19" xfId="0" applyNumberFormat="1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left" vertical="center" shrinkToFit="1"/>
    </xf>
    <xf numFmtId="49" fontId="14" fillId="0" borderId="13" xfId="0" applyNumberFormat="1" applyFont="1" applyFill="1" applyBorder="1" applyAlignment="1">
      <alignment horizontal="center" vertical="center" shrinkToFit="1"/>
    </xf>
    <xf numFmtId="49" fontId="14" fillId="0" borderId="12" xfId="0" applyNumberFormat="1" applyFont="1" applyFill="1" applyBorder="1" applyAlignment="1">
      <alignment horizontal="center" vertical="center" shrinkToFit="1"/>
    </xf>
    <xf numFmtId="0" fontId="16" fillId="0" borderId="12" xfId="5" applyFont="1" applyBorder="1" applyAlignment="1">
      <alignment vertical="center"/>
    </xf>
    <xf numFmtId="49" fontId="14" fillId="0" borderId="11" xfId="0" applyNumberFormat="1" applyFont="1" applyFill="1" applyBorder="1" applyAlignment="1">
      <alignment horizontal="center" vertical="center" shrinkToFit="1"/>
    </xf>
    <xf numFmtId="49" fontId="14" fillId="0" borderId="10" xfId="0" applyNumberFormat="1" applyFont="1" applyFill="1" applyBorder="1" applyAlignment="1">
      <alignment horizontal="center" vertical="center" shrinkToFit="1"/>
    </xf>
    <xf numFmtId="0" fontId="16" fillId="0" borderId="10" xfId="5" applyFont="1" applyBorder="1" applyAlignment="1">
      <alignment vertical="center"/>
    </xf>
    <xf numFmtId="0" fontId="20" fillId="0" borderId="0" xfId="0" applyFont="1" applyAlignment="1" applyProtection="1">
      <alignment horizontal="left" vertical="center"/>
    </xf>
    <xf numFmtId="0" fontId="18" fillId="0" borderId="23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6" xfId="0" applyFont="1" applyBorder="1" applyAlignment="1">
      <alignment vertical="distributed" textRotation="255" wrapText="1"/>
    </xf>
    <xf numFmtId="0" fontId="18" fillId="0" borderId="24" xfId="0" applyFont="1" applyBorder="1" applyAlignment="1">
      <alignment vertical="center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1" xfId="0" applyFont="1" applyBorder="1" applyAlignment="1">
      <alignment vertical="distributed" textRotation="255"/>
    </xf>
    <xf numFmtId="0" fontId="18" fillId="0" borderId="8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38" fontId="18" fillId="0" borderId="0" xfId="9" applyFont="1" applyAlignment="1">
      <alignment vertical="center"/>
    </xf>
    <xf numFmtId="38" fontId="19" fillId="0" borderId="0" xfId="9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NumberFormat="1" applyFont="1" applyAlignment="1">
      <alignment horizontal="center" vertical="center"/>
    </xf>
    <xf numFmtId="179" fontId="18" fillId="0" borderId="0" xfId="9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8" fillId="0" borderId="0" xfId="0" quotePrefix="1" applyFont="1" applyAlignment="1">
      <alignment horizontal="center" vertical="center"/>
    </xf>
    <xf numFmtId="0" fontId="19" fillId="0" borderId="0" xfId="0" applyFont="1" applyAlignment="1">
      <alignment vertical="center"/>
    </xf>
    <xf numFmtId="38" fontId="18" fillId="0" borderId="0" xfId="9" applyFont="1" applyAlignment="1">
      <alignment horizontal="right" vertical="center"/>
    </xf>
    <xf numFmtId="38" fontId="19" fillId="0" borderId="0" xfId="9" applyFont="1" applyAlignment="1">
      <alignment horizontal="right" vertical="center"/>
    </xf>
    <xf numFmtId="0" fontId="18" fillId="0" borderId="6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20" fillId="0" borderId="0" xfId="0" applyFont="1" applyAlignment="1" applyProtection="1">
      <alignment vertical="center"/>
    </xf>
    <xf numFmtId="0" fontId="18" fillId="0" borderId="26" xfId="0" applyFont="1" applyBorder="1" applyAlignment="1" applyProtection="1">
      <alignment vertical="center"/>
    </xf>
    <xf numFmtId="0" fontId="18" fillId="0" borderId="28" xfId="0" applyFont="1" applyBorder="1" applyAlignment="1" applyProtection="1">
      <alignment horizontal="centerContinuous" vertical="center"/>
    </xf>
    <xf numFmtId="0" fontId="18" fillId="0" borderId="28" xfId="0" applyFont="1" applyBorder="1" applyAlignment="1" applyProtection="1">
      <alignment vertical="center"/>
    </xf>
    <xf numFmtId="0" fontId="18" fillId="0" borderId="44" xfId="0" applyFont="1" applyBorder="1" applyAlignment="1" applyProtection="1">
      <alignment horizontal="center" vertical="center"/>
    </xf>
    <xf numFmtId="0" fontId="18" fillId="0" borderId="44" xfId="0" applyFont="1" applyBorder="1" applyAlignment="1" applyProtection="1">
      <alignment horizontal="center" vertical="center" wrapText="1"/>
    </xf>
    <xf numFmtId="0" fontId="18" fillId="0" borderId="45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8" fillId="0" borderId="25" xfId="0" applyFont="1" applyBorder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18" fillId="0" borderId="0" xfId="0" applyNumberFormat="1" applyFont="1" applyAlignment="1" applyProtection="1">
      <alignment horizontal="center" vertical="center" shrinkToFit="1"/>
    </xf>
    <xf numFmtId="0" fontId="18" fillId="0" borderId="0" xfId="0" applyFont="1" applyAlignment="1" applyProtection="1">
      <alignment horizontal="left" vertical="center"/>
    </xf>
    <xf numFmtId="179" fontId="18" fillId="0" borderId="25" xfId="3" applyNumberFormat="1" applyFont="1" applyBorder="1" applyAlignment="1" applyProtection="1">
      <alignment horizontal="right" vertical="center"/>
    </xf>
    <xf numFmtId="179" fontId="18" fillId="0" borderId="0" xfId="3" applyNumberFormat="1" applyFont="1" applyAlignment="1" applyProtection="1">
      <alignment horizontal="right" vertical="center"/>
    </xf>
    <xf numFmtId="179" fontId="18" fillId="0" borderId="0" xfId="3" applyNumberFormat="1" applyFont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 shrinkToFit="1"/>
    </xf>
    <xf numFmtId="38" fontId="18" fillId="0" borderId="25" xfId="3" applyFont="1" applyBorder="1" applyAlignment="1" applyProtection="1">
      <alignment horizontal="right" vertical="center"/>
    </xf>
    <xf numFmtId="38" fontId="18" fillId="0" borderId="0" xfId="3" applyFont="1" applyAlignment="1" applyProtection="1">
      <alignment horizontal="right" vertical="center"/>
    </xf>
    <xf numFmtId="0" fontId="18" fillId="0" borderId="2" xfId="0" applyFont="1" applyBorder="1" applyAlignment="1" applyProtection="1">
      <alignment vertical="center"/>
    </xf>
    <xf numFmtId="179" fontId="18" fillId="0" borderId="49" xfId="0" applyNumberFormat="1" applyFont="1" applyFill="1" applyBorder="1" applyAlignment="1" applyProtection="1">
      <alignment horizontal="right" vertical="center"/>
    </xf>
    <xf numFmtId="179" fontId="18" fillId="0" borderId="0" xfId="0" applyNumberFormat="1" applyFont="1" applyFill="1" applyBorder="1" applyAlignment="1" applyProtection="1">
      <alignment horizontal="right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vertical="center"/>
    </xf>
    <xf numFmtId="179" fontId="18" fillId="0" borderId="0" xfId="0" applyNumberFormat="1" applyFont="1" applyAlignment="1">
      <alignment vertical="center"/>
    </xf>
    <xf numFmtId="0" fontId="18" fillId="0" borderId="0" xfId="0" applyFont="1" applyAlignment="1" applyProtection="1">
      <alignment horizontal="right"/>
    </xf>
    <xf numFmtId="179" fontId="19" fillId="0" borderId="25" xfId="3" applyNumberFormat="1" applyFont="1" applyBorder="1" applyAlignment="1" applyProtection="1">
      <alignment horizontal="right" vertical="center"/>
    </xf>
    <xf numFmtId="179" fontId="18" fillId="0" borderId="0" xfId="0" applyNumberFormat="1" applyFont="1" applyBorder="1" applyAlignment="1" applyProtection="1">
      <alignment horizontal="right" vertical="center"/>
    </xf>
    <xf numFmtId="0" fontId="18" fillId="0" borderId="3" xfId="0" applyFont="1" applyBorder="1" applyAlignment="1" applyProtection="1">
      <alignment horizontal="centerContinuous" vertical="center"/>
    </xf>
    <xf numFmtId="179" fontId="19" fillId="0" borderId="48" xfId="3" applyNumberFormat="1" applyFont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/>
    </xf>
    <xf numFmtId="179" fontId="18" fillId="0" borderId="26" xfId="3" applyNumberFormat="1" applyFont="1" applyBorder="1" applyAlignment="1" applyProtection="1">
      <alignment horizontal="right" vertical="center"/>
    </xf>
    <xf numFmtId="179" fontId="18" fillId="0" borderId="28" xfId="3" applyNumberFormat="1" applyFont="1" applyBorder="1" applyAlignment="1" applyProtection="1">
      <alignment horizontal="right" vertical="center"/>
    </xf>
    <xf numFmtId="0" fontId="19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horizontal="left" vertical="center"/>
    </xf>
    <xf numFmtId="0" fontId="10" fillId="0" borderId="0" xfId="5" applyAlignment="1">
      <alignment vertical="center"/>
    </xf>
    <xf numFmtId="0" fontId="18" fillId="0" borderId="18" xfId="0" applyFont="1" applyBorder="1" applyAlignment="1">
      <alignment horizontal="center" vertical="center" textRotation="255"/>
    </xf>
    <xf numFmtId="0" fontId="18" fillId="0" borderId="30" xfId="0" applyFont="1" applyBorder="1" applyAlignment="1">
      <alignment horizontal="center" vertical="center" textRotation="255"/>
    </xf>
    <xf numFmtId="0" fontId="18" fillId="0" borderId="21" xfId="0" applyFont="1" applyBorder="1" applyAlignment="1">
      <alignment horizontal="center" vertical="center" textRotation="255"/>
    </xf>
    <xf numFmtId="0" fontId="18" fillId="0" borderId="5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38" fontId="18" fillId="0" borderId="32" xfId="9" applyFont="1" applyBorder="1" applyAlignment="1">
      <alignment vertical="center"/>
    </xf>
    <xf numFmtId="179" fontId="18" fillId="0" borderId="32" xfId="9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9" fontId="6" fillId="0" borderId="32" xfId="9" applyNumberFormat="1" applyFont="1" applyBorder="1" applyAlignment="1">
      <alignment horizontal="right" vertical="center"/>
    </xf>
    <xf numFmtId="179" fontId="6" fillId="0" borderId="0" xfId="9" applyNumberFormat="1" applyFont="1" applyAlignment="1">
      <alignment horizontal="right" vertical="center"/>
    </xf>
    <xf numFmtId="179" fontId="6" fillId="0" borderId="0" xfId="9" quotePrefix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38" fontId="18" fillId="0" borderId="32" xfId="9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179" fontId="6" fillId="0" borderId="49" xfId="0" applyNumberFormat="1" applyFont="1" applyFill="1" applyBorder="1" applyAlignment="1" applyProtection="1">
      <alignment horizontal="right" vertical="center"/>
    </xf>
    <xf numFmtId="179" fontId="6" fillId="0" borderId="0" xfId="0" applyNumberFormat="1" applyFont="1" applyFill="1" applyBorder="1" applyAlignment="1" applyProtection="1">
      <alignment horizontal="right" vertical="center"/>
    </xf>
    <xf numFmtId="1" fontId="0" fillId="0" borderId="0" xfId="14" applyFont="1" applyFill="1" applyAlignment="1">
      <alignment vertical="center"/>
    </xf>
    <xf numFmtId="1" fontId="0" fillId="0" borderId="0" xfId="14" applyFont="1" applyFill="1" applyAlignment="1" applyProtection="1">
      <alignment vertical="center"/>
    </xf>
    <xf numFmtId="1" fontId="0" fillId="0" borderId="0" xfId="14" applyFont="1" applyFill="1" applyAlignment="1" applyProtection="1">
      <alignment horizontal="right"/>
    </xf>
    <xf numFmtId="1" fontId="0" fillId="0" borderId="17" xfId="14" applyFont="1" applyFill="1" applyBorder="1" applyAlignment="1" applyProtection="1">
      <alignment horizontal="centerContinuous" vertical="center"/>
    </xf>
    <xf numFmtId="1" fontId="0" fillId="0" borderId="26" xfId="14" applyFont="1" applyFill="1" applyBorder="1" applyAlignment="1" applyProtection="1">
      <alignment horizontal="center" vertical="center"/>
    </xf>
    <xf numFmtId="1" fontId="0" fillId="0" borderId="25" xfId="14" applyFont="1" applyFill="1" applyBorder="1" applyAlignment="1" applyProtection="1">
      <alignment vertical="center"/>
    </xf>
    <xf numFmtId="1" fontId="0" fillId="0" borderId="0" xfId="14" applyFont="1" applyFill="1" applyAlignment="1" applyProtection="1">
      <alignment horizontal="right" vertical="center"/>
    </xf>
    <xf numFmtId="1" fontId="0" fillId="0" borderId="0" xfId="14" applyFont="1" applyFill="1" applyAlignment="1" applyProtection="1">
      <alignment horizontal="center" vertical="center" shrinkToFit="1"/>
    </xf>
    <xf numFmtId="1" fontId="0" fillId="0" borderId="0" xfId="14" applyFont="1" applyFill="1" applyAlignment="1" applyProtection="1">
      <alignment horizontal="left" vertical="center"/>
    </xf>
    <xf numFmtId="179" fontId="0" fillId="0" borderId="25" xfId="11" applyNumberFormat="1" applyFont="1" applyFill="1" applyBorder="1" applyAlignment="1" applyProtection="1">
      <alignment horizontal="right" vertical="center"/>
    </xf>
    <xf numFmtId="179" fontId="0" fillId="0" borderId="0" xfId="11" applyNumberFormat="1" applyFont="1" applyFill="1" applyAlignment="1" applyProtection="1">
      <alignment horizontal="right" vertical="center"/>
    </xf>
    <xf numFmtId="177" fontId="0" fillId="0" borderId="0" xfId="11" applyNumberFormat="1" applyFont="1" applyFill="1" applyAlignment="1" applyProtection="1">
      <alignment horizontal="right" vertical="center"/>
    </xf>
    <xf numFmtId="179" fontId="0" fillId="0" borderId="0" xfId="14" applyNumberFormat="1" applyFont="1" applyFill="1" applyBorder="1" applyAlignment="1" applyProtection="1">
      <alignment horizontal="right" vertical="center"/>
    </xf>
    <xf numFmtId="0" fontId="0" fillId="0" borderId="0" xfId="14" applyNumberFormat="1" applyFont="1" applyFill="1" applyAlignment="1" applyProtection="1">
      <alignment horizontal="center" vertical="center" shrinkToFit="1"/>
    </xf>
    <xf numFmtId="1" fontId="6" fillId="0" borderId="0" xfId="14" applyFont="1" applyFill="1" applyAlignment="1" applyProtection="1">
      <alignment vertical="center"/>
    </xf>
    <xf numFmtId="1" fontId="0" fillId="0" borderId="0" xfId="14" quotePrefix="1" applyFont="1" applyFill="1" applyAlignment="1" applyProtection="1">
      <alignment horizontal="center" vertical="center"/>
    </xf>
    <xf numFmtId="1" fontId="0" fillId="0" borderId="0" xfId="14" applyFont="1" applyFill="1" applyAlignment="1" applyProtection="1">
      <alignment horizontal="distributed" vertical="center"/>
    </xf>
    <xf numFmtId="176" fontId="0" fillId="0" borderId="0" xfId="14" applyNumberFormat="1" applyFont="1" applyFill="1" applyAlignment="1" applyProtection="1">
      <alignment vertical="center"/>
    </xf>
    <xf numFmtId="1" fontId="6" fillId="0" borderId="0" xfId="14" applyFont="1" applyFill="1" applyAlignment="1">
      <alignment vertical="center"/>
    </xf>
    <xf numFmtId="1" fontId="6" fillId="0" borderId="0" xfId="14" quotePrefix="1" applyFont="1" applyFill="1" applyAlignment="1" applyProtection="1">
      <alignment horizontal="center" vertical="center"/>
    </xf>
    <xf numFmtId="179" fontId="6" fillId="0" borderId="25" xfId="11" applyNumberFormat="1" applyFont="1" applyFill="1" applyBorder="1" applyAlignment="1" applyProtection="1">
      <alignment horizontal="right" vertical="center"/>
    </xf>
    <xf numFmtId="179" fontId="6" fillId="0" borderId="0" xfId="11" applyNumberFormat="1" applyFont="1" applyFill="1" applyAlignment="1" applyProtection="1">
      <alignment horizontal="right" vertical="center"/>
    </xf>
    <xf numFmtId="176" fontId="6" fillId="0" borderId="0" xfId="14" applyNumberFormat="1" applyFont="1" applyFill="1" applyAlignment="1">
      <alignment vertical="center"/>
    </xf>
    <xf numFmtId="176" fontId="6" fillId="0" borderId="0" xfId="14" applyNumberFormat="1" applyFont="1" applyFill="1" applyAlignment="1" applyProtection="1">
      <alignment vertical="center"/>
    </xf>
    <xf numFmtId="177" fontId="0" fillId="0" borderId="0" xfId="11" applyNumberFormat="1" applyFont="1" applyFill="1" applyAlignment="1" applyProtection="1">
      <alignment horizontal="right" vertical="center" wrapText="1"/>
    </xf>
    <xf numFmtId="1" fontId="0" fillId="0" borderId="1" xfId="14" applyFont="1" applyFill="1" applyBorder="1" applyAlignment="1" applyProtection="1">
      <alignment vertical="center"/>
    </xf>
    <xf numFmtId="1" fontId="0" fillId="0" borderId="37" xfId="14" applyFont="1" applyFill="1" applyBorder="1" applyAlignment="1" applyProtection="1">
      <alignment vertical="center"/>
    </xf>
    <xf numFmtId="37" fontId="0" fillId="0" borderId="14" xfId="14" applyNumberFormat="1" applyFont="1" applyFill="1" applyBorder="1" applyAlignment="1" applyProtection="1">
      <alignment vertical="center"/>
    </xf>
    <xf numFmtId="37" fontId="0" fillId="0" borderId="1" xfId="14" applyNumberFormat="1" applyFont="1" applyFill="1" applyBorder="1" applyAlignment="1" applyProtection="1">
      <alignment vertical="center"/>
    </xf>
    <xf numFmtId="1" fontId="0" fillId="0" borderId="1" xfId="14" applyFont="1" applyFill="1" applyBorder="1" applyAlignment="1">
      <alignment vertical="center"/>
    </xf>
    <xf numFmtId="37" fontId="0" fillId="0" borderId="0" xfId="14" applyNumberFormat="1" applyFont="1" applyFill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/>
    </xf>
    <xf numFmtId="0" fontId="0" fillId="0" borderId="38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46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37" fontId="6" fillId="0" borderId="2" xfId="0" applyNumberFormat="1" applyFont="1" applyBorder="1" applyAlignment="1" applyProtection="1">
      <alignment vertical="center"/>
    </xf>
    <xf numFmtId="179" fontId="6" fillId="0" borderId="0" xfId="3" applyNumberFormat="1" applyFont="1" applyAlignment="1" applyProtection="1">
      <alignment horizontal="right" vertical="center"/>
    </xf>
    <xf numFmtId="37" fontId="6" fillId="0" borderId="0" xfId="0" applyNumberFormat="1" applyFont="1" applyAlignment="1" applyProtection="1">
      <alignment horizontal="distributed" vertical="center"/>
    </xf>
    <xf numFmtId="179" fontId="0" fillId="0" borderId="0" xfId="3" applyNumberFormat="1" applyFont="1" applyAlignment="1" applyProtection="1">
      <alignment horizontal="right" vertical="center"/>
    </xf>
    <xf numFmtId="37" fontId="0" fillId="0" borderId="0" xfId="0" applyNumberFormat="1" applyFont="1" applyAlignment="1" applyProtection="1">
      <alignment vertical="center"/>
    </xf>
    <xf numFmtId="37" fontId="0" fillId="0" borderId="0" xfId="0" applyNumberFormat="1" applyFont="1" applyAlignment="1" applyProtection="1">
      <alignment horizontal="distributed" vertical="center"/>
    </xf>
    <xf numFmtId="37" fontId="0" fillId="0" borderId="2" xfId="0" applyNumberFormat="1" applyFont="1" applyBorder="1" applyAlignment="1" applyProtection="1">
      <alignment vertical="center"/>
    </xf>
    <xf numFmtId="0" fontId="0" fillId="0" borderId="0" xfId="0" applyFont="1" applyAlignment="1">
      <alignment horizontal="right" vertical="center"/>
    </xf>
    <xf numFmtId="37" fontId="6" fillId="0" borderId="0" xfId="0" applyNumberFormat="1" applyFont="1" applyBorder="1" applyAlignment="1" applyProtection="1">
      <alignment horizontal="right" vertical="center"/>
    </xf>
    <xf numFmtId="179" fontId="0" fillId="0" borderId="0" xfId="0" applyNumberFormat="1" applyFont="1" applyBorder="1" applyAlignment="1" applyProtection="1">
      <alignment horizontal="right" vertical="center"/>
    </xf>
    <xf numFmtId="38" fontId="6" fillId="0" borderId="0" xfId="3" applyFont="1" applyAlignment="1" applyProtection="1">
      <alignment horizontal="right" vertical="center"/>
    </xf>
    <xf numFmtId="38" fontId="6" fillId="0" borderId="0" xfId="3" applyFont="1" applyAlignment="1">
      <alignment horizontal="right" vertical="center"/>
    </xf>
    <xf numFmtId="37" fontId="6" fillId="0" borderId="0" xfId="0" applyNumberFormat="1" applyFont="1" applyAlignment="1" applyProtection="1">
      <alignment horizontal="right" vertical="center"/>
    </xf>
    <xf numFmtId="38" fontId="0" fillId="0" borderId="0" xfId="3" applyFont="1" applyAlignment="1" applyProtection="1">
      <alignment horizontal="right" vertical="center"/>
    </xf>
    <xf numFmtId="38" fontId="0" fillId="0" borderId="0" xfId="3" applyFont="1" applyAlignment="1">
      <alignment horizontal="right" vertical="center"/>
    </xf>
    <xf numFmtId="179" fontId="6" fillId="0" borderId="0" xfId="3" applyNumberFormat="1" applyFont="1" applyFill="1" applyBorder="1" applyAlignment="1" applyProtection="1">
      <alignment horizontal="right" vertical="center"/>
    </xf>
    <xf numFmtId="37" fontId="0" fillId="0" borderId="0" xfId="0" applyNumberFormat="1" applyFont="1" applyAlignment="1" applyProtection="1">
      <alignment horizontal="distributed" vertical="center" wrapText="1"/>
    </xf>
    <xf numFmtId="179" fontId="6" fillId="0" borderId="0" xfId="3" applyNumberFormat="1" applyFont="1" applyAlignment="1">
      <alignment horizontal="right" vertical="center"/>
    </xf>
    <xf numFmtId="0" fontId="0" fillId="0" borderId="0" xfId="0" applyFont="1" applyAlignment="1" applyProtection="1">
      <alignment horizontal="distributed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179" fontId="19" fillId="0" borderId="0" xfId="3" applyNumberFormat="1" applyFont="1" applyBorder="1" applyAlignment="1" applyProtection="1">
      <alignment horizontal="right" vertical="center"/>
    </xf>
    <xf numFmtId="179" fontId="18" fillId="0" borderId="50" xfId="3" applyNumberFormat="1" applyFont="1" applyBorder="1" applyAlignment="1" applyProtection="1">
      <alignment horizontal="right" vertical="center"/>
    </xf>
    <xf numFmtId="179" fontId="19" fillId="0" borderId="51" xfId="3" applyNumberFormat="1" applyFont="1" applyBorder="1" applyAlignment="1" applyProtection="1">
      <alignment horizontal="right" vertical="center"/>
    </xf>
    <xf numFmtId="0" fontId="0" fillId="0" borderId="40" xfId="0" applyFont="1" applyBorder="1" applyAlignment="1">
      <alignment horizontal="distributed" vertical="center" justifyLastLine="1"/>
    </xf>
    <xf numFmtId="0" fontId="0" fillId="0" borderId="39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6" fillId="0" borderId="0" xfId="0" applyFont="1" applyAlignment="1">
      <alignment horizontal="distributed" vertical="center" justifyLastLine="1"/>
    </xf>
    <xf numFmtId="38" fontId="6" fillId="0" borderId="25" xfId="3" applyFont="1" applyBorder="1" applyAlignment="1" applyProtection="1">
      <alignment horizontal="right" vertical="center"/>
    </xf>
    <xf numFmtId="38" fontId="6" fillId="0" borderId="0" xfId="3" applyFont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38" fontId="0" fillId="0" borderId="25" xfId="3" applyFont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centerContinuous" vertical="center"/>
    </xf>
    <xf numFmtId="0" fontId="0" fillId="0" borderId="28" xfId="0" applyFont="1" applyBorder="1" applyAlignment="1">
      <alignment vertical="center"/>
    </xf>
    <xf numFmtId="0" fontId="0" fillId="0" borderId="45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180" fontId="6" fillId="0" borderId="25" xfId="0" applyNumberFormat="1" applyFont="1" applyFill="1" applyBorder="1" applyAlignment="1" applyProtection="1">
      <alignment horizontal="right"/>
    </xf>
    <xf numFmtId="180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centerContinuous" vertical="center" shrinkToFit="1"/>
    </xf>
    <xf numFmtId="0" fontId="0" fillId="0" borderId="0" xfId="0" applyFont="1" applyAlignment="1">
      <alignment horizontal="distributed" vertical="center"/>
    </xf>
    <xf numFmtId="180" fontId="0" fillId="0" borderId="25" xfId="0" applyNumberFormat="1" applyFont="1" applyFill="1" applyBorder="1" applyAlignment="1" applyProtection="1">
      <alignment horizontal="right"/>
    </xf>
    <xf numFmtId="180" fontId="0" fillId="0" borderId="0" xfId="0" applyNumberFormat="1" applyFont="1" applyFill="1" applyBorder="1" applyAlignment="1" applyProtection="1">
      <alignment horizontal="right"/>
    </xf>
    <xf numFmtId="180" fontId="6" fillId="0" borderId="0" xfId="0" applyNumberFormat="1" applyFont="1" applyAlignment="1">
      <alignment vertical="center"/>
    </xf>
    <xf numFmtId="180" fontId="0" fillId="0" borderId="25" xfId="0" applyNumberFormat="1" applyFont="1" applyBorder="1" applyAlignment="1" applyProtection="1">
      <alignment horizontal="right"/>
    </xf>
    <xf numFmtId="180" fontId="0" fillId="0" borderId="0" xfId="0" applyNumberFormat="1" applyFont="1" applyBorder="1" applyAlignment="1" applyProtection="1">
      <alignment horizontal="right"/>
    </xf>
    <xf numFmtId="180" fontId="6" fillId="0" borderId="25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  <xf numFmtId="0" fontId="0" fillId="0" borderId="1" xfId="0" applyFont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horizontal="centerContinuous" vertical="center"/>
    </xf>
    <xf numFmtId="0" fontId="24" fillId="2" borderId="0" xfId="0" applyFont="1" applyFill="1" applyAlignment="1" applyProtection="1">
      <alignment horizontal="right" vertical="center"/>
    </xf>
    <xf numFmtId="0" fontId="24" fillId="2" borderId="0" xfId="0" applyFont="1" applyFill="1" applyAlignment="1" applyProtection="1">
      <alignment horizontal="right"/>
    </xf>
    <xf numFmtId="0" fontId="0" fillId="2" borderId="17" xfId="0" applyFont="1" applyFill="1" applyBorder="1" applyAlignment="1" applyProtection="1">
      <alignment horizontal="center" vertical="center"/>
    </xf>
    <xf numFmtId="0" fontId="25" fillId="2" borderId="0" xfId="0" applyFont="1" applyFill="1" applyAlignment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48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179" fontId="6" fillId="0" borderId="25" xfId="3" applyNumberFormat="1" applyFont="1" applyFill="1" applyBorder="1" applyAlignment="1" applyProtection="1">
      <alignment horizontal="right" vertical="center"/>
    </xf>
    <xf numFmtId="179" fontId="26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0" fillId="2" borderId="0" xfId="0" applyFont="1" applyFill="1" applyAlignment="1" applyProtection="1">
      <alignment vertical="center" wrapText="1"/>
    </xf>
    <xf numFmtId="179" fontId="0" fillId="0" borderId="25" xfId="3" applyNumberFormat="1" applyFont="1" applyFill="1" applyBorder="1" applyAlignment="1" applyProtection="1">
      <alignment horizontal="right" vertical="center"/>
    </xf>
    <xf numFmtId="179" fontId="0" fillId="0" borderId="0" xfId="3" applyNumberFormat="1" applyFont="1" applyFill="1" applyBorder="1" applyAlignment="1" applyProtection="1">
      <alignment horizontal="right" vertical="center"/>
    </xf>
    <xf numFmtId="0" fontId="0" fillId="2" borderId="0" xfId="0" applyFont="1" applyFill="1" applyAlignment="1" applyProtection="1">
      <alignment horizontal="distributed" vertical="center" wrapText="1"/>
    </xf>
    <xf numFmtId="0" fontId="0" fillId="2" borderId="0" xfId="0" applyFont="1" applyFill="1" applyAlignment="1" applyProtection="1">
      <alignment horizontal="distributed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distributed" vertical="center"/>
    </xf>
    <xf numFmtId="0" fontId="0" fillId="0" borderId="0" xfId="0" applyFont="1" applyFill="1" applyAlignment="1" applyProtection="1">
      <alignment vertical="center"/>
    </xf>
    <xf numFmtId="179" fontId="0" fillId="2" borderId="25" xfId="3" applyNumberFormat="1" applyFont="1" applyFill="1" applyBorder="1" applyAlignment="1" applyProtection="1">
      <alignment horizontal="right" vertical="center"/>
    </xf>
    <xf numFmtId="179" fontId="0" fillId="2" borderId="0" xfId="3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179" fontId="6" fillId="2" borderId="25" xfId="3" applyNumberFormat="1" applyFont="1" applyFill="1" applyBorder="1" applyAlignment="1" applyProtection="1">
      <alignment horizontal="right" vertical="center"/>
    </xf>
    <xf numFmtId="179" fontId="6" fillId="2" borderId="0" xfId="3" applyNumberFormat="1" applyFont="1" applyFill="1" applyBorder="1" applyAlignment="1" applyProtection="1">
      <alignment horizontal="right" vertical="center"/>
    </xf>
    <xf numFmtId="0" fontId="25" fillId="2" borderId="1" xfId="0" applyFont="1" applyFill="1" applyBorder="1" applyAlignment="1" applyProtection="1">
      <alignment vertical="center"/>
    </xf>
    <xf numFmtId="0" fontId="25" fillId="2" borderId="14" xfId="0" applyFont="1" applyFill="1" applyBorder="1" applyAlignment="1" applyProtection="1">
      <alignment vertical="center"/>
    </xf>
    <xf numFmtId="0" fontId="25" fillId="2" borderId="1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1" fontId="0" fillId="0" borderId="0" xfId="15" applyFont="1" applyAlignment="1">
      <alignment vertical="center"/>
    </xf>
    <xf numFmtId="1" fontId="0" fillId="0" borderId="0" xfId="15" applyFont="1" applyAlignment="1" applyProtection="1">
      <alignment vertical="center"/>
    </xf>
    <xf numFmtId="1" fontId="0" fillId="0" borderId="43" xfId="15" applyFont="1" applyFill="1" applyBorder="1" applyAlignment="1">
      <alignment horizontal="center" vertical="center"/>
    </xf>
    <xf numFmtId="1" fontId="0" fillId="0" borderId="43" xfId="15" applyFont="1" applyFill="1" applyBorder="1" applyAlignment="1">
      <alignment horizontal="center" vertical="center" wrapText="1"/>
    </xf>
    <xf numFmtId="1" fontId="0" fillId="0" borderId="47" xfId="15" applyFont="1" applyFill="1" applyBorder="1" applyAlignment="1">
      <alignment horizontal="center" vertical="center" wrapText="1"/>
    </xf>
    <xf numFmtId="1" fontId="0" fillId="0" borderId="27" xfId="15" applyFont="1" applyFill="1" applyBorder="1" applyAlignment="1">
      <alignment horizontal="center" vertical="center"/>
    </xf>
    <xf numFmtId="1" fontId="0" fillId="0" borderId="26" xfId="15" applyFont="1" applyFill="1" applyBorder="1" applyAlignment="1">
      <alignment horizontal="center" vertical="center"/>
    </xf>
    <xf numFmtId="1" fontId="0" fillId="0" borderId="25" xfId="15" applyFont="1" applyBorder="1" applyAlignment="1" applyProtection="1">
      <alignment horizontal="right" vertical="center"/>
    </xf>
    <xf numFmtId="1" fontId="0" fillId="0" borderId="0" xfId="15" applyFont="1" applyBorder="1" applyAlignment="1" applyProtection="1">
      <alignment horizontal="right" vertical="center"/>
    </xf>
    <xf numFmtId="1" fontId="0" fillId="0" borderId="0" xfId="15" applyFont="1" applyBorder="1" applyAlignment="1">
      <alignment vertical="center"/>
    </xf>
    <xf numFmtId="1" fontId="6" fillId="0" borderId="0" xfId="15" applyFont="1" applyAlignment="1" applyProtection="1">
      <alignment vertical="center"/>
    </xf>
    <xf numFmtId="1" fontId="6" fillId="0" borderId="0" xfId="15" applyFont="1" applyAlignment="1" applyProtection="1">
      <alignment horizontal="distributed" vertical="center"/>
    </xf>
    <xf numFmtId="1" fontId="6" fillId="0" borderId="0" xfId="15" applyFont="1" applyAlignment="1">
      <alignment vertical="center"/>
    </xf>
    <xf numFmtId="1" fontId="0" fillId="0" borderId="0" xfId="15" applyFont="1" applyAlignment="1" applyProtection="1">
      <alignment horizontal="centerContinuous" vertical="center"/>
    </xf>
    <xf numFmtId="38" fontId="0" fillId="0" borderId="0" xfId="3" applyFont="1" applyBorder="1" applyAlignment="1" applyProtection="1">
      <alignment horizontal="right" vertical="center"/>
    </xf>
    <xf numFmtId="1" fontId="0" fillId="0" borderId="0" xfId="15" applyFont="1" applyAlignment="1" applyProtection="1">
      <alignment horizontal="distributed" vertical="center"/>
    </xf>
    <xf numFmtId="1" fontId="0" fillId="0" borderId="1" xfId="15" applyFont="1" applyBorder="1" applyAlignment="1" applyProtection="1">
      <alignment vertical="center"/>
    </xf>
    <xf numFmtId="37" fontId="0" fillId="0" borderId="14" xfId="15" applyNumberFormat="1" applyFont="1" applyBorder="1" applyAlignment="1" applyProtection="1">
      <alignment horizontal="right" vertical="center"/>
    </xf>
    <xf numFmtId="37" fontId="0" fillId="0" borderId="1" xfId="15" applyNumberFormat="1" applyFont="1" applyBorder="1" applyAlignment="1" applyProtection="1">
      <alignment horizontal="right" vertical="center"/>
    </xf>
    <xf numFmtId="0" fontId="0" fillId="0" borderId="0" xfId="0" applyFont="1" applyFill="1"/>
    <xf numFmtId="0" fontId="0" fillId="0" borderId="0" xfId="0" applyFont="1" applyFill="1" applyBorder="1"/>
    <xf numFmtId="0" fontId="7" fillId="0" borderId="0" xfId="0" applyFont="1" applyFill="1" applyAlignment="1" applyProtection="1">
      <alignment horizontal="centerContinuous" vertical="center"/>
    </xf>
    <xf numFmtId="0" fontId="0" fillId="0" borderId="0" xfId="0" applyFont="1" applyFill="1" applyAlignment="1" applyProtection="1">
      <alignment horizontal="centerContinuous" vertical="center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horizontal="centerContinuous" vertical="center"/>
    </xf>
    <xf numFmtId="0" fontId="0" fillId="0" borderId="17" xfId="0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 applyProtection="1">
      <alignment horizontal="centerContinuous" vertical="center"/>
    </xf>
    <xf numFmtId="0" fontId="0" fillId="0" borderId="28" xfId="0" applyFont="1" applyFill="1" applyBorder="1" applyAlignment="1" applyProtection="1">
      <alignment horizontal="centerContinuous" vertical="center"/>
    </xf>
    <xf numFmtId="0" fontId="0" fillId="0" borderId="26" xfId="0" applyFont="1" applyFill="1" applyBorder="1" applyAlignment="1" applyProtection="1">
      <alignment horizontal="centerContinuous" vertical="center"/>
    </xf>
    <xf numFmtId="0" fontId="0" fillId="0" borderId="29" xfId="0" applyFont="1" applyFill="1" applyBorder="1" applyAlignment="1" applyProtection="1">
      <alignment horizontal="centerContinuous" vertical="center"/>
    </xf>
    <xf numFmtId="0" fontId="0" fillId="0" borderId="45" xfId="0" applyFont="1" applyFill="1" applyBorder="1" applyAlignment="1" applyProtection="1">
      <alignment horizontal="centerContinuous" vertical="center"/>
    </xf>
    <xf numFmtId="0" fontId="0" fillId="0" borderId="28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176" fontId="0" fillId="0" borderId="0" xfId="0" applyNumberFormat="1" applyFont="1" applyFill="1" applyBorder="1" applyAlignment="1">
      <alignment horizontal="right"/>
    </xf>
    <xf numFmtId="177" fontId="0" fillId="0" borderId="0" xfId="3" applyNumberFormat="1" applyFont="1" applyFill="1" applyBorder="1" applyAlignment="1" applyProtection="1">
      <alignment horizontal="right" vertical="center"/>
    </xf>
    <xf numFmtId="177" fontId="0" fillId="0" borderId="0" xfId="3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center" vertical="center"/>
    </xf>
    <xf numFmtId="49" fontId="0" fillId="0" borderId="0" xfId="0" quotePrefix="1" applyNumberFormat="1" applyFont="1" applyFill="1" applyAlignment="1" applyProtection="1">
      <alignment horizontal="center" vertical="center"/>
    </xf>
    <xf numFmtId="178" fontId="0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49" fontId="6" fillId="0" borderId="0" xfId="0" applyNumberFormat="1" applyFont="1" applyFill="1" applyAlignment="1" applyProtection="1">
      <alignment horizontal="center" vertical="center"/>
    </xf>
    <xf numFmtId="177" fontId="6" fillId="0" borderId="0" xfId="3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vertical="center"/>
    </xf>
    <xf numFmtId="177" fontId="6" fillId="0" borderId="0" xfId="3" applyNumberFormat="1" applyFont="1" applyFill="1" applyAlignment="1" applyProtection="1">
      <alignment horizontal="right" vertical="center"/>
    </xf>
    <xf numFmtId="178" fontId="0" fillId="0" borderId="0" xfId="3" applyNumberFormat="1" applyFont="1" applyFill="1" applyBorder="1" applyAlignment="1">
      <alignment vertical="center"/>
    </xf>
    <xf numFmtId="0" fontId="0" fillId="0" borderId="29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8" fontId="0" fillId="0" borderId="25" xfId="3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horizontal="right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/>
    </xf>
    <xf numFmtId="0" fontId="27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38" fontId="19" fillId="0" borderId="0" xfId="9" applyFont="1" applyAlignment="1">
      <alignment horizontal="center" vertical="center"/>
    </xf>
    <xf numFmtId="38" fontId="19" fillId="0" borderId="0" xfId="9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24" xfId="0" applyFont="1" applyBorder="1" applyAlignment="1">
      <alignment horizontal="center" vertical="center" textRotation="255"/>
    </xf>
    <xf numFmtId="0" fontId="18" fillId="0" borderId="22" xfId="0" applyFont="1" applyBorder="1" applyAlignment="1">
      <alignment horizontal="center" vertical="center" textRotation="255"/>
    </xf>
    <xf numFmtId="0" fontId="18" fillId="0" borderId="18" xfId="0" applyFont="1" applyBorder="1" applyAlignment="1">
      <alignment horizontal="center" vertical="center" textRotation="255"/>
    </xf>
    <xf numFmtId="0" fontId="18" fillId="0" borderId="30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textRotation="255"/>
    </xf>
    <xf numFmtId="0" fontId="18" fillId="0" borderId="8" xfId="0" applyFont="1" applyBorder="1" applyAlignment="1">
      <alignment horizontal="center" vertical="center" textRotation="255"/>
    </xf>
    <xf numFmtId="0" fontId="18" fillId="0" borderId="8" xfId="0" applyFont="1" applyBorder="1" applyAlignment="1">
      <alignment horizontal="center" vertical="distributed" textRotation="255" wrapText="1"/>
    </xf>
    <xf numFmtId="0" fontId="18" fillId="0" borderId="8" xfId="0" applyFont="1" applyBorder="1" applyAlignment="1">
      <alignment horizontal="center" vertical="distributed" textRotation="255"/>
    </xf>
    <xf numFmtId="0" fontId="18" fillId="0" borderId="32" xfId="0" applyFont="1" applyBorder="1" applyAlignment="1">
      <alignment horizontal="center" vertical="distributed" textRotation="255"/>
    </xf>
    <xf numFmtId="0" fontId="18" fillId="0" borderId="41" xfId="0" applyFont="1" applyBorder="1" applyAlignment="1">
      <alignment horizontal="center" vertical="center" textRotation="255"/>
    </xf>
    <xf numFmtId="0" fontId="18" fillId="0" borderId="21" xfId="0" applyFont="1" applyBorder="1" applyAlignment="1">
      <alignment horizontal="center" vertical="center" textRotation="255"/>
    </xf>
    <xf numFmtId="0" fontId="18" fillId="0" borderId="35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0" xfId="0" applyFont="1" applyAlignment="1" applyProtection="1">
      <alignment horizontal="distributed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28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1" fontId="0" fillId="0" borderId="0" xfId="14" applyFont="1" applyFill="1" applyAlignment="1" applyProtection="1">
      <alignment horizontal="distributed" vertical="center"/>
    </xf>
    <xf numFmtId="1" fontId="7" fillId="0" borderId="0" xfId="14" applyFont="1" applyFill="1" applyAlignment="1" applyProtection="1">
      <alignment horizontal="center" vertical="center"/>
    </xf>
    <xf numFmtId="1" fontId="0" fillId="0" borderId="3" xfId="14" applyFont="1" applyFill="1" applyBorder="1" applyAlignment="1" applyProtection="1">
      <alignment horizontal="center" vertical="center"/>
    </xf>
    <xf numFmtId="1" fontId="0" fillId="0" borderId="4" xfId="14" applyFont="1" applyFill="1" applyBorder="1" applyAlignment="1" applyProtection="1">
      <alignment horizontal="center" vertical="center"/>
    </xf>
    <xf numFmtId="1" fontId="0" fillId="0" borderId="28" xfId="14" applyFont="1" applyFill="1" applyBorder="1" applyAlignment="1" applyProtection="1">
      <alignment horizontal="center" vertical="center"/>
    </xf>
    <xf numFmtId="1" fontId="0" fillId="0" borderId="29" xfId="14" applyFont="1" applyFill="1" applyBorder="1" applyAlignment="1" applyProtection="1">
      <alignment horizontal="center" vertical="center"/>
    </xf>
    <xf numFmtId="1" fontId="0" fillId="0" borderId="17" xfId="14" applyFont="1" applyFill="1" applyBorder="1" applyAlignment="1" applyProtection="1">
      <alignment horizontal="center" vertical="center"/>
    </xf>
    <xf numFmtId="1" fontId="0" fillId="0" borderId="16" xfId="14" applyFont="1" applyFill="1" applyBorder="1" applyAlignment="1" applyProtection="1">
      <alignment horizontal="center" vertical="center"/>
    </xf>
    <xf numFmtId="1" fontId="0" fillId="0" borderId="15" xfId="14" applyFont="1" applyFill="1" applyBorder="1" applyAlignment="1" applyProtection="1">
      <alignment horizontal="center" vertical="center"/>
    </xf>
    <xf numFmtId="37" fontId="6" fillId="0" borderId="0" xfId="0" applyNumberFormat="1" applyFont="1" applyAlignment="1" applyProtection="1">
      <alignment horizontal="distributed" vertical="center"/>
    </xf>
    <xf numFmtId="37" fontId="6" fillId="0" borderId="0" xfId="0" applyNumberFormat="1" applyFont="1" applyAlignment="1" applyProtection="1">
      <alignment horizontal="distributed" vertical="center" wrapText="1"/>
    </xf>
    <xf numFmtId="0" fontId="7" fillId="0" borderId="0" xfId="0" applyFont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9" fillId="0" borderId="48" xfId="0" applyFont="1" applyBorder="1" applyAlignment="1" applyProtection="1">
      <alignment horizontal="center" vertical="center"/>
    </xf>
    <xf numFmtId="0" fontId="19" fillId="0" borderId="46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justifyLastLine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shrinkToFit="1"/>
    </xf>
    <xf numFmtId="0" fontId="0" fillId="2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 applyProtection="1">
      <alignment horizontal="distributed" vertical="center" wrapText="1"/>
    </xf>
    <xf numFmtId="0" fontId="6" fillId="2" borderId="0" xfId="0" applyFont="1" applyFill="1" applyBorder="1" applyAlignment="1" applyProtection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0" fontId="6" fillId="2" borderId="0" xfId="0" applyFont="1" applyFill="1" applyAlignment="1" applyProtection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24" fillId="0" borderId="0" xfId="0" applyFont="1" applyFill="1" applyAlignment="1" applyProtection="1">
      <alignment horizontal="distributed" vertical="center" shrinkToFit="1"/>
    </xf>
    <xf numFmtId="0" fontId="24" fillId="2" borderId="0" xfId="0" applyFont="1" applyFill="1" applyAlignment="1" applyProtection="1">
      <alignment horizontal="distributed" vertical="center" shrinkToFit="1"/>
    </xf>
    <xf numFmtId="0" fontId="0" fillId="2" borderId="0" xfId="0" applyFont="1" applyFill="1" applyAlignment="1" applyProtection="1">
      <alignment horizontal="left" vertical="center" wrapText="1"/>
    </xf>
    <xf numFmtId="0" fontId="0" fillId="0" borderId="0" xfId="0" applyFont="1" applyAlignment="1">
      <alignment vertical="center" wrapText="1"/>
    </xf>
    <xf numFmtId="0" fontId="7" fillId="2" borderId="0" xfId="0" applyFont="1" applyFill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1" fontId="7" fillId="0" borderId="0" xfId="15" applyFont="1" applyAlignment="1" applyProtection="1">
      <alignment horizontal="center" vertical="center"/>
    </xf>
    <xf numFmtId="1" fontId="0" fillId="0" borderId="3" xfId="15" applyFont="1" applyBorder="1" applyAlignment="1" applyProtection="1">
      <alignment horizontal="center" vertical="center"/>
    </xf>
    <xf numFmtId="1" fontId="0" fillId="0" borderId="4" xfId="15" applyFont="1" applyBorder="1" applyAlignment="1" applyProtection="1">
      <alignment horizontal="center" vertical="center"/>
    </xf>
    <xf numFmtId="1" fontId="0" fillId="0" borderId="0" xfId="15" applyFont="1" applyAlignment="1" applyProtection="1">
      <alignment horizontal="center" vertical="center"/>
    </xf>
    <xf numFmtId="1" fontId="0" fillId="0" borderId="2" xfId="15" applyFont="1" applyBorder="1" applyAlignment="1" applyProtection="1">
      <alignment horizontal="center" vertical="center"/>
    </xf>
    <xf numFmtId="1" fontId="0" fillId="0" borderId="28" xfId="15" applyFont="1" applyBorder="1" applyAlignment="1" applyProtection="1">
      <alignment horizontal="center" vertical="center"/>
    </xf>
    <xf numFmtId="1" fontId="0" fillId="0" borderId="29" xfId="15" applyFont="1" applyBorder="1" applyAlignment="1" applyProtection="1">
      <alignment horizontal="center" vertical="center"/>
    </xf>
    <xf numFmtId="1" fontId="0" fillId="0" borderId="38" xfId="15" applyFont="1" applyBorder="1" applyAlignment="1">
      <alignment horizontal="center" vertical="center"/>
    </xf>
    <xf numFmtId="1" fontId="0" fillId="0" borderId="17" xfId="15" applyFont="1" applyBorder="1" applyAlignment="1">
      <alignment horizontal="center" vertical="center"/>
    </xf>
    <xf numFmtId="1" fontId="0" fillId="0" borderId="16" xfId="15" applyFont="1" applyBorder="1" applyAlignment="1">
      <alignment horizontal="center" vertical="center"/>
    </xf>
    <xf numFmtId="0" fontId="10" fillId="0" borderId="0" xfId="5" applyFill="1" applyAlignment="1">
      <alignment horizontal="center" vertical="center"/>
    </xf>
  </cellXfs>
  <cellStyles count="16">
    <cellStyle name="ハイパーリンク" xfId="5" builtinId="8"/>
    <cellStyle name="桁区切り" xfId="3" builtinId="6"/>
    <cellStyle name="桁区切り 2" xfId="9"/>
    <cellStyle name="桁区切り 3" xfId="11"/>
    <cellStyle name="標準" xfId="0" builtinId="0"/>
    <cellStyle name="標準 2" xfId="1"/>
    <cellStyle name="標準 2 2" xfId="7"/>
    <cellStyle name="標準 3" xfId="6"/>
    <cellStyle name="標準 4" xfId="8"/>
    <cellStyle name="標準 5" xfId="10"/>
    <cellStyle name="標準 6" xfId="12"/>
    <cellStyle name="標準 7" xfId="13"/>
    <cellStyle name="標準 8" xfId="14"/>
    <cellStyle name="標準 9" xfId="15"/>
    <cellStyle name="標準_index" xfId="4"/>
    <cellStyle name="未定義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2028828</xdr:colOff>
      <xdr:row>58</xdr:row>
      <xdr:rowOff>16932</xdr:rowOff>
    </xdr:from>
    <xdr:to>
      <xdr:col>3</xdr:col>
      <xdr:colOff>88953</xdr:colOff>
      <xdr:row>58</xdr:row>
      <xdr:rowOff>304932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333628" y="9808632"/>
          <a:ext cx="108000" cy="288000"/>
        </a:xfrm>
        <a:prstGeom prst="rightBrace">
          <a:avLst>
            <a:gd name="adj1" fmla="val 19444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2030940</xdr:colOff>
      <xdr:row>63</xdr:row>
      <xdr:rowOff>30689</xdr:rowOff>
    </xdr:from>
    <xdr:to>
      <xdr:col>3</xdr:col>
      <xdr:colOff>91065</xdr:colOff>
      <xdr:row>63</xdr:row>
      <xdr:rowOff>462689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2335740" y="10793939"/>
          <a:ext cx="108000" cy="432000"/>
        </a:xfrm>
        <a:prstGeom prst="rightBrace">
          <a:avLst>
            <a:gd name="adj1" fmla="val 23333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2030943</xdr:colOff>
      <xdr:row>27</xdr:row>
      <xdr:rowOff>19050</xdr:rowOff>
    </xdr:from>
    <xdr:to>
      <xdr:col>3</xdr:col>
      <xdr:colOff>91068</xdr:colOff>
      <xdr:row>27</xdr:row>
      <xdr:rowOff>307050</xdr:rowOff>
    </xdr:to>
    <xdr:sp macro="" textlink="">
      <xdr:nvSpPr>
        <xdr:cNvPr id="4" name="AutoShape 2"/>
        <xdr:cNvSpPr>
          <a:spLocks/>
        </xdr:cNvSpPr>
      </xdr:nvSpPr>
      <xdr:spPr bwMode="auto">
        <a:xfrm>
          <a:off x="2335743" y="4629150"/>
          <a:ext cx="108000" cy="288000"/>
        </a:xfrm>
        <a:prstGeom prst="rightBrace">
          <a:avLst>
            <a:gd name="adj1" fmla="val 19444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showGridLines="0" tabSelected="1" zoomScaleNormal="100" workbookViewId="0"/>
  </sheetViews>
  <sheetFormatPr defaultRowHeight="13.5" x14ac:dyDescent="0.15"/>
  <cols>
    <col min="1" max="1" width="2.7109375" style="3" customWidth="1"/>
    <col min="2" max="2" width="9.7109375" style="3" customWidth="1"/>
    <col min="3" max="3" width="8.7109375" style="3" customWidth="1"/>
    <col min="4" max="4" width="73.7109375" style="3" customWidth="1"/>
    <col min="5" max="6" width="9.140625" style="3"/>
    <col min="7" max="7" width="20.85546875" style="3" customWidth="1"/>
    <col min="8" max="214" width="9.140625" style="3"/>
    <col min="215" max="215" width="2.85546875" style="3" customWidth="1"/>
    <col min="216" max="217" width="6.42578125" style="3" customWidth="1"/>
    <col min="218" max="218" width="75" style="3" customWidth="1"/>
    <col min="219" max="470" width="9.140625" style="3"/>
    <col min="471" max="471" width="2.85546875" style="3" customWidth="1"/>
    <col min="472" max="473" width="6.42578125" style="3" customWidth="1"/>
    <col min="474" max="474" width="75" style="3" customWidth="1"/>
    <col min="475" max="726" width="9.140625" style="3"/>
    <col min="727" max="727" width="2.85546875" style="3" customWidth="1"/>
    <col min="728" max="729" width="6.42578125" style="3" customWidth="1"/>
    <col min="730" max="730" width="75" style="3" customWidth="1"/>
    <col min="731" max="982" width="9.140625" style="3"/>
    <col min="983" max="983" width="2.85546875" style="3" customWidth="1"/>
    <col min="984" max="985" width="6.42578125" style="3" customWidth="1"/>
    <col min="986" max="986" width="75" style="3" customWidth="1"/>
    <col min="987" max="1238" width="9.140625" style="3"/>
    <col min="1239" max="1239" width="2.85546875" style="3" customWidth="1"/>
    <col min="1240" max="1241" width="6.42578125" style="3" customWidth="1"/>
    <col min="1242" max="1242" width="75" style="3" customWidth="1"/>
    <col min="1243" max="1494" width="9.140625" style="3"/>
    <col min="1495" max="1495" width="2.85546875" style="3" customWidth="1"/>
    <col min="1496" max="1497" width="6.42578125" style="3" customWidth="1"/>
    <col min="1498" max="1498" width="75" style="3" customWidth="1"/>
    <col min="1499" max="1750" width="9.140625" style="3"/>
    <col min="1751" max="1751" width="2.85546875" style="3" customWidth="1"/>
    <col min="1752" max="1753" width="6.42578125" style="3" customWidth="1"/>
    <col min="1754" max="1754" width="75" style="3" customWidth="1"/>
    <col min="1755" max="2006" width="9.140625" style="3"/>
    <col min="2007" max="2007" width="2.85546875" style="3" customWidth="1"/>
    <col min="2008" max="2009" width="6.42578125" style="3" customWidth="1"/>
    <col min="2010" max="2010" width="75" style="3" customWidth="1"/>
    <col min="2011" max="2262" width="9.140625" style="3"/>
    <col min="2263" max="2263" width="2.85546875" style="3" customWidth="1"/>
    <col min="2264" max="2265" width="6.42578125" style="3" customWidth="1"/>
    <col min="2266" max="2266" width="75" style="3" customWidth="1"/>
    <col min="2267" max="2518" width="9.140625" style="3"/>
    <col min="2519" max="2519" width="2.85546875" style="3" customWidth="1"/>
    <col min="2520" max="2521" width="6.42578125" style="3" customWidth="1"/>
    <col min="2522" max="2522" width="75" style="3" customWidth="1"/>
    <col min="2523" max="2774" width="9.140625" style="3"/>
    <col min="2775" max="2775" width="2.85546875" style="3" customWidth="1"/>
    <col min="2776" max="2777" width="6.42578125" style="3" customWidth="1"/>
    <col min="2778" max="2778" width="75" style="3" customWidth="1"/>
    <col min="2779" max="3030" width="9.140625" style="3"/>
    <col min="3031" max="3031" width="2.85546875" style="3" customWidth="1"/>
    <col min="3032" max="3033" width="6.42578125" style="3" customWidth="1"/>
    <col min="3034" max="3034" width="75" style="3" customWidth="1"/>
    <col min="3035" max="3286" width="9.140625" style="3"/>
    <col min="3287" max="3287" width="2.85546875" style="3" customWidth="1"/>
    <col min="3288" max="3289" width="6.42578125" style="3" customWidth="1"/>
    <col min="3290" max="3290" width="75" style="3" customWidth="1"/>
    <col min="3291" max="3542" width="9.140625" style="3"/>
    <col min="3543" max="3543" width="2.85546875" style="3" customWidth="1"/>
    <col min="3544" max="3545" width="6.42578125" style="3" customWidth="1"/>
    <col min="3546" max="3546" width="75" style="3" customWidth="1"/>
    <col min="3547" max="3798" width="9.140625" style="3"/>
    <col min="3799" max="3799" width="2.85546875" style="3" customWidth="1"/>
    <col min="3800" max="3801" width="6.42578125" style="3" customWidth="1"/>
    <col min="3802" max="3802" width="75" style="3" customWidth="1"/>
    <col min="3803" max="4054" width="9.140625" style="3"/>
    <col min="4055" max="4055" width="2.85546875" style="3" customWidth="1"/>
    <col min="4056" max="4057" width="6.42578125" style="3" customWidth="1"/>
    <col min="4058" max="4058" width="75" style="3" customWidth="1"/>
    <col min="4059" max="4310" width="9.140625" style="3"/>
    <col min="4311" max="4311" width="2.85546875" style="3" customWidth="1"/>
    <col min="4312" max="4313" width="6.42578125" style="3" customWidth="1"/>
    <col min="4314" max="4314" width="75" style="3" customWidth="1"/>
    <col min="4315" max="4566" width="9.140625" style="3"/>
    <col min="4567" max="4567" width="2.85546875" style="3" customWidth="1"/>
    <col min="4568" max="4569" width="6.42578125" style="3" customWidth="1"/>
    <col min="4570" max="4570" width="75" style="3" customWidth="1"/>
    <col min="4571" max="4822" width="9.140625" style="3"/>
    <col min="4823" max="4823" width="2.85546875" style="3" customWidth="1"/>
    <col min="4824" max="4825" width="6.42578125" style="3" customWidth="1"/>
    <col min="4826" max="4826" width="75" style="3" customWidth="1"/>
    <col min="4827" max="5078" width="9.140625" style="3"/>
    <col min="5079" max="5079" width="2.85546875" style="3" customWidth="1"/>
    <col min="5080" max="5081" width="6.42578125" style="3" customWidth="1"/>
    <col min="5082" max="5082" width="75" style="3" customWidth="1"/>
    <col min="5083" max="5334" width="9.140625" style="3"/>
    <col min="5335" max="5335" width="2.85546875" style="3" customWidth="1"/>
    <col min="5336" max="5337" width="6.42578125" style="3" customWidth="1"/>
    <col min="5338" max="5338" width="75" style="3" customWidth="1"/>
    <col min="5339" max="5590" width="9.140625" style="3"/>
    <col min="5591" max="5591" width="2.85546875" style="3" customWidth="1"/>
    <col min="5592" max="5593" width="6.42578125" style="3" customWidth="1"/>
    <col min="5594" max="5594" width="75" style="3" customWidth="1"/>
    <col min="5595" max="5846" width="9.140625" style="3"/>
    <col min="5847" max="5847" width="2.85546875" style="3" customWidth="1"/>
    <col min="5848" max="5849" width="6.42578125" style="3" customWidth="1"/>
    <col min="5850" max="5850" width="75" style="3" customWidth="1"/>
    <col min="5851" max="6102" width="9.140625" style="3"/>
    <col min="6103" max="6103" width="2.85546875" style="3" customWidth="1"/>
    <col min="6104" max="6105" width="6.42578125" style="3" customWidth="1"/>
    <col min="6106" max="6106" width="75" style="3" customWidth="1"/>
    <col min="6107" max="6358" width="9.140625" style="3"/>
    <col min="6359" max="6359" width="2.85546875" style="3" customWidth="1"/>
    <col min="6360" max="6361" width="6.42578125" style="3" customWidth="1"/>
    <col min="6362" max="6362" width="75" style="3" customWidth="1"/>
    <col min="6363" max="6614" width="9.140625" style="3"/>
    <col min="6615" max="6615" width="2.85546875" style="3" customWidth="1"/>
    <col min="6616" max="6617" width="6.42578125" style="3" customWidth="1"/>
    <col min="6618" max="6618" width="75" style="3" customWidth="1"/>
    <col min="6619" max="6870" width="9.140625" style="3"/>
    <col min="6871" max="6871" width="2.85546875" style="3" customWidth="1"/>
    <col min="6872" max="6873" width="6.42578125" style="3" customWidth="1"/>
    <col min="6874" max="6874" width="75" style="3" customWidth="1"/>
    <col min="6875" max="7126" width="9.140625" style="3"/>
    <col min="7127" max="7127" width="2.85546875" style="3" customWidth="1"/>
    <col min="7128" max="7129" width="6.42578125" style="3" customWidth="1"/>
    <col min="7130" max="7130" width="75" style="3" customWidth="1"/>
    <col min="7131" max="7382" width="9.140625" style="3"/>
    <col min="7383" max="7383" width="2.85546875" style="3" customWidth="1"/>
    <col min="7384" max="7385" width="6.42578125" style="3" customWidth="1"/>
    <col min="7386" max="7386" width="75" style="3" customWidth="1"/>
    <col min="7387" max="7638" width="9.140625" style="3"/>
    <col min="7639" max="7639" width="2.85546875" style="3" customWidth="1"/>
    <col min="7640" max="7641" width="6.42578125" style="3" customWidth="1"/>
    <col min="7642" max="7642" width="75" style="3" customWidth="1"/>
    <col min="7643" max="7894" width="9.140625" style="3"/>
    <col min="7895" max="7895" width="2.85546875" style="3" customWidth="1"/>
    <col min="7896" max="7897" width="6.42578125" style="3" customWidth="1"/>
    <col min="7898" max="7898" width="75" style="3" customWidth="1"/>
    <col min="7899" max="8150" width="9.140625" style="3"/>
    <col min="8151" max="8151" width="2.85546875" style="3" customWidth="1"/>
    <col min="8152" max="8153" width="6.42578125" style="3" customWidth="1"/>
    <col min="8154" max="8154" width="75" style="3" customWidth="1"/>
    <col min="8155" max="8406" width="9.140625" style="3"/>
    <col min="8407" max="8407" width="2.85546875" style="3" customWidth="1"/>
    <col min="8408" max="8409" width="6.42578125" style="3" customWidth="1"/>
    <col min="8410" max="8410" width="75" style="3" customWidth="1"/>
    <col min="8411" max="8662" width="9.140625" style="3"/>
    <col min="8663" max="8663" width="2.85546875" style="3" customWidth="1"/>
    <col min="8664" max="8665" width="6.42578125" style="3" customWidth="1"/>
    <col min="8666" max="8666" width="75" style="3" customWidth="1"/>
    <col min="8667" max="8918" width="9.140625" style="3"/>
    <col min="8919" max="8919" width="2.85546875" style="3" customWidth="1"/>
    <col min="8920" max="8921" width="6.42578125" style="3" customWidth="1"/>
    <col min="8922" max="8922" width="75" style="3" customWidth="1"/>
    <col min="8923" max="9174" width="9.140625" style="3"/>
    <col min="9175" max="9175" width="2.85546875" style="3" customWidth="1"/>
    <col min="9176" max="9177" width="6.42578125" style="3" customWidth="1"/>
    <col min="9178" max="9178" width="75" style="3" customWidth="1"/>
    <col min="9179" max="9430" width="9.140625" style="3"/>
    <col min="9431" max="9431" width="2.85546875" style="3" customWidth="1"/>
    <col min="9432" max="9433" width="6.42578125" style="3" customWidth="1"/>
    <col min="9434" max="9434" width="75" style="3" customWidth="1"/>
    <col min="9435" max="9686" width="9.140625" style="3"/>
    <col min="9687" max="9687" width="2.85546875" style="3" customWidth="1"/>
    <col min="9688" max="9689" width="6.42578125" style="3" customWidth="1"/>
    <col min="9690" max="9690" width="75" style="3" customWidth="1"/>
    <col min="9691" max="9942" width="9.140625" style="3"/>
    <col min="9943" max="9943" width="2.85546875" style="3" customWidth="1"/>
    <col min="9944" max="9945" width="6.42578125" style="3" customWidth="1"/>
    <col min="9946" max="9946" width="75" style="3" customWidth="1"/>
    <col min="9947" max="10198" width="9.140625" style="3"/>
    <col min="10199" max="10199" width="2.85546875" style="3" customWidth="1"/>
    <col min="10200" max="10201" width="6.42578125" style="3" customWidth="1"/>
    <col min="10202" max="10202" width="75" style="3" customWidth="1"/>
    <col min="10203" max="10454" width="9.140625" style="3"/>
    <col min="10455" max="10455" width="2.85546875" style="3" customWidth="1"/>
    <col min="10456" max="10457" width="6.42578125" style="3" customWidth="1"/>
    <col min="10458" max="10458" width="75" style="3" customWidth="1"/>
    <col min="10459" max="10710" width="9.140625" style="3"/>
    <col min="10711" max="10711" width="2.85546875" style="3" customWidth="1"/>
    <col min="10712" max="10713" width="6.42578125" style="3" customWidth="1"/>
    <col min="10714" max="10714" width="75" style="3" customWidth="1"/>
    <col min="10715" max="10966" width="9.140625" style="3"/>
    <col min="10967" max="10967" width="2.85546875" style="3" customWidth="1"/>
    <col min="10968" max="10969" width="6.42578125" style="3" customWidth="1"/>
    <col min="10970" max="10970" width="75" style="3" customWidth="1"/>
    <col min="10971" max="11222" width="9.140625" style="3"/>
    <col min="11223" max="11223" width="2.85546875" style="3" customWidth="1"/>
    <col min="11224" max="11225" width="6.42578125" style="3" customWidth="1"/>
    <col min="11226" max="11226" width="75" style="3" customWidth="1"/>
    <col min="11227" max="11478" width="9.140625" style="3"/>
    <col min="11479" max="11479" width="2.85546875" style="3" customWidth="1"/>
    <col min="11480" max="11481" width="6.42578125" style="3" customWidth="1"/>
    <col min="11482" max="11482" width="75" style="3" customWidth="1"/>
    <col min="11483" max="11734" width="9.140625" style="3"/>
    <col min="11735" max="11735" width="2.85546875" style="3" customWidth="1"/>
    <col min="11736" max="11737" width="6.42578125" style="3" customWidth="1"/>
    <col min="11738" max="11738" width="75" style="3" customWidth="1"/>
    <col min="11739" max="11990" width="9.140625" style="3"/>
    <col min="11991" max="11991" width="2.85546875" style="3" customWidth="1"/>
    <col min="11992" max="11993" width="6.42578125" style="3" customWidth="1"/>
    <col min="11994" max="11994" width="75" style="3" customWidth="1"/>
    <col min="11995" max="12246" width="9.140625" style="3"/>
    <col min="12247" max="12247" width="2.85546875" style="3" customWidth="1"/>
    <col min="12248" max="12249" width="6.42578125" style="3" customWidth="1"/>
    <col min="12250" max="12250" width="75" style="3" customWidth="1"/>
    <col min="12251" max="12502" width="9.140625" style="3"/>
    <col min="12503" max="12503" width="2.85546875" style="3" customWidth="1"/>
    <col min="12504" max="12505" width="6.42578125" style="3" customWidth="1"/>
    <col min="12506" max="12506" width="75" style="3" customWidth="1"/>
    <col min="12507" max="12758" width="9.140625" style="3"/>
    <col min="12759" max="12759" width="2.85546875" style="3" customWidth="1"/>
    <col min="12760" max="12761" width="6.42578125" style="3" customWidth="1"/>
    <col min="12762" max="12762" width="75" style="3" customWidth="1"/>
    <col min="12763" max="13014" width="9.140625" style="3"/>
    <col min="13015" max="13015" width="2.85546875" style="3" customWidth="1"/>
    <col min="13016" max="13017" width="6.42578125" style="3" customWidth="1"/>
    <col min="13018" max="13018" width="75" style="3" customWidth="1"/>
    <col min="13019" max="13270" width="9.140625" style="3"/>
    <col min="13271" max="13271" width="2.85546875" style="3" customWidth="1"/>
    <col min="13272" max="13273" width="6.42578125" style="3" customWidth="1"/>
    <col min="13274" max="13274" width="75" style="3" customWidth="1"/>
    <col min="13275" max="13526" width="9.140625" style="3"/>
    <col min="13527" max="13527" width="2.85546875" style="3" customWidth="1"/>
    <col min="13528" max="13529" width="6.42578125" style="3" customWidth="1"/>
    <col min="13530" max="13530" width="75" style="3" customWidth="1"/>
    <col min="13531" max="13782" width="9.140625" style="3"/>
    <col min="13783" max="13783" width="2.85546875" style="3" customWidth="1"/>
    <col min="13784" max="13785" width="6.42578125" style="3" customWidth="1"/>
    <col min="13786" max="13786" width="75" style="3" customWidth="1"/>
    <col min="13787" max="14038" width="9.140625" style="3"/>
    <col min="14039" max="14039" width="2.85546875" style="3" customWidth="1"/>
    <col min="14040" max="14041" width="6.42578125" style="3" customWidth="1"/>
    <col min="14042" max="14042" width="75" style="3" customWidth="1"/>
    <col min="14043" max="14294" width="9.140625" style="3"/>
    <col min="14295" max="14295" width="2.85546875" style="3" customWidth="1"/>
    <col min="14296" max="14297" width="6.42578125" style="3" customWidth="1"/>
    <col min="14298" max="14298" width="75" style="3" customWidth="1"/>
    <col min="14299" max="14550" width="9.140625" style="3"/>
    <col min="14551" max="14551" width="2.85546875" style="3" customWidth="1"/>
    <col min="14552" max="14553" width="6.42578125" style="3" customWidth="1"/>
    <col min="14554" max="14554" width="75" style="3" customWidth="1"/>
    <col min="14555" max="14806" width="9.140625" style="3"/>
    <col min="14807" max="14807" width="2.85546875" style="3" customWidth="1"/>
    <col min="14808" max="14809" width="6.42578125" style="3" customWidth="1"/>
    <col min="14810" max="14810" width="75" style="3" customWidth="1"/>
    <col min="14811" max="15062" width="9.140625" style="3"/>
    <col min="15063" max="15063" width="2.85546875" style="3" customWidth="1"/>
    <col min="15064" max="15065" width="6.42578125" style="3" customWidth="1"/>
    <col min="15066" max="15066" width="75" style="3" customWidth="1"/>
    <col min="15067" max="15318" width="9.140625" style="3"/>
    <col min="15319" max="15319" width="2.85546875" style="3" customWidth="1"/>
    <col min="15320" max="15321" width="6.42578125" style="3" customWidth="1"/>
    <col min="15322" max="15322" width="75" style="3" customWidth="1"/>
    <col min="15323" max="15574" width="9.140625" style="3"/>
    <col min="15575" max="15575" width="2.85546875" style="3" customWidth="1"/>
    <col min="15576" max="15577" width="6.42578125" style="3" customWidth="1"/>
    <col min="15578" max="15578" width="75" style="3" customWidth="1"/>
    <col min="15579" max="15830" width="9.140625" style="3"/>
    <col min="15831" max="15831" width="2.85546875" style="3" customWidth="1"/>
    <col min="15832" max="15833" width="6.42578125" style="3" customWidth="1"/>
    <col min="15834" max="15834" width="75" style="3" customWidth="1"/>
    <col min="15835" max="16086" width="9.140625" style="3"/>
    <col min="16087" max="16087" width="2.85546875" style="3" customWidth="1"/>
    <col min="16088" max="16089" width="6.42578125" style="3" customWidth="1"/>
    <col min="16090" max="16090" width="75" style="3" customWidth="1"/>
    <col min="16091" max="16384" width="9.140625" style="3"/>
  </cols>
  <sheetData>
    <row r="1" spans="2:4" ht="24" customHeight="1" x14ac:dyDescent="0.15">
      <c r="B1" s="1" t="s">
        <v>26</v>
      </c>
      <c r="C1" s="2"/>
    </row>
    <row r="2" spans="2:4" s="5" customFormat="1" ht="18" customHeight="1" x14ac:dyDescent="0.15">
      <c r="B2" s="308" t="s">
        <v>3</v>
      </c>
      <c r="C2" s="309"/>
      <c r="D2" s="4" t="s">
        <v>2</v>
      </c>
    </row>
    <row r="3" spans="2:4" s="5" customFormat="1" ht="18" customHeight="1" x14ac:dyDescent="0.15">
      <c r="B3" s="6" t="s">
        <v>36</v>
      </c>
      <c r="C3" s="7"/>
      <c r="D3" s="8" t="s">
        <v>27</v>
      </c>
    </row>
    <row r="4" spans="2:4" ht="18" customHeight="1" x14ac:dyDescent="0.15">
      <c r="B4" s="9"/>
      <c r="C4" s="10" t="s">
        <v>37</v>
      </c>
      <c r="D4" s="11" t="s">
        <v>393</v>
      </c>
    </row>
    <row r="5" spans="2:4" ht="18" customHeight="1" x14ac:dyDescent="0.15">
      <c r="B5" s="9"/>
      <c r="C5" s="10" t="s">
        <v>38</v>
      </c>
      <c r="D5" s="11" t="s">
        <v>394</v>
      </c>
    </row>
    <row r="6" spans="2:4" ht="18" customHeight="1" x14ac:dyDescent="0.15">
      <c r="B6" s="9" t="s">
        <v>39</v>
      </c>
      <c r="C6" s="10"/>
      <c r="D6" s="11" t="s">
        <v>28</v>
      </c>
    </row>
    <row r="7" spans="2:4" ht="18" customHeight="1" x14ac:dyDescent="0.15">
      <c r="B7" s="9" t="s">
        <v>40</v>
      </c>
      <c r="C7" s="10"/>
      <c r="D7" s="11" t="s">
        <v>29</v>
      </c>
    </row>
    <row r="8" spans="2:4" ht="18" customHeight="1" x14ac:dyDescent="0.15">
      <c r="B8" s="9" t="s">
        <v>41</v>
      </c>
      <c r="C8" s="10"/>
      <c r="D8" s="11" t="s">
        <v>30</v>
      </c>
    </row>
    <row r="9" spans="2:4" ht="18" customHeight="1" x14ac:dyDescent="0.15">
      <c r="B9" s="9" t="s">
        <v>42</v>
      </c>
      <c r="C9" s="10"/>
      <c r="D9" s="11" t="s">
        <v>31</v>
      </c>
    </row>
    <row r="10" spans="2:4" ht="18" customHeight="1" x14ac:dyDescent="0.15">
      <c r="B10" s="9" t="s">
        <v>43</v>
      </c>
      <c r="C10" s="10"/>
      <c r="D10" s="11" t="s">
        <v>32</v>
      </c>
    </row>
    <row r="11" spans="2:4" ht="18" customHeight="1" x14ac:dyDescent="0.15">
      <c r="B11" s="9" t="s">
        <v>44</v>
      </c>
      <c r="C11" s="10"/>
      <c r="D11" s="11" t="s">
        <v>33</v>
      </c>
    </row>
    <row r="12" spans="2:4" ht="18" customHeight="1" x14ac:dyDescent="0.15">
      <c r="B12" s="9" t="s">
        <v>45</v>
      </c>
      <c r="C12" s="10"/>
      <c r="D12" s="11" t="s">
        <v>34</v>
      </c>
    </row>
    <row r="13" spans="2:4" ht="18" customHeight="1" x14ac:dyDescent="0.15">
      <c r="B13" s="12" t="s">
        <v>46</v>
      </c>
      <c r="C13" s="13"/>
      <c r="D13" s="14" t="s">
        <v>35</v>
      </c>
    </row>
    <row r="14" spans="2:4" ht="18" customHeight="1" x14ac:dyDescent="0.15"/>
    <row r="15" spans="2:4" ht="18" customHeight="1" x14ac:dyDescent="0.15"/>
    <row r="16" spans="2:4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</sheetData>
  <mergeCells count="1">
    <mergeCell ref="B2:C2"/>
  </mergeCells>
  <phoneticPr fontId="9"/>
  <hyperlinks>
    <hyperlink ref="D4" location="'18-1(1)'!A1" display="医療施設（開設者別病院数及び病床数）"/>
    <hyperlink ref="D5" location="'18-1(2)'!A1" display="医療施設（施設の種類別病院数及び病床数）"/>
    <hyperlink ref="D6" location="'18-2'!A1" display="市町別医療関係者数"/>
    <hyperlink ref="D7" location="'18-3'!A1" display="死因別死亡者数"/>
    <hyperlink ref="D8" location="'18-4'!A1" display="性・年齢(５歳階級)別死亡者数"/>
    <hyperlink ref="D9" location="'18-5'!A1" display="生活衛生諸営業施設数"/>
    <hyperlink ref="D10" location="'18-6'!A1" display="食品関係営業許可施設数"/>
    <hyperlink ref="D11" location="'18-7'!A1" display="感染症及び食中毒患者数"/>
    <hyperlink ref="D12" location="'18-8'!A1" display="廃棄物処理"/>
    <hyperlink ref="D13" location="'18-9'!A1" display="学校保健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C4:C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1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239" customWidth="1"/>
    <col min="2" max="2" width="13.7109375" style="239" customWidth="1"/>
    <col min="3" max="3" width="1.7109375" style="239" customWidth="1"/>
    <col min="4" max="7" width="19.85546875" style="239" customWidth="1"/>
    <col min="8" max="8" width="2.7109375" style="82" customWidth="1"/>
    <col min="9" max="9" width="24.7109375" style="82" customWidth="1"/>
    <col min="10" max="16384" width="10.7109375" style="239"/>
  </cols>
  <sheetData>
    <row r="1" spans="1:9" ht="13.5" x14ac:dyDescent="0.15">
      <c r="I1" s="75" t="s">
        <v>428</v>
      </c>
    </row>
    <row r="2" spans="1:9" ht="21" customHeight="1" x14ac:dyDescent="0.15">
      <c r="A2" s="387" t="s">
        <v>453</v>
      </c>
      <c r="B2" s="387"/>
      <c r="C2" s="387"/>
      <c r="D2" s="387"/>
      <c r="E2" s="387"/>
      <c r="F2" s="387"/>
      <c r="G2" s="387"/>
    </row>
    <row r="3" spans="1:9" ht="30" customHeight="1" thickBot="1" x14ac:dyDescent="0.2">
      <c r="A3" s="240"/>
      <c r="B3" s="240"/>
      <c r="C3" s="240"/>
      <c r="D3" s="240"/>
      <c r="E3" s="240"/>
    </row>
    <row r="4" spans="1:9" ht="15" customHeight="1" x14ac:dyDescent="0.15">
      <c r="A4" s="388" t="s">
        <v>278</v>
      </c>
      <c r="B4" s="388"/>
      <c r="C4" s="389"/>
      <c r="D4" s="394" t="s">
        <v>277</v>
      </c>
      <c r="E4" s="394"/>
      <c r="F4" s="395" t="s">
        <v>276</v>
      </c>
      <c r="G4" s="396"/>
    </row>
    <row r="5" spans="1:9" ht="24" x14ac:dyDescent="0.15">
      <c r="A5" s="390"/>
      <c r="B5" s="390"/>
      <c r="C5" s="391"/>
      <c r="D5" s="241" t="s">
        <v>275</v>
      </c>
      <c r="E5" s="242" t="s">
        <v>274</v>
      </c>
      <c r="F5" s="241" t="s">
        <v>275</v>
      </c>
      <c r="G5" s="243" t="s">
        <v>274</v>
      </c>
    </row>
    <row r="6" spans="1:9" ht="13.5" customHeight="1" x14ac:dyDescent="0.15">
      <c r="A6" s="392"/>
      <c r="B6" s="392"/>
      <c r="C6" s="393"/>
      <c r="D6" s="244" t="s">
        <v>25</v>
      </c>
      <c r="E6" s="244" t="s">
        <v>273</v>
      </c>
      <c r="F6" s="244" t="s">
        <v>25</v>
      </c>
      <c r="G6" s="245" t="s">
        <v>272</v>
      </c>
    </row>
    <row r="7" spans="1:9" ht="9" customHeight="1" x14ac:dyDescent="0.15">
      <c r="A7" s="240"/>
      <c r="B7" s="240"/>
      <c r="C7" s="240"/>
      <c r="D7" s="246"/>
      <c r="E7" s="247"/>
      <c r="F7" s="248"/>
      <c r="G7" s="248"/>
    </row>
    <row r="8" spans="1:9" s="251" customFormat="1" ht="31.7" customHeight="1" x14ac:dyDescent="0.15">
      <c r="A8" s="249"/>
      <c r="B8" s="250" t="s">
        <v>24</v>
      </c>
      <c r="C8" s="249"/>
      <c r="D8" s="177">
        <f>SUM(D10:D11)</f>
        <v>943094</v>
      </c>
      <c r="E8" s="178">
        <f>SUM(E10:E11)</f>
        <v>288984</v>
      </c>
      <c r="F8" s="178">
        <f>SUM(F10:F11)</f>
        <v>61921</v>
      </c>
      <c r="G8" s="178">
        <f>SUM(G10:G11)</f>
        <v>43539</v>
      </c>
      <c r="H8" s="82"/>
      <c r="I8" s="82"/>
    </row>
    <row r="9" spans="1:9" ht="15" customHeight="1" x14ac:dyDescent="0.15">
      <c r="A9" s="240"/>
      <c r="B9" s="252"/>
      <c r="C9" s="240"/>
      <c r="D9" s="180"/>
      <c r="E9" s="253"/>
      <c r="F9" s="178"/>
      <c r="G9" s="178"/>
    </row>
    <row r="10" spans="1:9" s="251" customFormat="1" ht="31.7" customHeight="1" x14ac:dyDescent="0.15">
      <c r="A10" s="249"/>
      <c r="B10" s="250" t="s">
        <v>21</v>
      </c>
      <c r="C10" s="249"/>
      <c r="D10" s="177">
        <f>SUM(D13:D20)</f>
        <v>796824</v>
      </c>
      <c r="E10" s="178">
        <f>SUM(E13:E20)</f>
        <v>241676</v>
      </c>
      <c r="F10" s="178">
        <f>SUM(F13:F20)</f>
        <v>45270</v>
      </c>
      <c r="G10" s="178">
        <f>SUM(G13:G20)</f>
        <v>30488</v>
      </c>
      <c r="H10" s="82"/>
      <c r="I10" s="82"/>
    </row>
    <row r="11" spans="1:9" s="251" customFormat="1" ht="30.6" customHeight="1" x14ac:dyDescent="0.15">
      <c r="A11" s="249"/>
      <c r="B11" s="250" t="s">
        <v>23</v>
      </c>
      <c r="C11" s="249"/>
      <c r="D11" s="177">
        <f>SUM(D21:D29)</f>
        <v>146270</v>
      </c>
      <c r="E11" s="178">
        <f>SUM(E21:E29)</f>
        <v>47308</v>
      </c>
      <c r="F11" s="178">
        <f>SUM(F21:F29)</f>
        <v>16651</v>
      </c>
      <c r="G11" s="178">
        <f>SUM(G21:G29)</f>
        <v>13051</v>
      </c>
      <c r="H11" s="82"/>
      <c r="I11" s="82"/>
    </row>
    <row r="12" spans="1:9" ht="15" customHeight="1" x14ac:dyDescent="0.15">
      <c r="A12" s="240"/>
      <c r="B12" s="252"/>
      <c r="C12" s="240"/>
      <c r="D12" s="180"/>
      <c r="E12" s="253"/>
      <c r="F12" s="178"/>
      <c r="G12" s="178"/>
    </row>
    <row r="13" spans="1:9" ht="31.7" customHeight="1" x14ac:dyDescent="0.15">
      <c r="A13" s="240"/>
      <c r="B13" s="254" t="s">
        <v>20</v>
      </c>
      <c r="C13" s="240"/>
      <c r="D13" s="180">
        <v>411006</v>
      </c>
      <c r="E13" s="253">
        <v>133168</v>
      </c>
      <c r="F13" s="253">
        <v>10750</v>
      </c>
      <c r="G13" s="253">
        <v>9141</v>
      </c>
    </row>
    <row r="14" spans="1:9" ht="31.7" customHeight="1" x14ac:dyDescent="0.15">
      <c r="A14" s="240"/>
      <c r="B14" s="254" t="s">
        <v>19</v>
      </c>
      <c r="C14" s="240"/>
      <c r="D14" s="180">
        <v>111258</v>
      </c>
      <c r="E14" s="253">
        <v>32442</v>
      </c>
      <c r="F14" s="253">
        <v>14364</v>
      </c>
      <c r="G14" s="253">
        <v>3881</v>
      </c>
      <c r="I14" s="30"/>
    </row>
    <row r="15" spans="1:9" ht="31.7" customHeight="1" x14ac:dyDescent="0.15">
      <c r="A15" s="240"/>
      <c r="B15" s="254" t="s">
        <v>18</v>
      </c>
      <c r="C15" s="240"/>
      <c r="D15" s="180">
        <v>50715</v>
      </c>
      <c r="E15" s="253">
        <v>18308</v>
      </c>
      <c r="F15" s="253">
        <v>6190</v>
      </c>
      <c r="G15" s="253">
        <v>4800</v>
      </c>
    </row>
    <row r="16" spans="1:9" ht="31.7" customHeight="1" x14ac:dyDescent="0.15">
      <c r="A16" s="240"/>
      <c r="B16" s="254" t="s">
        <v>17</v>
      </c>
      <c r="C16" s="240"/>
      <c r="D16" s="180">
        <v>30431</v>
      </c>
      <c r="E16" s="253">
        <v>8653</v>
      </c>
      <c r="F16" s="253">
        <v>3163</v>
      </c>
      <c r="G16" s="253">
        <v>1517</v>
      </c>
      <c r="H16" s="34"/>
      <c r="I16" s="34"/>
    </row>
    <row r="17" spans="1:9" ht="31.7" customHeight="1" x14ac:dyDescent="0.15">
      <c r="A17" s="240"/>
      <c r="B17" s="254" t="s">
        <v>16</v>
      </c>
      <c r="C17" s="240"/>
      <c r="D17" s="180">
        <v>57441</v>
      </c>
      <c r="E17" s="253">
        <v>12638</v>
      </c>
      <c r="F17" s="253">
        <v>2418</v>
      </c>
      <c r="G17" s="253">
        <v>4567</v>
      </c>
    </row>
    <row r="18" spans="1:9" ht="31.7" customHeight="1" x14ac:dyDescent="0.15">
      <c r="A18" s="240"/>
      <c r="B18" s="254" t="s">
        <v>15</v>
      </c>
      <c r="C18" s="240"/>
      <c r="D18" s="180">
        <v>45574</v>
      </c>
      <c r="E18" s="253">
        <v>13351</v>
      </c>
      <c r="F18" s="253">
        <v>1879</v>
      </c>
      <c r="G18" s="253">
        <v>1103</v>
      </c>
    </row>
    <row r="19" spans="1:9" ht="31.7" customHeight="1" x14ac:dyDescent="0.15">
      <c r="A19" s="240"/>
      <c r="B19" s="254" t="s">
        <v>14</v>
      </c>
      <c r="C19" s="240"/>
      <c r="D19" s="180">
        <v>28419</v>
      </c>
      <c r="E19" s="253">
        <v>8606</v>
      </c>
      <c r="F19" s="253">
        <v>1577</v>
      </c>
      <c r="G19" s="253">
        <v>1431</v>
      </c>
    </row>
    <row r="20" spans="1:9" ht="31.7" customHeight="1" x14ac:dyDescent="0.15">
      <c r="A20" s="240"/>
      <c r="B20" s="254" t="s">
        <v>13</v>
      </c>
      <c r="C20" s="240"/>
      <c r="D20" s="180">
        <v>61980</v>
      </c>
      <c r="E20" s="253">
        <v>14510</v>
      </c>
      <c r="F20" s="253">
        <v>4929</v>
      </c>
      <c r="G20" s="253">
        <v>4048</v>
      </c>
    </row>
    <row r="21" spans="1:9" ht="31.7" customHeight="1" x14ac:dyDescent="0.15">
      <c r="A21" s="240"/>
      <c r="B21" s="254" t="s">
        <v>12</v>
      </c>
      <c r="C21" s="254"/>
      <c r="D21" s="180">
        <v>12883</v>
      </c>
      <c r="E21" s="253">
        <v>6154</v>
      </c>
      <c r="F21" s="253">
        <v>5773</v>
      </c>
      <c r="G21" s="253">
        <v>4229</v>
      </c>
    </row>
    <row r="22" spans="1:9" ht="31.7" customHeight="1" x14ac:dyDescent="0.15">
      <c r="A22" s="240"/>
      <c r="B22" s="254" t="s">
        <v>11</v>
      </c>
      <c r="C22" s="254"/>
      <c r="D22" s="180">
        <v>13500</v>
      </c>
      <c r="E22" s="253">
        <v>6917</v>
      </c>
      <c r="F22" s="253">
        <v>707</v>
      </c>
      <c r="G22" s="253">
        <v>2663</v>
      </c>
    </row>
    <row r="23" spans="1:9" ht="31.7" customHeight="1" x14ac:dyDescent="0.15">
      <c r="A23" s="240"/>
      <c r="B23" s="254" t="s">
        <v>10</v>
      </c>
      <c r="C23" s="254"/>
      <c r="D23" s="180">
        <v>27281</v>
      </c>
      <c r="E23" s="253">
        <v>7396</v>
      </c>
      <c r="F23" s="253">
        <v>3473</v>
      </c>
      <c r="G23" s="253">
        <v>1216</v>
      </c>
      <c r="H23" s="34"/>
      <c r="I23" s="34"/>
    </row>
    <row r="24" spans="1:9" ht="31.7" customHeight="1" x14ac:dyDescent="0.15">
      <c r="A24" s="240"/>
      <c r="B24" s="254" t="s">
        <v>9</v>
      </c>
      <c r="C24" s="254"/>
      <c r="D24" s="180">
        <v>2949</v>
      </c>
      <c r="E24" s="253">
        <v>1621</v>
      </c>
      <c r="F24" s="253">
        <v>42</v>
      </c>
      <c r="G24" s="253">
        <v>85</v>
      </c>
    </row>
    <row r="25" spans="1:9" ht="31.7" customHeight="1" x14ac:dyDescent="0.15">
      <c r="A25" s="240"/>
      <c r="B25" s="254" t="s">
        <v>8</v>
      </c>
      <c r="C25" s="254"/>
      <c r="D25" s="180">
        <v>18388</v>
      </c>
      <c r="E25" s="253">
        <v>5104</v>
      </c>
      <c r="F25" s="253">
        <v>492</v>
      </c>
      <c r="G25" s="253">
        <v>354</v>
      </c>
    </row>
    <row r="26" spans="1:9" ht="31.7" customHeight="1" x14ac:dyDescent="0.15">
      <c r="A26" s="240"/>
      <c r="B26" s="254" t="s">
        <v>7</v>
      </c>
      <c r="C26" s="254"/>
      <c r="D26" s="180">
        <v>23319</v>
      </c>
      <c r="E26" s="253">
        <v>5986</v>
      </c>
      <c r="F26" s="253">
        <v>1367</v>
      </c>
      <c r="G26" s="253">
        <v>1103</v>
      </c>
    </row>
    <row r="27" spans="1:9" ht="31.7" customHeight="1" x14ac:dyDescent="0.15">
      <c r="A27" s="240"/>
      <c r="B27" s="254" t="s">
        <v>6</v>
      </c>
      <c r="C27" s="254"/>
      <c r="D27" s="180">
        <v>8407</v>
      </c>
      <c r="E27" s="253">
        <v>3398</v>
      </c>
      <c r="F27" s="253">
        <v>1028</v>
      </c>
      <c r="G27" s="253">
        <v>1033</v>
      </c>
    </row>
    <row r="28" spans="1:9" ht="31.7" customHeight="1" x14ac:dyDescent="0.15">
      <c r="A28" s="240"/>
      <c r="B28" s="254" t="s">
        <v>5</v>
      </c>
      <c r="C28" s="254"/>
      <c r="D28" s="180">
        <v>22031</v>
      </c>
      <c r="E28" s="253">
        <v>7231</v>
      </c>
      <c r="F28" s="253">
        <v>1855</v>
      </c>
      <c r="G28" s="253">
        <v>1348</v>
      </c>
    </row>
    <row r="29" spans="1:9" ht="31.7" customHeight="1" x14ac:dyDescent="0.15">
      <c r="A29" s="240"/>
      <c r="B29" s="254" t="s">
        <v>4</v>
      </c>
      <c r="C29" s="254"/>
      <c r="D29" s="180">
        <v>17512</v>
      </c>
      <c r="E29" s="253">
        <v>3501</v>
      </c>
      <c r="F29" s="253">
        <v>1914</v>
      </c>
      <c r="G29" s="253">
        <v>1020</v>
      </c>
    </row>
    <row r="30" spans="1:9" ht="9" customHeight="1" thickBot="1" x14ac:dyDescent="0.2">
      <c r="A30" s="255"/>
      <c r="B30" s="255"/>
      <c r="C30" s="255"/>
      <c r="D30" s="256"/>
      <c r="E30" s="257"/>
      <c r="F30" s="257"/>
      <c r="G30" s="257"/>
    </row>
    <row r="31" spans="1:9" ht="13.5" customHeight="1" x14ac:dyDescent="0.15">
      <c r="A31" s="239" t="s">
        <v>271</v>
      </c>
    </row>
  </sheetData>
  <mergeCells count="4">
    <mergeCell ref="A2:G2"/>
    <mergeCell ref="A4:C6"/>
    <mergeCell ref="D4:E4"/>
    <mergeCell ref="F4:G4"/>
  </mergeCells>
  <phoneticPr fontId="9"/>
  <hyperlinks>
    <hyperlink ref="I1" location="保健衛生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I55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3" width="4.7109375" style="183" customWidth="1"/>
    <col min="4" max="4" width="3.7109375" style="183" customWidth="1"/>
    <col min="5" max="5" width="9.140625" style="183" customWidth="1"/>
    <col min="6" max="17" width="7.140625" style="183" customWidth="1"/>
    <col min="18" max="31" width="8" style="258" customWidth="1"/>
    <col min="32" max="16384" width="10.7109375" style="183"/>
  </cols>
  <sheetData>
    <row r="1" spans="1:31" ht="13.5" x14ac:dyDescent="0.15">
      <c r="V1" s="397" t="s">
        <v>428</v>
      </c>
      <c r="W1" s="397"/>
      <c r="X1" s="397"/>
      <c r="AE1" s="259"/>
    </row>
    <row r="2" spans="1:31" ht="21" customHeight="1" x14ac:dyDescent="0.15">
      <c r="A2" s="260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 t="s">
        <v>300</v>
      </c>
      <c r="R2" s="263" t="s">
        <v>299</v>
      </c>
      <c r="AE2" s="259"/>
    </row>
    <row r="3" spans="1:31" ht="30" customHeight="1" thickBot="1" x14ac:dyDescent="0.2">
      <c r="AE3" s="259"/>
    </row>
    <row r="4" spans="1:31" ht="20.100000000000001" customHeight="1" x14ac:dyDescent="0.15">
      <c r="A4" s="264"/>
      <c r="B4" s="264"/>
      <c r="C4" s="264"/>
      <c r="D4" s="264"/>
      <c r="E4" s="265"/>
      <c r="F4" s="266" t="s">
        <v>298</v>
      </c>
      <c r="G4" s="266"/>
      <c r="H4" s="267" t="s">
        <v>297</v>
      </c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7" t="s">
        <v>296</v>
      </c>
      <c r="U4" s="266"/>
      <c r="V4" s="266"/>
      <c r="W4" s="266"/>
      <c r="X4" s="266"/>
      <c r="Y4" s="266"/>
      <c r="Z4" s="267" t="s">
        <v>295</v>
      </c>
      <c r="AA4" s="266"/>
      <c r="AB4" s="266"/>
      <c r="AC4" s="266"/>
      <c r="AD4" s="266"/>
      <c r="AE4" s="266"/>
    </row>
    <row r="5" spans="1:31" ht="20.100000000000001" customHeight="1" x14ac:dyDescent="0.15">
      <c r="A5" s="261" t="s">
        <v>294</v>
      </c>
      <c r="B5" s="261"/>
      <c r="C5" s="261"/>
      <c r="D5" s="261"/>
      <c r="E5" s="268"/>
      <c r="F5" s="269" t="s">
        <v>293</v>
      </c>
      <c r="G5" s="269"/>
      <c r="H5" s="270" t="s">
        <v>292</v>
      </c>
      <c r="I5" s="269"/>
      <c r="J5" s="270" t="s">
        <v>291</v>
      </c>
      <c r="K5" s="269"/>
      <c r="L5" s="270" t="s">
        <v>290</v>
      </c>
      <c r="M5" s="269"/>
      <c r="N5" s="270" t="s">
        <v>289</v>
      </c>
      <c r="O5" s="269"/>
      <c r="P5" s="270" t="s">
        <v>418</v>
      </c>
      <c r="Q5" s="271"/>
      <c r="R5" s="272" t="s">
        <v>419</v>
      </c>
      <c r="S5" s="269"/>
      <c r="T5" s="270" t="s">
        <v>420</v>
      </c>
      <c r="U5" s="269"/>
      <c r="V5" s="270" t="s">
        <v>421</v>
      </c>
      <c r="W5" s="269"/>
      <c r="X5" s="270" t="s">
        <v>422</v>
      </c>
      <c r="Y5" s="269"/>
      <c r="Z5" s="270" t="s">
        <v>423</v>
      </c>
      <c r="AA5" s="269"/>
      <c r="AB5" s="270" t="s">
        <v>424</v>
      </c>
      <c r="AC5" s="269"/>
      <c r="AD5" s="270" t="s">
        <v>425</v>
      </c>
      <c r="AE5" s="269"/>
    </row>
    <row r="6" spans="1:31" ht="20.100000000000001" customHeight="1" x14ac:dyDescent="0.15">
      <c r="A6" s="273"/>
      <c r="B6" s="273"/>
      <c r="C6" s="273"/>
      <c r="D6" s="273"/>
      <c r="E6" s="274"/>
      <c r="F6" s="275" t="s">
        <v>288</v>
      </c>
      <c r="G6" s="275" t="s">
        <v>287</v>
      </c>
      <c r="H6" s="275" t="s">
        <v>288</v>
      </c>
      <c r="I6" s="275" t="s">
        <v>287</v>
      </c>
      <c r="J6" s="275" t="s">
        <v>288</v>
      </c>
      <c r="K6" s="275" t="s">
        <v>287</v>
      </c>
      <c r="L6" s="275" t="s">
        <v>288</v>
      </c>
      <c r="M6" s="275" t="s">
        <v>287</v>
      </c>
      <c r="N6" s="275" t="s">
        <v>288</v>
      </c>
      <c r="O6" s="275" t="s">
        <v>287</v>
      </c>
      <c r="P6" s="275" t="s">
        <v>288</v>
      </c>
      <c r="Q6" s="275" t="s">
        <v>287</v>
      </c>
      <c r="R6" s="275" t="s">
        <v>288</v>
      </c>
      <c r="S6" s="275" t="s">
        <v>287</v>
      </c>
      <c r="T6" s="275" t="s">
        <v>288</v>
      </c>
      <c r="U6" s="275" t="s">
        <v>287</v>
      </c>
      <c r="V6" s="275" t="s">
        <v>288</v>
      </c>
      <c r="W6" s="275" t="s">
        <v>287</v>
      </c>
      <c r="X6" s="275" t="s">
        <v>288</v>
      </c>
      <c r="Y6" s="275" t="s">
        <v>287</v>
      </c>
      <c r="Z6" s="275" t="s">
        <v>288</v>
      </c>
      <c r="AA6" s="275" t="s">
        <v>287</v>
      </c>
      <c r="AB6" s="275" t="s">
        <v>288</v>
      </c>
      <c r="AC6" s="275" t="s">
        <v>287</v>
      </c>
      <c r="AD6" s="275" t="s">
        <v>288</v>
      </c>
      <c r="AE6" s="276" t="s">
        <v>287</v>
      </c>
    </row>
    <row r="7" spans="1:31" ht="6" customHeight="1" x14ac:dyDescent="0.15">
      <c r="A7" s="277"/>
      <c r="B7" s="277"/>
      <c r="C7" s="229"/>
      <c r="D7" s="229"/>
      <c r="E7" s="278"/>
      <c r="F7" s="279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79"/>
    </row>
    <row r="8" spans="1:31" ht="21" customHeight="1" x14ac:dyDescent="0.15">
      <c r="A8" s="277"/>
      <c r="B8" s="277"/>
      <c r="C8" s="280" t="s">
        <v>51</v>
      </c>
      <c r="D8" s="281">
        <v>14</v>
      </c>
      <c r="E8" s="282" t="s">
        <v>281</v>
      </c>
      <c r="F8" s="283">
        <v>110.8</v>
      </c>
      <c r="G8" s="283">
        <v>110.4</v>
      </c>
      <c r="H8" s="283">
        <v>116.7</v>
      </c>
      <c r="I8" s="283">
        <v>116.8</v>
      </c>
      <c r="J8" s="283">
        <v>122.5</v>
      </c>
      <c r="K8" s="283">
        <v>122.1</v>
      </c>
      <c r="L8" s="283">
        <v>128.19999999999999</v>
      </c>
      <c r="M8" s="283">
        <v>127.8</v>
      </c>
      <c r="N8" s="283">
        <v>133.6</v>
      </c>
      <c r="O8" s="283">
        <v>133.19999999999999</v>
      </c>
      <c r="P8" s="283">
        <v>139</v>
      </c>
      <c r="Q8" s="283">
        <v>138.80000000000001</v>
      </c>
      <c r="R8" s="283">
        <v>145.19999999999999</v>
      </c>
      <c r="S8" s="283">
        <v>145.80000000000001</v>
      </c>
      <c r="T8" s="283">
        <v>152.80000000000001</v>
      </c>
      <c r="U8" s="283">
        <v>152.9</v>
      </c>
      <c r="V8" s="283">
        <v>160.19999999999999</v>
      </c>
      <c r="W8" s="283">
        <v>159.6</v>
      </c>
      <c r="X8" s="283">
        <v>165.5</v>
      </c>
      <c r="Y8" s="283">
        <v>164.7</v>
      </c>
      <c r="Z8" s="283">
        <v>168.3</v>
      </c>
      <c r="AA8" s="283">
        <v>167.8</v>
      </c>
      <c r="AB8" s="283">
        <v>169.9</v>
      </c>
      <c r="AC8" s="283">
        <v>169.3</v>
      </c>
      <c r="AD8" s="283">
        <v>170.7</v>
      </c>
      <c r="AE8" s="283">
        <v>170.7</v>
      </c>
    </row>
    <row r="9" spans="1:31" ht="21" customHeight="1" x14ac:dyDescent="0.15">
      <c r="A9" s="277"/>
      <c r="B9" s="277"/>
      <c r="C9" s="280"/>
      <c r="D9" s="281">
        <v>24</v>
      </c>
      <c r="E9" s="282"/>
      <c r="F9" s="283">
        <v>110.5</v>
      </c>
      <c r="G9" s="283">
        <v>110.1</v>
      </c>
      <c r="H9" s="283">
        <v>116.5</v>
      </c>
      <c r="I9" s="283">
        <v>116.2</v>
      </c>
      <c r="J9" s="283">
        <v>122.4</v>
      </c>
      <c r="K9" s="283">
        <v>122.1</v>
      </c>
      <c r="L9" s="283">
        <v>128.19999999999999</v>
      </c>
      <c r="M9" s="283">
        <v>128.4</v>
      </c>
      <c r="N9" s="283">
        <v>133.6</v>
      </c>
      <c r="O9" s="283">
        <v>133.19999999999999</v>
      </c>
      <c r="P9" s="283">
        <v>138.9</v>
      </c>
      <c r="Q9" s="283">
        <v>138.6</v>
      </c>
      <c r="R9" s="283">
        <v>145</v>
      </c>
      <c r="S9" s="283">
        <v>144.9</v>
      </c>
      <c r="T9" s="283">
        <v>152.4</v>
      </c>
      <c r="U9" s="283">
        <v>151.80000000000001</v>
      </c>
      <c r="V9" s="283">
        <v>159.5</v>
      </c>
      <c r="W9" s="283">
        <v>159.30000000000001</v>
      </c>
      <c r="X9" s="283">
        <v>165.1</v>
      </c>
      <c r="Y9" s="283">
        <v>165.3</v>
      </c>
      <c r="Z9" s="283">
        <v>168.4</v>
      </c>
      <c r="AA9" s="283">
        <v>167.8</v>
      </c>
      <c r="AB9" s="283">
        <v>169.8</v>
      </c>
      <c r="AC9" s="283">
        <v>169.6</v>
      </c>
      <c r="AD9" s="283">
        <v>170.7</v>
      </c>
      <c r="AE9" s="283">
        <v>169.9</v>
      </c>
    </row>
    <row r="10" spans="1:31" ht="9" customHeight="1" x14ac:dyDescent="0.15">
      <c r="A10" s="277"/>
      <c r="B10" s="277"/>
      <c r="C10" s="280"/>
      <c r="D10" s="281"/>
      <c r="E10" s="282"/>
      <c r="F10" s="284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4"/>
    </row>
    <row r="11" spans="1:31" ht="21" customHeight="1" x14ac:dyDescent="0.15">
      <c r="A11" s="277"/>
      <c r="B11" s="277"/>
      <c r="C11" s="280" t="s">
        <v>51</v>
      </c>
      <c r="D11" s="286">
        <v>30</v>
      </c>
      <c r="E11" s="282" t="s">
        <v>281</v>
      </c>
      <c r="F11" s="284">
        <v>110.3</v>
      </c>
      <c r="G11" s="285">
        <v>109.9</v>
      </c>
      <c r="H11" s="285">
        <v>116.5</v>
      </c>
      <c r="I11" s="285">
        <v>116.2</v>
      </c>
      <c r="J11" s="285">
        <v>122.5</v>
      </c>
      <c r="K11" s="285">
        <v>121.8</v>
      </c>
      <c r="L11" s="285">
        <v>128.1</v>
      </c>
      <c r="M11" s="285">
        <v>127.8</v>
      </c>
      <c r="N11" s="285">
        <v>133.69999999999999</v>
      </c>
      <c r="O11" s="285">
        <v>132.69999999999999</v>
      </c>
      <c r="P11" s="285">
        <v>138.80000000000001</v>
      </c>
      <c r="Q11" s="285">
        <v>138.4</v>
      </c>
      <c r="R11" s="285">
        <v>145.19999999999999</v>
      </c>
      <c r="S11" s="285">
        <v>145.19999999999999</v>
      </c>
      <c r="T11" s="285">
        <v>152.69999999999999</v>
      </c>
      <c r="U11" s="285">
        <v>152.6</v>
      </c>
      <c r="V11" s="285">
        <v>159.80000000000001</v>
      </c>
      <c r="W11" s="285">
        <v>159.1</v>
      </c>
      <c r="X11" s="285">
        <v>165.3</v>
      </c>
      <c r="Y11" s="285">
        <v>164.6</v>
      </c>
      <c r="Z11" s="285">
        <v>168.4</v>
      </c>
      <c r="AA11" s="285">
        <v>167.8</v>
      </c>
      <c r="AB11" s="285">
        <v>169.9</v>
      </c>
      <c r="AC11" s="285">
        <v>168.3</v>
      </c>
      <c r="AD11" s="285">
        <v>170.6</v>
      </c>
      <c r="AE11" s="284">
        <v>170.1</v>
      </c>
    </row>
    <row r="12" spans="1:31" ht="21" customHeight="1" x14ac:dyDescent="0.15">
      <c r="A12" s="277"/>
      <c r="B12" s="277" t="s">
        <v>175</v>
      </c>
      <c r="C12" s="280" t="s">
        <v>435</v>
      </c>
      <c r="D12" s="286" t="s">
        <v>454</v>
      </c>
      <c r="E12" s="282"/>
      <c r="F12" s="284">
        <v>110.3</v>
      </c>
      <c r="G12" s="285">
        <v>110.1</v>
      </c>
      <c r="H12" s="285">
        <v>116.5</v>
      </c>
      <c r="I12" s="285">
        <v>116</v>
      </c>
      <c r="J12" s="285">
        <v>122.6</v>
      </c>
      <c r="K12" s="285">
        <v>122.5</v>
      </c>
      <c r="L12" s="285">
        <v>128.1</v>
      </c>
      <c r="M12" s="285">
        <v>127.2</v>
      </c>
      <c r="N12" s="285">
        <v>133.5</v>
      </c>
      <c r="O12" s="285">
        <v>132.80000000000001</v>
      </c>
      <c r="P12" s="285">
        <v>139</v>
      </c>
      <c r="Q12" s="285">
        <v>138.69999999999999</v>
      </c>
      <c r="R12" s="285">
        <v>145.19999999999999</v>
      </c>
      <c r="S12" s="285">
        <v>145.19999999999999</v>
      </c>
      <c r="T12" s="285">
        <v>152.80000000000001</v>
      </c>
      <c r="U12" s="285">
        <v>152.6</v>
      </c>
      <c r="V12" s="285">
        <v>160</v>
      </c>
      <c r="W12" s="285">
        <v>159.4</v>
      </c>
      <c r="X12" s="285">
        <v>165.4</v>
      </c>
      <c r="Y12" s="285">
        <v>164.6</v>
      </c>
      <c r="Z12" s="285">
        <v>168.3</v>
      </c>
      <c r="AA12" s="285">
        <v>167.6</v>
      </c>
      <c r="AB12" s="285">
        <v>169.9</v>
      </c>
      <c r="AC12" s="285">
        <v>168.8</v>
      </c>
      <c r="AD12" s="285">
        <v>170.6</v>
      </c>
      <c r="AE12" s="284">
        <v>169.9</v>
      </c>
    </row>
    <row r="13" spans="1:31" ht="21" customHeight="1" x14ac:dyDescent="0.15">
      <c r="A13" s="277" t="s">
        <v>286</v>
      </c>
      <c r="B13" s="277"/>
      <c r="C13" s="280"/>
      <c r="D13" s="286">
        <v>2</v>
      </c>
      <c r="E13" s="282"/>
      <c r="F13" s="284">
        <v>111.6</v>
      </c>
      <c r="G13" s="285">
        <v>110.8</v>
      </c>
      <c r="H13" s="285">
        <v>117.5</v>
      </c>
      <c r="I13" s="285">
        <v>117.2</v>
      </c>
      <c r="J13" s="285">
        <v>123.5</v>
      </c>
      <c r="K13" s="285">
        <v>122.6</v>
      </c>
      <c r="L13" s="285">
        <v>129.1</v>
      </c>
      <c r="M13" s="285">
        <v>127.7</v>
      </c>
      <c r="N13" s="285">
        <v>134.5</v>
      </c>
      <c r="O13" s="285">
        <v>133.30000000000001</v>
      </c>
      <c r="P13" s="285">
        <v>140.1</v>
      </c>
      <c r="Q13" s="285">
        <v>138.5</v>
      </c>
      <c r="R13" s="285">
        <v>146.6</v>
      </c>
      <c r="S13" s="285">
        <v>145.1</v>
      </c>
      <c r="T13" s="285">
        <v>154.30000000000001</v>
      </c>
      <c r="U13" s="285">
        <v>153</v>
      </c>
      <c r="V13" s="285">
        <v>161.4</v>
      </c>
      <c r="W13" s="285">
        <v>160.1</v>
      </c>
      <c r="X13" s="285">
        <v>166.1</v>
      </c>
      <c r="Y13" s="285">
        <v>164.9</v>
      </c>
      <c r="Z13" s="285">
        <v>168.8</v>
      </c>
      <c r="AA13" s="285">
        <v>168.1</v>
      </c>
      <c r="AB13" s="285">
        <v>170.2</v>
      </c>
      <c r="AC13" s="285">
        <v>169.7</v>
      </c>
      <c r="AD13" s="285">
        <v>170.7</v>
      </c>
      <c r="AE13" s="284">
        <v>170</v>
      </c>
    </row>
    <row r="14" spans="1:31" ht="21" customHeight="1" x14ac:dyDescent="0.15">
      <c r="A14" s="277"/>
      <c r="B14" s="277"/>
      <c r="C14" s="280"/>
      <c r="D14" s="287" t="s">
        <v>436</v>
      </c>
      <c r="E14" s="282"/>
      <c r="F14" s="284">
        <v>111</v>
      </c>
      <c r="G14" s="284">
        <v>110.8</v>
      </c>
      <c r="H14" s="288">
        <v>116.7</v>
      </c>
      <c r="I14" s="284">
        <v>116.1</v>
      </c>
      <c r="J14" s="285">
        <v>122.6</v>
      </c>
      <c r="K14" s="285">
        <v>122.3</v>
      </c>
      <c r="L14" s="285">
        <v>128.30000000000001</v>
      </c>
      <c r="M14" s="285">
        <v>128.19999999999999</v>
      </c>
      <c r="N14" s="285">
        <v>133.80000000000001</v>
      </c>
      <c r="O14" s="285">
        <v>133.30000000000001</v>
      </c>
      <c r="P14" s="285">
        <v>139.30000000000001</v>
      </c>
      <c r="Q14" s="285">
        <v>138.4</v>
      </c>
      <c r="R14" s="285">
        <v>145.9</v>
      </c>
      <c r="S14" s="285">
        <v>145.80000000000001</v>
      </c>
      <c r="T14" s="285">
        <v>153.6</v>
      </c>
      <c r="U14" s="285">
        <v>152.69999999999999</v>
      </c>
      <c r="V14" s="285">
        <v>160.6</v>
      </c>
      <c r="W14" s="285">
        <v>160</v>
      </c>
      <c r="X14" s="285">
        <v>165.7</v>
      </c>
      <c r="Y14" s="285">
        <v>164.4</v>
      </c>
      <c r="Z14" s="285">
        <v>168.6</v>
      </c>
      <c r="AA14" s="285">
        <v>168.4</v>
      </c>
      <c r="AB14" s="285">
        <v>169.8</v>
      </c>
      <c r="AC14" s="285">
        <v>169.1</v>
      </c>
      <c r="AD14" s="285">
        <v>170.8</v>
      </c>
      <c r="AE14" s="284">
        <v>170.4</v>
      </c>
    </row>
    <row r="15" spans="1:31" ht="21" customHeight="1" x14ac:dyDescent="0.15">
      <c r="A15" s="277"/>
      <c r="B15" s="277"/>
      <c r="C15" s="289"/>
      <c r="D15" s="290" t="s">
        <v>441</v>
      </c>
      <c r="E15" s="282"/>
      <c r="F15" s="291">
        <v>111.1</v>
      </c>
      <c r="G15" s="291">
        <v>110</v>
      </c>
      <c r="H15" s="292">
        <v>117</v>
      </c>
      <c r="I15" s="291">
        <v>117.2</v>
      </c>
      <c r="J15" s="293">
        <v>122.9</v>
      </c>
      <c r="K15" s="293">
        <v>122.4</v>
      </c>
      <c r="L15" s="293">
        <v>128.5</v>
      </c>
      <c r="M15" s="293">
        <v>128.30000000000001</v>
      </c>
      <c r="N15" s="293">
        <v>133.9</v>
      </c>
      <c r="O15" s="293">
        <v>133.19999999999999</v>
      </c>
      <c r="P15" s="293">
        <v>139.69999999999999</v>
      </c>
      <c r="Q15" s="293">
        <v>138.80000000000001</v>
      </c>
      <c r="R15" s="293">
        <v>146.1</v>
      </c>
      <c r="S15" s="293">
        <v>145.1</v>
      </c>
      <c r="T15" s="293">
        <v>154</v>
      </c>
      <c r="U15" s="293">
        <v>153.6</v>
      </c>
      <c r="V15" s="293">
        <v>160.9</v>
      </c>
      <c r="W15" s="293">
        <v>160.69999999999999</v>
      </c>
      <c r="X15" s="293">
        <v>165.8</v>
      </c>
      <c r="Y15" s="293">
        <v>165.2</v>
      </c>
      <c r="Z15" s="293">
        <v>168.6</v>
      </c>
      <c r="AA15" s="293">
        <v>168.7</v>
      </c>
      <c r="AB15" s="293">
        <v>169.9</v>
      </c>
      <c r="AC15" s="293">
        <v>169.2</v>
      </c>
      <c r="AD15" s="293">
        <v>170.7</v>
      </c>
      <c r="AE15" s="291">
        <v>170.1</v>
      </c>
    </row>
    <row r="16" spans="1:31" ht="21" customHeight="1" x14ac:dyDescent="0.15">
      <c r="A16" s="277"/>
      <c r="B16" s="277"/>
      <c r="C16" s="229" t="s">
        <v>279</v>
      </c>
      <c r="D16" s="229"/>
      <c r="E16" s="278"/>
      <c r="F16" s="294">
        <f>F15-F14</f>
        <v>9.9999999999994316E-2</v>
      </c>
      <c r="G16" s="294">
        <f t="shared" ref="G16:AE16" si="0">G15-G14</f>
        <v>-0.79999999999999716</v>
      </c>
      <c r="H16" s="294">
        <f t="shared" si="0"/>
        <v>0.29999999999999716</v>
      </c>
      <c r="I16" s="294">
        <f t="shared" si="0"/>
        <v>1.1000000000000085</v>
      </c>
      <c r="J16" s="294">
        <f t="shared" si="0"/>
        <v>0.30000000000001137</v>
      </c>
      <c r="K16" s="294">
        <f t="shared" si="0"/>
        <v>0.10000000000000853</v>
      </c>
      <c r="L16" s="294">
        <f t="shared" si="0"/>
        <v>0.19999999999998863</v>
      </c>
      <c r="M16" s="294">
        <f t="shared" si="0"/>
        <v>0.10000000000002274</v>
      </c>
      <c r="N16" s="294">
        <f t="shared" si="0"/>
        <v>9.9999999999994316E-2</v>
      </c>
      <c r="O16" s="294">
        <f t="shared" si="0"/>
        <v>-0.10000000000002274</v>
      </c>
      <c r="P16" s="294">
        <f t="shared" si="0"/>
        <v>0.39999999999997726</v>
      </c>
      <c r="Q16" s="294">
        <f t="shared" si="0"/>
        <v>0.40000000000000568</v>
      </c>
      <c r="R16" s="294">
        <f t="shared" si="0"/>
        <v>0.19999999999998863</v>
      </c>
      <c r="S16" s="294">
        <f t="shared" si="0"/>
        <v>-0.70000000000001705</v>
      </c>
      <c r="T16" s="294">
        <f t="shared" si="0"/>
        <v>0.40000000000000568</v>
      </c>
      <c r="U16" s="294">
        <f t="shared" si="0"/>
        <v>0.90000000000000568</v>
      </c>
      <c r="V16" s="294">
        <f t="shared" si="0"/>
        <v>0.30000000000001137</v>
      </c>
      <c r="W16" s="294">
        <f t="shared" si="0"/>
        <v>0.69999999999998863</v>
      </c>
      <c r="X16" s="294">
        <f t="shared" si="0"/>
        <v>0.10000000000002274</v>
      </c>
      <c r="Y16" s="294">
        <f t="shared" si="0"/>
        <v>0.79999999999998295</v>
      </c>
      <c r="Z16" s="294">
        <f t="shared" si="0"/>
        <v>0</v>
      </c>
      <c r="AA16" s="294">
        <f t="shared" si="0"/>
        <v>0.29999999999998295</v>
      </c>
      <c r="AB16" s="294">
        <f t="shared" si="0"/>
        <v>9.9999999999994316E-2</v>
      </c>
      <c r="AC16" s="294">
        <f t="shared" si="0"/>
        <v>9.9999999999994316E-2</v>
      </c>
      <c r="AD16" s="294">
        <f t="shared" si="0"/>
        <v>-0.10000000000002274</v>
      </c>
      <c r="AE16" s="294">
        <f t="shared" si="0"/>
        <v>-0.30000000000001137</v>
      </c>
    </row>
    <row r="17" spans="1:35" ht="6" customHeight="1" x14ac:dyDescent="0.15">
      <c r="A17" s="277"/>
      <c r="B17" s="295"/>
      <c r="C17" s="273"/>
      <c r="D17" s="273"/>
      <c r="E17" s="274"/>
      <c r="F17" s="296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6"/>
    </row>
    <row r="18" spans="1:35" ht="6" customHeight="1" x14ac:dyDescent="0.15">
      <c r="A18" s="277"/>
      <c r="B18" s="277"/>
      <c r="C18" s="229"/>
      <c r="D18" s="229"/>
      <c r="E18" s="278"/>
      <c r="F18" s="296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6"/>
    </row>
    <row r="19" spans="1:35" ht="21" customHeight="1" x14ac:dyDescent="0.15">
      <c r="A19" s="277"/>
      <c r="B19" s="277"/>
      <c r="C19" s="280" t="s">
        <v>51</v>
      </c>
      <c r="D19" s="281">
        <v>14</v>
      </c>
      <c r="E19" s="282" t="s">
        <v>281</v>
      </c>
      <c r="F19" s="283">
        <v>110</v>
      </c>
      <c r="G19" s="283">
        <v>109.3</v>
      </c>
      <c r="H19" s="283">
        <v>115.8</v>
      </c>
      <c r="I19" s="283">
        <v>115.9</v>
      </c>
      <c r="J19" s="283">
        <v>121.8</v>
      </c>
      <c r="K19" s="283">
        <v>121.4</v>
      </c>
      <c r="L19" s="283">
        <v>127.5</v>
      </c>
      <c r="M19" s="283">
        <v>126.9</v>
      </c>
      <c r="N19" s="283">
        <v>133.5</v>
      </c>
      <c r="O19" s="283">
        <v>133.19999999999999</v>
      </c>
      <c r="P19" s="283">
        <v>140.19999999999999</v>
      </c>
      <c r="Q19" s="283">
        <v>140.30000000000001</v>
      </c>
      <c r="R19" s="283">
        <v>146.80000000000001</v>
      </c>
      <c r="S19" s="283">
        <v>147</v>
      </c>
      <c r="T19" s="283">
        <v>152.1</v>
      </c>
      <c r="U19" s="283">
        <v>151.9</v>
      </c>
      <c r="V19" s="283">
        <v>155.19999999999999</v>
      </c>
      <c r="W19" s="283">
        <v>154.69999999999999</v>
      </c>
      <c r="X19" s="283">
        <v>156.69999999999999</v>
      </c>
      <c r="Y19" s="283">
        <v>156.1</v>
      </c>
      <c r="Z19" s="283">
        <v>157.30000000000001</v>
      </c>
      <c r="AA19" s="283">
        <v>156.4</v>
      </c>
      <c r="AB19" s="283">
        <v>157.69999999999999</v>
      </c>
      <c r="AC19" s="283">
        <v>157.5</v>
      </c>
      <c r="AD19" s="283">
        <v>157.9</v>
      </c>
      <c r="AE19" s="283">
        <v>157.5</v>
      </c>
    </row>
    <row r="20" spans="1:35" ht="21" customHeight="1" x14ac:dyDescent="0.15">
      <c r="A20" s="277"/>
      <c r="B20" s="277"/>
      <c r="C20" s="280"/>
      <c r="D20" s="281">
        <v>24</v>
      </c>
      <c r="E20" s="282"/>
      <c r="F20" s="283">
        <v>109.5</v>
      </c>
      <c r="G20" s="283">
        <v>109.2</v>
      </c>
      <c r="H20" s="283">
        <v>115.6</v>
      </c>
      <c r="I20" s="283">
        <v>115.5</v>
      </c>
      <c r="J20" s="283">
        <v>121.6</v>
      </c>
      <c r="K20" s="283">
        <v>121.2</v>
      </c>
      <c r="L20" s="283">
        <v>127.4</v>
      </c>
      <c r="M20" s="283">
        <v>127.4</v>
      </c>
      <c r="N20" s="283">
        <v>133.4</v>
      </c>
      <c r="O20" s="283">
        <v>132.9</v>
      </c>
      <c r="P20" s="283">
        <v>140.1</v>
      </c>
      <c r="Q20" s="283">
        <v>139.69999999999999</v>
      </c>
      <c r="R20" s="283">
        <v>146.69999999999999</v>
      </c>
      <c r="S20" s="283">
        <v>147.30000000000001</v>
      </c>
      <c r="T20" s="283">
        <v>151.9</v>
      </c>
      <c r="U20" s="283">
        <v>151.6</v>
      </c>
      <c r="V20" s="283">
        <v>155</v>
      </c>
      <c r="W20" s="283">
        <v>154.69999999999999</v>
      </c>
      <c r="X20" s="283">
        <v>156.5</v>
      </c>
      <c r="Y20" s="283">
        <v>156.30000000000001</v>
      </c>
      <c r="Z20" s="283">
        <v>157.19999999999999</v>
      </c>
      <c r="AA20" s="283">
        <v>156.5</v>
      </c>
      <c r="AB20" s="283">
        <v>157.6</v>
      </c>
      <c r="AC20" s="283">
        <v>157.4</v>
      </c>
      <c r="AD20" s="283">
        <v>158</v>
      </c>
      <c r="AE20" s="283">
        <v>157.69999999999999</v>
      </c>
    </row>
    <row r="21" spans="1:35" ht="9" customHeight="1" x14ac:dyDescent="0.15">
      <c r="A21" s="277"/>
      <c r="B21" s="277"/>
      <c r="C21" s="280"/>
      <c r="D21" s="281"/>
      <c r="E21" s="282"/>
      <c r="F21" s="284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4"/>
    </row>
    <row r="22" spans="1:35" ht="21" customHeight="1" x14ac:dyDescent="0.15">
      <c r="A22" s="277" t="s">
        <v>285</v>
      </c>
      <c r="B22" s="277"/>
      <c r="C22" s="280" t="s">
        <v>51</v>
      </c>
      <c r="D22" s="286">
        <v>30</v>
      </c>
      <c r="E22" s="282" t="s">
        <v>281</v>
      </c>
      <c r="F22" s="284">
        <v>109.4</v>
      </c>
      <c r="G22" s="285">
        <v>109.5</v>
      </c>
      <c r="H22" s="285">
        <v>115.6</v>
      </c>
      <c r="I22" s="285">
        <v>115.3</v>
      </c>
      <c r="J22" s="285">
        <v>121.5</v>
      </c>
      <c r="K22" s="285">
        <v>121.2</v>
      </c>
      <c r="L22" s="285">
        <v>127.3</v>
      </c>
      <c r="M22" s="285">
        <v>127.2</v>
      </c>
      <c r="N22" s="285">
        <v>133.4</v>
      </c>
      <c r="O22" s="285">
        <v>132.80000000000001</v>
      </c>
      <c r="P22" s="285">
        <v>140.1</v>
      </c>
      <c r="Q22" s="285">
        <v>140</v>
      </c>
      <c r="R22" s="285">
        <v>146.80000000000001</v>
      </c>
      <c r="S22" s="285">
        <v>146</v>
      </c>
      <c r="T22" s="285">
        <v>151.9</v>
      </c>
      <c r="U22" s="285">
        <v>151.19999999999999</v>
      </c>
      <c r="V22" s="285">
        <v>154.9</v>
      </c>
      <c r="W22" s="285">
        <v>154.80000000000001</v>
      </c>
      <c r="X22" s="285">
        <v>156.6</v>
      </c>
      <c r="Y22" s="285">
        <v>156.1</v>
      </c>
      <c r="Z22" s="285">
        <v>157.1</v>
      </c>
      <c r="AA22" s="285">
        <v>156.4</v>
      </c>
      <c r="AB22" s="285">
        <v>157.6</v>
      </c>
      <c r="AC22" s="285">
        <v>157.1</v>
      </c>
      <c r="AD22" s="285">
        <v>157.80000000000001</v>
      </c>
      <c r="AE22" s="284">
        <v>157.4</v>
      </c>
    </row>
    <row r="23" spans="1:35" ht="21" customHeight="1" x14ac:dyDescent="0.15">
      <c r="A23" s="277"/>
      <c r="B23" s="277" t="s">
        <v>174</v>
      </c>
      <c r="C23" s="280" t="s">
        <v>435</v>
      </c>
      <c r="D23" s="286" t="s">
        <v>454</v>
      </c>
      <c r="E23" s="282"/>
      <c r="F23" s="284">
        <v>109.4</v>
      </c>
      <c r="G23" s="285">
        <v>109.7</v>
      </c>
      <c r="H23" s="285">
        <v>115.6</v>
      </c>
      <c r="I23" s="285">
        <v>115.6</v>
      </c>
      <c r="J23" s="285">
        <v>121.4</v>
      </c>
      <c r="K23" s="285">
        <v>121.4</v>
      </c>
      <c r="L23" s="285">
        <v>127.3</v>
      </c>
      <c r="M23" s="285">
        <v>127.1</v>
      </c>
      <c r="N23" s="285">
        <v>133.4</v>
      </c>
      <c r="O23" s="285">
        <v>132.9</v>
      </c>
      <c r="P23" s="285">
        <v>140.19999999999999</v>
      </c>
      <c r="Q23" s="285">
        <v>138.69999999999999</v>
      </c>
      <c r="R23" s="285">
        <v>146.6</v>
      </c>
      <c r="S23" s="285">
        <v>146.80000000000001</v>
      </c>
      <c r="T23" s="285">
        <v>151.9</v>
      </c>
      <c r="U23" s="285">
        <v>151.19999999999999</v>
      </c>
      <c r="V23" s="285">
        <v>154.80000000000001</v>
      </c>
      <c r="W23" s="285">
        <v>154.19999999999999</v>
      </c>
      <c r="X23" s="285">
        <v>156.5</v>
      </c>
      <c r="Y23" s="285">
        <v>155.80000000000001</v>
      </c>
      <c r="Z23" s="285">
        <v>157.19999999999999</v>
      </c>
      <c r="AA23" s="285">
        <v>156.69999999999999</v>
      </c>
      <c r="AB23" s="285">
        <v>157.69999999999999</v>
      </c>
      <c r="AC23" s="285">
        <v>156.9</v>
      </c>
      <c r="AD23" s="285">
        <v>157.9</v>
      </c>
      <c r="AE23" s="284">
        <v>156.80000000000001</v>
      </c>
    </row>
    <row r="24" spans="1:35" ht="21" customHeight="1" x14ac:dyDescent="0.15">
      <c r="A24" s="277"/>
      <c r="B24" s="277"/>
      <c r="C24" s="280"/>
      <c r="D24" s="286">
        <v>2</v>
      </c>
      <c r="E24" s="282"/>
      <c r="F24" s="284">
        <v>110.6</v>
      </c>
      <c r="G24" s="285">
        <v>109.4</v>
      </c>
      <c r="H24" s="285">
        <v>116.7</v>
      </c>
      <c r="I24" s="285">
        <v>115.9</v>
      </c>
      <c r="J24" s="285">
        <v>122.6</v>
      </c>
      <c r="K24" s="285">
        <v>121.6</v>
      </c>
      <c r="L24" s="285">
        <v>128.5</v>
      </c>
      <c r="M24" s="285">
        <v>127.6</v>
      </c>
      <c r="N24" s="285">
        <v>134.80000000000001</v>
      </c>
      <c r="O24" s="285">
        <v>134.69999999999999</v>
      </c>
      <c r="P24" s="285">
        <v>141.5</v>
      </c>
      <c r="Q24" s="285">
        <v>140.69999999999999</v>
      </c>
      <c r="R24" s="285">
        <v>148</v>
      </c>
      <c r="S24" s="285">
        <v>146.9</v>
      </c>
      <c r="T24" s="285">
        <v>152.6</v>
      </c>
      <c r="U24" s="285">
        <v>151.69999999999999</v>
      </c>
      <c r="V24" s="285">
        <v>155.19999999999999</v>
      </c>
      <c r="W24" s="285">
        <v>154.5</v>
      </c>
      <c r="X24" s="285">
        <v>156.69999999999999</v>
      </c>
      <c r="Y24" s="285">
        <v>155.9</v>
      </c>
      <c r="Z24" s="285">
        <v>157.30000000000001</v>
      </c>
      <c r="AA24" s="285">
        <v>156.9</v>
      </c>
      <c r="AB24" s="285">
        <v>157.69999999999999</v>
      </c>
      <c r="AC24" s="285">
        <v>157.30000000000001</v>
      </c>
      <c r="AD24" s="285">
        <v>157.9</v>
      </c>
      <c r="AE24" s="284">
        <v>157.6</v>
      </c>
    </row>
    <row r="25" spans="1:35" ht="21" customHeight="1" x14ac:dyDescent="0.15">
      <c r="A25" s="277" t="s">
        <v>284</v>
      </c>
      <c r="B25" s="277"/>
      <c r="C25" s="280"/>
      <c r="D25" s="287" t="s">
        <v>436</v>
      </c>
      <c r="E25" s="282"/>
      <c r="F25" s="284">
        <v>110.1</v>
      </c>
      <c r="G25" s="285">
        <v>109.9</v>
      </c>
      <c r="H25" s="285">
        <v>115.8</v>
      </c>
      <c r="I25" s="285">
        <v>115.5</v>
      </c>
      <c r="J25" s="285">
        <v>121.8</v>
      </c>
      <c r="K25" s="285">
        <v>121.5</v>
      </c>
      <c r="L25" s="285">
        <v>127.6</v>
      </c>
      <c r="M25" s="285">
        <v>127.7</v>
      </c>
      <c r="N25" s="285">
        <v>134.1</v>
      </c>
      <c r="O25" s="285">
        <v>133.5</v>
      </c>
      <c r="P25" s="285">
        <v>140.9</v>
      </c>
      <c r="Q25" s="285">
        <v>140.69999999999999</v>
      </c>
      <c r="R25" s="285">
        <v>147.30000000000001</v>
      </c>
      <c r="S25" s="285">
        <v>146.9</v>
      </c>
      <c r="T25" s="285">
        <v>152.1</v>
      </c>
      <c r="U25" s="285">
        <v>151.80000000000001</v>
      </c>
      <c r="V25" s="285">
        <v>155</v>
      </c>
      <c r="W25" s="285">
        <v>154.4</v>
      </c>
      <c r="X25" s="285">
        <v>156.5</v>
      </c>
      <c r="Y25" s="285">
        <v>155.80000000000001</v>
      </c>
      <c r="Z25" s="285">
        <v>157.30000000000001</v>
      </c>
      <c r="AA25" s="285">
        <v>156.80000000000001</v>
      </c>
      <c r="AB25" s="285">
        <v>157.69999999999999</v>
      </c>
      <c r="AC25" s="285">
        <v>156.69999999999999</v>
      </c>
      <c r="AD25" s="285">
        <v>158</v>
      </c>
      <c r="AE25" s="284">
        <v>157.1</v>
      </c>
    </row>
    <row r="26" spans="1:35" ht="21" customHeight="1" x14ac:dyDescent="0.15">
      <c r="A26" s="277"/>
      <c r="B26" s="277"/>
      <c r="C26" s="289"/>
      <c r="D26" s="290" t="s">
        <v>441</v>
      </c>
      <c r="E26" s="282"/>
      <c r="F26" s="291">
        <v>110.2</v>
      </c>
      <c r="G26" s="293">
        <v>109.6</v>
      </c>
      <c r="H26" s="293">
        <v>116</v>
      </c>
      <c r="I26" s="293">
        <v>115.6</v>
      </c>
      <c r="J26" s="293">
        <v>122</v>
      </c>
      <c r="K26" s="293">
        <v>121.8</v>
      </c>
      <c r="L26" s="293">
        <v>128.1</v>
      </c>
      <c r="M26" s="293">
        <v>127.7</v>
      </c>
      <c r="N26" s="293">
        <v>134.5</v>
      </c>
      <c r="O26" s="293">
        <v>134.4</v>
      </c>
      <c r="P26" s="293">
        <v>141.4</v>
      </c>
      <c r="Q26" s="293">
        <v>140.30000000000001</v>
      </c>
      <c r="R26" s="293">
        <v>147.9</v>
      </c>
      <c r="S26" s="293">
        <v>147.6</v>
      </c>
      <c r="T26" s="293">
        <v>152.19999999999999</v>
      </c>
      <c r="U26" s="293">
        <v>151.6</v>
      </c>
      <c r="V26" s="293">
        <v>154.9</v>
      </c>
      <c r="W26" s="293">
        <v>154.30000000000001</v>
      </c>
      <c r="X26" s="293">
        <v>156.5</v>
      </c>
      <c r="Y26" s="293">
        <v>156</v>
      </c>
      <c r="Z26" s="293">
        <v>157.19999999999999</v>
      </c>
      <c r="AA26" s="293">
        <v>156.6</v>
      </c>
      <c r="AB26" s="293">
        <v>157.69999999999999</v>
      </c>
      <c r="AC26" s="293">
        <v>157.30000000000001</v>
      </c>
      <c r="AD26" s="293">
        <v>158</v>
      </c>
      <c r="AE26" s="291">
        <v>157.30000000000001</v>
      </c>
    </row>
    <row r="27" spans="1:35" ht="21" customHeight="1" x14ac:dyDescent="0.15">
      <c r="A27" s="277"/>
      <c r="B27" s="277"/>
      <c r="C27" s="229" t="s">
        <v>279</v>
      </c>
      <c r="D27" s="229"/>
      <c r="E27" s="278"/>
      <c r="F27" s="298">
        <f>F26-F25</f>
        <v>0.10000000000000853</v>
      </c>
      <c r="G27" s="294">
        <f t="shared" ref="G27:AE27" si="1">G26-G25</f>
        <v>-0.30000000000001137</v>
      </c>
      <c r="H27" s="294">
        <f t="shared" si="1"/>
        <v>0.20000000000000284</v>
      </c>
      <c r="I27" s="294">
        <f t="shared" si="1"/>
        <v>9.9999999999994316E-2</v>
      </c>
      <c r="J27" s="294">
        <f t="shared" si="1"/>
        <v>0.20000000000000284</v>
      </c>
      <c r="K27" s="294">
        <f t="shared" si="1"/>
        <v>0.29999999999999716</v>
      </c>
      <c r="L27" s="294">
        <f t="shared" si="1"/>
        <v>0.5</v>
      </c>
      <c r="M27" s="294">
        <f t="shared" si="1"/>
        <v>0</v>
      </c>
      <c r="N27" s="294">
        <f t="shared" si="1"/>
        <v>0.40000000000000568</v>
      </c>
      <c r="O27" s="294">
        <f t="shared" si="1"/>
        <v>0.90000000000000568</v>
      </c>
      <c r="P27" s="294">
        <f t="shared" si="1"/>
        <v>0.5</v>
      </c>
      <c r="Q27" s="294">
        <f t="shared" si="1"/>
        <v>-0.39999999999997726</v>
      </c>
      <c r="R27" s="294">
        <f t="shared" si="1"/>
        <v>0.59999999999999432</v>
      </c>
      <c r="S27" s="294">
        <f t="shared" si="1"/>
        <v>0.69999999999998863</v>
      </c>
      <c r="T27" s="294">
        <f t="shared" si="1"/>
        <v>9.9999999999994316E-2</v>
      </c>
      <c r="U27" s="294">
        <f t="shared" si="1"/>
        <v>-0.20000000000001705</v>
      </c>
      <c r="V27" s="294">
        <f t="shared" si="1"/>
        <v>-9.9999999999994316E-2</v>
      </c>
      <c r="W27" s="294">
        <f t="shared" si="1"/>
        <v>-9.9999999999994316E-2</v>
      </c>
      <c r="X27" s="294">
        <f t="shared" si="1"/>
        <v>0</v>
      </c>
      <c r="Y27" s="294">
        <f t="shared" si="1"/>
        <v>0.19999999999998863</v>
      </c>
      <c r="Z27" s="294">
        <f t="shared" si="1"/>
        <v>-0.10000000000002274</v>
      </c>
      <c r="AA27" s="294">
        <f t="shared" si="1"/>
        <v>-0.20000000000001705</v>
      </c>
      <c r="AB27" s="294">
        <f t="shared" si="1"/>
        <v>0</v>
      </c>
      <c r="AC27" s="294">
        <f t="shared" si="1"/>
        <v>0.60000000000002274</v>
      </c>
      <c r="AD27" s="294">
        <f t="shared" si="1"/>
        <v>0</v>
      </c>
      <c r="AE27" s="294">
        <f t="shared" si="1"/>
        <v>0.20000000000001705</v>
      </c>
      <c r="AF27" s="299"/>
      <c r="AG27" s="299"/>
      <c r="AH27" s="299"/>
      <c r="AI27" s="299"/>
    </row>
    <row r="28" spans="1:35" ht="6" customHeight="1" x14ac:dyDescent="0.15">
      <c r="A28" s="295"/>
      <c r="B28" s="295"/>
      <c r="C28" s="273"/>
      <c r="D28" s="273"/>
      <c r="E28" s="274"/>
      <c r="F28" s="296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6"/>
    </row>
    <row r="29" spans="1:35" ht="6" customHeight="1" x14ac:dyDescent="0.15">
      <c r="A29" s="277"/>
      <c r="B29" s="277"/>
      <c r="C29" s="229"/>
      <c r="D29" s="229"/>
      <c r="E29" s="278"/>
      <c r="F29" s="296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6"/>
    </row>
    <row r="30" spans="1:35" ht="21" customHeight="1" x14ac:dyDescent="0.15">
      <c r="A30" s="277"/>
      <c r="B30" s="277"/>
      <c r="C30" s="280" t="s">
        <v>51</v>
      </c>
      <c r="D30" s="281">
        <v>14</v>
      </c>
      <c r="E30" s="282" t="s">
        <v>281</v>
      </c>
      <c r="F30" s="283">
        <v>19.2</v>
      </c>
      <c r="G30" s="283">
        <v>19.100000000000001</v>
      </c>
      <c r="H30" s="283">
        <v>21.7</v>
      </c>
      <c r="I30" s="283">
        <v>21.7</v>
      </c>
      <c r="J30" s="283">
        <v>24.3</v>
      </c>
      <c r="K30" s="283">
        <v>24.3</v>
      </c>
      <c r="L30" s="283">
        <v>27.7</v>
      </c>
      <c r="M30" s="283">
        <v>27.4</v>
      </c>
      <c r="N30" s="283">
        <v>31.2</v>
      </c>
      <c r="O30" s="283">
        <v>31.3</v>
      </c>
      <c r="P30" s="283">
        <v>34.9</v>
      </c>
      <c r="Q30" s="283">
        <v>35.1</v>
      </c>
      <c r="R30" s="283">
        <v>39.4</v>
      </c>
      <c r="S30" s="283">
        <v>40.200000000000003</v>
      </c>
      <c r="T30" s="283">
        <v>45.2</v>
      </c>
      <c r="U30" s="283">
        <v>45.8</v>
      </c>
      <c r="V30" s="283">
        <v>50.6</v>
      </c>
      <c r="W30" s="283">
        <v>50.3</v>
      </c>
      <c r="X30" s="283">
        <v>55.5</v>
      </c>
      <c r="Y30" s="283">
        <v>55.6</v>
      </c>
      <c r="Z30" s="283">
        <v>60.3</v>
      </c>
      <c r="AA30" s="283">
        <v>60.5</v>
      </c>
      <c r="AB30" s="283">
        <v>61.9</v>
      </c>
      <c r="AC30" s="283">
        <v>61.5</v>
      </c>
      <c r="AD30" s="283">
        <v>63.2</v>
      </c>
      <c r="AE30" s="283">
        <v>63.5</v>
      </c>
    </row>
    <row r="31" spans="1:35" ht="21" customHeight="1" x14ac:dyDescent="0.15">
      <c r="A31" s="277"/>
      <c r="B31" s="277"/>
      <c r="C31" s="280"/>
      <c r="D31" s="281">
        <v>24</v>
      </c>
      <c r="E31" s="282"/>
      <c r="F31" s="283">
        <v>18.899999999999999</v>
      </c>
      <c r="G31" s="283">
        <v>18.899999999999999</v>
      </c>
      <c r="H31" s="283">
        <v>21.3</v>
      </c>
      <c r="I31" s="283">
        <v>21.5</v>
      </c>
      <c r="J31" s="283">
        <v>24</v>
      </c>
      <c r="K31" s="283">
        <v>24.1</v>
      </c>
      <c r="L31" s="283">
        <v>27.1</v>
      </c>
      <c r="M31" s="283">
        <v>27.5</v>
      </c>
      <c r="N31" s="283">
        <v>30.5</v>
      </c>
      <c r="O31" s="283">
        <v>30.1</v>
      </c>
      <c r="P31" s="283">
        <v>34</v>
      </c>
      <c r="Q31" s="283">
        <v>33.700000000000003</v>
      </c>
      <c r="R31" s="283">
        <v>38.200000000000003</v>
      </c>
      <c r="S31" s="283">
        <v>37.9</v>
      </c>
      <c r="T31" s="283">
        <v>44</v>
      </c>
      <c r="U31" s="283">
        <v>43.7</v>
      </c>
      <c r="V31" s="283">
        <v>49</v>
      </c>
      <c r="W31" s="283">
        <v>49.1</v>
      </c>
      <c r="X31" s="283">
        <v>54.2</v>
      </c>
      <c r="Y31" s="283">
        <v>55.4</v>
      </c>
      <c r="Z31" s="283">
        <v>59.2</v>
      </c>
      <c r="AA31" s="283">
        <v>59.5</v>
      </c>
      <c r="AB31" s="283">
        <v>61.1</v>
      </c>
      <c r="AC31" s="283">
        <v>61.2</v>
      </c>
      <c r="AD31" s="283">
        <v>62.9</v>
      </c>
      <c r="AE31" s="283">
        <v>62.7</v>
      </c>
    </row>
    <row r="32" spans="1:35" ht="9" customHeight="1" x14ac:dyDescent="0.15">
      <c r="A32" s="277"/>
      <c r="B32" s="277"/>
      <c r="C32" s="280"/>
      <c r="D32" s="281"/>
      <c r="E32" s="282"/>
      <c r="F32" s="284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4"/>
    </row>
    <row r="33" spans="1:33" ht="21" customHeight="1" x14ac:dyDescent="0.15">
      <c r="A33" s="277"/>
      <c r="B33" s="277"/>
      <c r="C33" s="280" t="s">
        <v>51</v>
      </c>
      <c r="D33" s="286">
        <v>30</v>
      </c>
      <c r="E33" s="282" t="s">
        <v>281</v>
      </c>
      <c r="F33" s="284">
        <v>18.899999999999999</v>
      </c>
      <c r="G33" s="285">
        <v>18.8</v>
      </c>
      <c r="H33" s="285">
        <v>21.4</v>
      </c>
      <c r="I33" s="285">
        <v>21.3</v>
      </c>
      <c r="J33" s="285">
        <v>24.1</v>
      </c>
      <c r="K33" s="285">
        <v>23.9</v>
      </c>
      <c r="L33" s="285">
        <v>27.2</v>
      </c>
      <c r="M33" s="285">
        <v>27.2</v>
      </c>
      <c r="N33" s="285">
        <v>30.7</v>
      </c>
      <c r="O33" s="285">
        <v>30.5</v>
      </c>
      <c r="P33" s="285">
        <v>34.1</v>
      </c>
      <c r="Q33" s="285">
        <v>34</v>
      </c>
      <c r="R33" s="285">
        <v>38.4</v>
      </c>
      <c r="S33" s="285">
        <v>38.5</v>
      </c>
      <c r="T33" s="285">
        <v>44</v>
      </c>
      <c r="U33" s="285">
        <v>43.7</v>
      </c>
      <c r="V33" s="285">
        <v>48.8</v>
      </c>
      <c r="W33" s="285">
        <v>48.9</v>
      </c>
      <c r="X33" s="285">
        <v>54</v>
      </c>
      <c r="Y33" s="285">
        <v>54</v>
      </c>
      <c r="Z33" s="285">
        <v>58.6</v>
      </c>
      <c r="AA33" s="285">
        <v>58.4</v>
      </c>
      <c r="AB33" s="285">
        <v>60.6</v>
      </c>
      <c r="AC33" s="285">
        <v>59.4</v>
      </c>
      <c r="AD33" s="285">
        <v>62.4</v>
      </c>
      <c r="AE33" s="284">
        <v>61.9</v>
      </c>
    </row>
    <row r="34" spans="1:33" ht="21" customHeight="1" x14ac:dyDescent="0.15">
      <c r="A34" s="277"/>
      <c r="B34" s="277" t="s">
        <v>175</v>
      </c>
      <c r="C34" s="280" t="s">
        <v>435</v>
      </c>
      <c r="D34" s="286" t="s">
        <v>454</v>
      </c>
      <c r="E34" s="282"/>
      <c r="F34" s="284">
        <v>18.899999999999999</v>
      </c>
      <c r="G34" s="285">
        <v>19.100000000000001</v>
      </c>
      <c r="H34" s="285">
        <v>21.4</v>
      </c>
      <c r="I34" s="285">
        <v>21.1</v>
      </c>
      <c r="J34" s="285">
        <v>24.2</v>
      </c>
      <c r="K34" s="285">
        <v>24.1</v>
      </c>
      <c r="L34" s="285">
        <v>27.3</v>
      </c>
      <c r="M34" s="285">
        <v>26.8</v>
      </c>
      <c r="N34" s="285">
        <v>30.7</v>
      </c>
      <c r="O34" s="285">
        <v>30.2</v>
      </c>
      <c r="P34" s="285">
        <v>34.4</v>
      </c>
      <c r="Q34" s="285">
        <v>34.6</v>
      </c>
      <c r="R34" s="285">
        <v>38.700000000000003</v>
      </c>
      <c r="S34" s="285">
        <v>39.6</v>
      </c>
      <c r="T34" s="285">
        <v>44.2</v>
      </c>
      <c r="U34" s="285">
        <v>44.5</v>
      </c>
      <c r="V34" s="285">
        <v>49.2</v>
      </c>
      <c r="W34" s="285">
        <v>49.5</v>
      </c>
      <c r="X34" s="285">
        <v>54.1</v>
      </c>
      <c r="Y34" s="285">
        <v>53.9</v>
      </c>
      <c r="Z34" s="285">
        <v>58.8</v>
      </c>
      <c r="AA34" s="285">
        <v>58.9</v>
      </c>
      <c r="AB34" s="285">
        <v>60.7</v>
      </c>
      <c r="AC34" s="285">
        <v>59.7</v>
      </c>
      <c r="AD34" s="285">
        <v>62.5</v>
      </c>
      <c r="AE34" s="284">
        <v>62.8</v>
      </c>
    </row>
    <row r="35" spans="1:33" ht="21" customHeight="1" x14ac:dyDescent="0.15">
      <c r="A35" s="277" t="s">
        <v>283</v>
      </c>
      <c r="B35" s="277"/>
      <c r="C35" s="280"/>
      <c r="D35" s="286">
        <v>2</v>
      </c>
      <c r="E35" s="282"/>
      <c r="F35" s="284">
        <v>19.399999999999999</v>
      </c>
      <c r="G35" s="285">
        <v>19.2</v>
      </c>
      <c r="H35" s="285">
        <v>22</v>
      </c>
      <c r="I35" s="285">
        <v>21.8</v>
      </c>
      <c r="J35" s="285">
        <v>24.9</v>
      </c>
      <c r="K35" s="285">
        <v>24.4</v>
      </c>
      <c r="L35" s="285">
        <v>28.4</v>
      </c>
      <c r="M35" s="285">
        <v>27.3</v>
      </c>
      <c r="N35" s="285">
        <v>32</v>
      </c>
      <c r="O35" s="285">
        <v>31</v>
      </c>
      <c r="P35" s="285">
        <v>35.9</v>
      </c>
      <c r="Q35" s="285">
        <v>34.799999999999997</v>
      </c>
      <c r="R35" s="285">
        <v>40.4</v>
      </c>
      <c r="S35" s="285">
        <v>39.200000000000003</v>
      </c>
      <c r="T35" s="285">
        <v>45.8</v>
      </c>
      <c r="U35" s="285">
        <v>44.9</v>
      </c>
      <c r="V35" s="285">
        <v>50.9</v>
      </c>
      <c r="W35" s="285">
        <v>50.1</v>
      </c>
      <c r="X35" s="285">
        <v>55.2</v>
      </c>
      <c r="Y35" s="285">
        <v>54.7</v>
      </c>
      <c r="Z35" s="285">
        <v>58.9</v>
      </c>
      <c r="AA35" s="285">
        <v>59</v>
      </c>
      <c r="AB35" s="285">
        <v>60.9</v>
      </c>
      <c r="AC35" s="285">
        <v>60.7</v>
      </c>
      <c r="AD35" s="285">
        <v>62.6</v>
      </c>
      <c r="AE35" s="284">
        <v>63.1</v>
      </c>
    </row>
    <row r="36" spans="1:33" ht="21" customHeight="1" x14ac:dyDescent="0.15">
      <c r="A36" s="277"/>
      <c r="B36" s="277"/>
      <c r="C36" s="280"/>
      <c r="D36" s="287" t="s">
        <v>436</v>
      </c>
      <c r="E36" s="282"/>
      <c r="F36" s="284">
        <v>19.3</v>
      </c>
      <c r="G36" s="285">
        <v>19.399999999999999</v>
      </c>
      <c r="H36" s="285">
        <v>21.7</v>
      </c>
      <c r="I36" s="285">
        <v>21.2</v>
      </c>
      <c r="J36" s="285">
        <v>24.5</v>
      </c>
      <c r="K36" s="285">
        <v>24.3</v>
      </c>
      <c r="L36" s="285">
        <v>27.7</v>
      </c>
      <c r="M36" s="285">
        <v>27.6</v>
      </c>
      <c r="N36" s="285">
        <v>31.3</v>
      </c>
      <c r="O36" s="285">
        <v>30.7</v>
      </c>
      <c r="P36" s="285">
        <v>35.1</v>
      </c>
      <c r="Q36" s="285">
        <v>34.6</v>
      </c>
      <c r="R36" s="285">
        <v>39.6</v>
      </c>
      <c r="S36" s="285">
        <v>39.6</v>
      </c>
      <c r="T36" s="285">
        <v>45.2</v>
      </c>
      <c r="U36" s="285">
        <v>44.6</v>
      </c>
      <c r="V36" s="285">
        <v>50</v>
      </c>
      <c r="W36" s="285">
        <v>50</v>
      </c>
      <c r="X36" s="285">
        <v>54.7</v>
      </c>
      <c r="Y36" s="285">
        <v>54.1</v>
      </c>
      <c r="Z36" s="285">
        <v>59</v>
      </c>
      <c r="AA36" s="285">
        <v>60.3</v>
      </c>
      <c r="AB36" s="285">
        <v>60.5</v>
      </c>
      <c r="AC36" s="285">
        <v>60.8</v>
      </c>
      <c r="AD36" s="285">
        <v>62.4</v>
      </c>
      <c r="AE36" s="284">
        <v>63.1</v>
      </c>
    </row>
    <row r="37" spans="1:33" ht="21" customHeight="1" x14ac:dyDescent="0.15">
      <c r="A37" s="277"/>
      <c r="B37" s="277"/>
      <c r="C37" s="289"/>
      <c r="D37" s="290" t="s">
        <v>441</v>
      </c>
      <c r="E37" s="282"/>
      <c r="F37" s="291">
        <v>19.3</v>
      </c>
      <c r="G37" s="293">
        <v>18.899999999999999</v>
      </c>
      <c r="H37" s="293">
        <v>21.8</v>
      </c>
      <c r="I37" s="293">
        <v>22</v>
      </c>
      <c r="J37" s="293">
        <v>24.6</v>
      </c>
      <c r="K37" s="293">
        <v>24.4</v>
      </c>
      <c r="L37" s="293">
        <v>28</v>
      </c>
      <c r="M37" s="293">
        <v>28.2</v>
      </c>
      <c r="N37" s="293">
        <v>31.5</v>
      </c>
      <c r="O37" s="293">
        <v>31.2</v>
      </c>
      <c r="P37" s="293">
        <v>35.700000000000003</v>
      </c>
      <c r="Q37" s="293">
        <v>34.4</v>
      </c>
      <c r="R37" s="293">
        <v>40</v>
      </c>
      <c r="S37" s="293">
        <v>39.299999999999997</v>
      </c>
      <c r="T37" s="293">
        <v>45.7</v>
      </c>
      <c r="U37" s="293">
        <v>45.8</v>
      </c>
      <c r="V37" s="293">
        <v>50.6</v>
      </c>
      <c r="W37" s="293">
        <v>50.9</v>
      </c>
      <c r="X37" s="293">
        <v>55</v>
      </c>
      <c r="Y37" s="293">
        <v>55.8</v>
      </c>
      <c r="Z37" s="293">
        <v>59.1</v>
      </c>
      <c r="AA37" s="293">
        <v>60.5</v>
      </c>
      <c r="AB37" s="293">
        <v>60.7</v>
      </c>
      <c r="AC37" s="293">
        <v>61.5</v>
      </c>
      <c r="AD37" s="293">
        <v>62.5</v>
      </c>
      <c r="AE37" s="291">
        <v>63.1</v>
      </c>
    </row>
    <row r="38" spans="1:33" ht="21" customHeight="1" x14ac:dyDescent="0.15">
      <c r="A38" s="277"/>
      <c r="B38" s="277"/>
      <c r="C38" s="229" t="s">
        <v>279</v>
      </c>
      <c r="D38" s="229"/>
      <c r="E38" s="278"/>
      <c r="F38" s="294">
        <f>F37-F36</f>
        <v>0</v>
      </c>
      <c r="G38" s="294">
        <f t="shared" ref="G38:AE38" si="2">G37-G36</f>
        <v>-0.5</v>
      </c>
      <c r="H38" s="294">
        <f t="shared" si="2"/>
        <v>0.10000000000000142</v>
      </c>
      <c r="I38" s="294">
        <f t="shared" si="2"/>
        <v>0.80000000000000071</v>
      </c>
      <c r="J38" s="294">
        <f t="shared" si="2"/>
        <v>0.10000000000000142</v>
      </c>
      <c r="K38" s="294">
        <f t="shared" si="2"/>
        <v>9.9999999999997868E-2</v>
      </c>
      <c r="L38" s="294">
        <f t="shared" si="2"/>
        <v>0.30000000000000071</v>
      </c>
      <c r="M38" s="294">
        <f t="shared" si="2"/>
        <v>0.59999999999999787</v>
      </c>
      <c r="N38" s="294">
        <f t="shared" si="2"/>
        <v>0.19999999999999929</v>
      </c>
      <c r="O38" s="294">
        <f t="shared" si="2"/>
        <v>0.5</v>
      </c>
      <c r="P38" s="294">
        <f t="shared" si="2"/>
        <v>0.60000000000000142</v>
      </c>
      <c r="Q38" s="294">
        <f t="shared" si="2"/>
        <v>-0.20000000000000284</v>
      </c>
      <c r="R38" s="294">
        <f t="shared" si="2"/>
        <v>0.39999999999999858</v>
      </c>
      <c r="S38" s="294">
        <f t="shared" si="2"/>
        <v>-0.30000000000000426</v>
      </c>
      <c r="T38" s="294">
        <f t="shared" si="2"/>
        <v>0.5</v>
      </c>
      <c r="U38" s="294">
        <f t="shared" si="2"/>
        <v>1.1999999999999957</v>
      </c>
      <c r="V38" s="294">
        <f t="shared" si="2"/>
        <v>0.60000000000000142</v>
      </c>
      <c r="W38" s="294">
        <f t="shared" si="2"/>
        <v>0.89999999999999858</v>
      </c>
      <c r="X38" s="294">
        <f t="shared" si="2"/>
        <v>0.29999999999999716</v>
      </c>
      <c r="Y38" s="294">
        <f t="shared" si="2"/>
        <v>1.6999999999999957</v>
      </c>
      <c r="Z38" s="294">
        <f t="shared" si="2"/>
        <v>0.10000000000000142</v>
      </c>
      <c r="AA38" s="294">
        <f t="shared" si="2"/>
        <v>0.20000000000000284</v>
      </c>
      <c r="AB38" s="294">
        <f t="shared" si="2"/>
        <v>0.20000000000000284</v>
      </c>
      <c r="AC38" s="294">
        <f t="shared" si="2"/>
        <v>0.70000000000000284</v>
      </c>
      <c r="AD38" s="294">
        <f t="shared" si="2"/>
        <v>0.10000000000000142</v>
      </c>
      <c r="AE38" s="294">
        <f t="shared" si="2"/>
        <v>0</v>
      </c>
      <c r="AF38" s="299"/>
      <c r="AG38" s="299"/>
    </row>
    <row r="39" spans="1:33" ht="6" customHeight="1" x14ac:dyDescent="0.15">
      <c r="A39" s="277"/>
      <c r="B39" s="295"/>
      <c r="C39" s="273"/>
      <c r="D39" s="273"/>
      <c r="E39" s="274"/>
      <c r="F39" s="296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6"/>
    </row>
    <row r="40" spans="1:33" ht="6" customHeight="1" x14ac:dyDescent="0.15">
      <c r="A40" s="277"/>
      <c r="B40" s="277"/>
      <c r="C40" s="229"/>
      <c r="D40" s="229"/>
      <c r="E40" s="278"/>
      <c r="F40" s="296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6"/>
    </row>
    <row r="41" spans="1:33" ht="21" customHeight="1" x14ac:dyDescent="0.15">
      <c r="A41" s="277"/>
      <c r="B41" s="277"/>
      <c r="C41" s="280" t="s">
        <v>51</v>
      </c>
      <c r="D41" s="281">
        <v>14</v>
      </c>
      <c r="E41" s="282" t="s">
        <v>281</v>
      </c>
      <c r="F41" s="300">
        <v>18.899999999999999</v>
      </c>
      <c r="G41" s="283">
        <v>18.7</v>
      </c>
      <c r="H41" s="283">
        <v>21.1</v>
      </c>
      <c r="I41" s="283">
        <v>21.2</v>
      </c>
      <c r="J41" s="283">
        <v>23.8</v>
      </c>
      <c r="K41" s="283">
        <v>23.8</v>
      </c>
      <c r="L41" s="283">
        <v>26.9</v>
      </c>
      <c r="M41" s="283">
        <v>26.6</v>
      </c>
      <c r="N41" s="283">
        <v>30.4</v>
      </c>
      <c r="O41" s="283">
        <v>30.3</v>
      </c>
      <c r="P41" s="283">
        <v>34.799999999999997</v>
      </c>
      <c r="Q41" s="283">
        <v>35.200000000000003</v>
      </c>
      <c r="R41" s="283">
        <v>39.799999999999997</v>
      </c>
      <c r="S41" s="283">
        <v>40</v>
      </c>
      <c r="T41" s="283">
        <v>44.9</v>
      </c>
      <c r="U41" s="283">
        <v>45.5</v>
      </c>
      <c r="V41" s="283">
        <v>48.3</v>
      </c>
      <c r="W41" s="283">
        <v>48.9</v>
      </c>
      <c r="X41" s="283">
        <v>50.9</v>
      </c>
      <c r="Y41" s="283">
        <v>51.8</v>
      </c>
      <c r="Z41" s="283">
        <v>52.4</v>
      </c>
      <c r="AA41" s="283">
        <v>51.8</v>
      </c>
      <c r="AB41" s="283">
        <v>53.3</v>
      </c>
      <c r="AC41" s="283">
        <v>53.6</v>
      </c>
      <c r="AD41" s="283">
        <v>53.5</v>
      </c>
      <c r="AE41" s="283">
        <v>53.2</v>
      </c>
    </row>
    <row r="42" spans="1:33" ht="21" customHeight="1" x14ac:dyDescent="0.15">
      <c r="A42" s="277"/>
      <c r="B42" s="277"/>
      <c r="C42" s="280"/>
      <c r="D42" s="281">
        <v>24</v>
      </c>
      <c r="E42" s="282"/>
      <c r="F42" s="300">
        <v>18.5</v>
      </c>
      <c r="G42" s="283">
        <v>18.5</v>
      </c>
      <c r="H42" s="283">
        <v>20.9</v>
      </c>
      <c r="I42" s="283">
        <v>20.9</v>
      </c>
      <c r="J42" s="283">
        <v>23.5</v>
      </c>
      <c r="K42" s="283">
        <v>23.3</v>
      </c>
      <c r="L42" s="283">
        <v>26.3</v>
      </c>
      <c r="M42" s="283">
        <v>26.2</v>
      </c>
      <c r="N42" s="283">
        <v>29.9</v>
      </c>
      <c r="O42" s="283">
        <v>29.5</v>
      </c>
      <c r="P42" s="283">
        <v>34</v>
      </c>
      <c r="Q42" s="283">
        <v>34</v>
      </c>
      <c r="R42" s="283">
        <v>38.9</v>
      </c>
      <c r="S42" s="283">
        <v>39.700000000000003</v>
      </c>
      <c r="T42" s="283">
        <v>43.7</v>
      </c>
      <c r="U42" s="283">
        <v>43.9</v>
      </c>
      <c r="V42" s="283">
        <v>47.4</v>
      </c>
      <c r="W42" s="283">
        <v>47.9</v>
      </c>
      <c r="X42" s="283">
        <v>49.9</v>
      </c>
      <c r="Y42" s="283">
        <v>50.6</v>
      </c>
      <c r="Z42" s="283">
        <v>51.6</v>
      </c>
      <c r="AA42" s="283">
        <v>51.6</v>
      </c>
      <c r="AB42" s="283">
        <v>52.5</v>
      </c>
      <c r="AC42" s="283">
        <v>52.9</v>
      </c>
      <c r="AD42" s="283">
        <v>52.9</v>
      </c>
      <c r="AE42" s="283">
        <v>53</v>
      </c>
    </row>
    <row r="43" spans="1:33" ht="9" customHeight="1" x14ac:dyDescent="0.15">
      <c r="A43" s="277"/>
      <c r="B43" s="277"/>
      <c r="C43" s="280"/>
      <c r="D43" s="281"/>
      <c r="E43" s="282"/>
      <c r="F43" s="284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4"/>
    </row>
    <row r="44" spans="1:33" ht="21" customHeight="1" x14ac:dyDescent="0.15">
      <c r="A44" s="277" t="s">
        <v>282</v>
      </c>
      <c r="B44" s="277"/>
      <c r="C44" s="280" t="s">
        <v>51</v>
      </c>
      <c r="D44" s="286">
        <v>30</v>
      </c>
      <c r="E44" s="282" t="s">
        <v>281</v>
      </c>
      <c r="F44" s="284">
        <v>18.5</v>
      </c>
      <c r="G44" s="285">
        <v>18.600000000000001</v>
      </c>
      <c r="H44" s="285">
        <v>20.9</v>
      </c>
      <c r="I44" s="285">
        <v>21</v>
      </c>
      <c r="J44" s="285">
        <v>23.5</v>
      </c>
      <c r="K44" s="285">
        <v>23.6</v>
      </c>
      <c r="L44" s="285">
        <v>26.4</v>
      </c>
      <c r="M44" s="285">
        <v>26.9</v>
      </c>
      <c r="N44" s="285">
        <v>30</v>
      </c>
      <c r="O44" s="285">
        <v>29.8</v>
      </c>
      <c r="P44" s="285">
        <v>34.1</v>
      </c>
      <c r="Q44" s="285">
        <v>34.299999999999997</v>
      </c>
      <c r="R44" s="285">
        <v>39.1</v>
      </c>
      <c r="S44" s="285">
        <v>38.6</v>
      </c>
      <c r="T44" s="285">
        <v>43.7</v>
      </c>
      <c r="U44" s="285">
        <v>44.1</v>
      </c>
      <c r="V44" s="285">
        <v>47.2</v>
      </c>
      <c r="W44" s="285">
        <v>47.7</v>
      </c>
      <c r="X44" s="285">
        <v>49.9</v>
      </c>
      <c r="Y44" s="285">
        <v>50</v>
      </c>
      <c r="Z44" s="285">
        <v>51.6</v>
      </c>
      <c r="AA44" s="285">
        <v>51.5</v>
      </c>
      <c r="AB44" s="285">
        <v>52.5</v>
      </c>
      <c r="AC44" s="285">
        <v>52.7</v>
      </c>
      <c r="AD44" s="285">
        <v>52.9</v>
      </c>
      <c r="AE44" s="284">
        <v>52.8</v>
      </c>
    </row>
    <row r="45" spans="1:33" ht="21" customHeight="1" x14ac:dyDescent="0.15">
      <c r="A45" s="277"/>
      <c r="B45" s="277" t="s">
        <v>174</v>
      </c>
      <c r="C45" s="280" t="s">
        <v>435</v>
      </c>
      <c r="D45" s="286" t="s">
        <v>454</v>
      </c>
      <c r="E45" s="282"/>
      <c r="F45" s="284">
        <v>18.600000000000001</v>
      </c>
      <c r="G45" s="285">
        <v>18.899999999999999</v>
      </c>
      <c r="H45" s="285">
        <v>20.9</v>
      </c>
      <c r="I45" s="285">
        <v>21.3</v>
      </c>
      <c r="J45" s="285">
        <v>23.5</v>
      </c>
      <c r="K45" s="285">
        <v>23.6</v>
      </c>
      <c r="L45" s="285">
        <v>26.5</v>
      </c>
      <c r="M45" s="285">
        <v>26.6</v>
      </c>
      <c r="N45" s="285">
        <v>30</v>
      </c>
      <c r="O45" s="285">
        <v>29.9</v>
      </c>
      <c r="P45" s="285">
        <v>34.200000000000003</v>
      </c>
      <c r="Q45" s="285">
        <v>33.5</v>
      </c>
      <c r="R45" s="285">
        <v>39</v>
      </c>
      <c r="S45" s="285">
        <v>39.200000000000003</v>
      </c>
      <c r="T45" s="285">
        <v>43.8</v>
      </c>
      <c r="U45" s="285">
        <v>44.3</v>
      </c>
      <c r="V45" s="285">
        <v>47.3</v>
      </c>
      <c r="W45" s="285">
        <v>47.7</v>
      </c>
      <c r="X45" s="285">
        <v>50.1</v>
      </c>
      <c r="Y45" s="285">
        <v>50.1</v>
      </c>
      <c r="Z45" s="285">
        <v>51.7</v>
      </c>
      <c r="AA45" s="285">
        <v>51.6</v>
      </c>
      <c r="AB45" s="285">
        <v>52.7</v>
      </c>
      <c r="AC45" s="285">
        <v>52.4</v>
      </c>
      <c r="AD45" s="285">
        <v>53</v>
      </c>
      <c r="AE45" s="284">
        <v>53</v>
      </c>
    </row>
    <row r="46" spans="1:33" ht="21" customHeight="1" x14ac:dyDescent="0.15">
      <c r="A46" s="277"/>
      <c r="B46" s="277"/>
      <c r="C46" s="280"/>
      <c r="D46" s="286">
        <v>2</v>
      </c>
      <c r="E46" s="282"/>
      <c r="F46" s="284">
        <v>19</v>
      </c>
      <c r="G46" s="285">
        <v>18.7</v>
      </c>
      <c r="H46" s="285">
        <v>21.5</v>
      </c>
      <c r="I46" s="285">
        <v>21.3</v>
      </c>
      <c r="J46" s="285">
        <v>24.3</v>
      </c>
      <c r="K46" s="285">
        <v>23.8</v>
      </c>
      <c r="L46" s="285">
        <v>27.4</v>
      </c>
      <c r="M46" s="285">
        <v>27.2</v>
      </c>
      <c r="N46" s="285">
        <v>31.1</v>
      </c>
      <c r="O46" s="285">
        <v>31.5</v>
      </c>
      <c r="P46" s="285">
        <v>35.4</v>
      </c>
      <c r="Q46" s="285">
        <v>35.200000000000003</v>
      </c>
      <c r="R46" s="285">
        <v>40.299999999999997</v>
      </c>
      <c r="S46" s="285">
        <v>39.9</v>
      </c>
      <c r="T46" s="285">
        <v>44.5</v>
      </c>
      <c r="U46" s="285">
        <v>44</v>
      </c>
      <c r="V46" s="285">
        <v>47.9</v>
      </c>
      <c r="W46" s="285">
        <v>48.4</v>
      </c>
      <c r="X46" s="285">
        <v>50.2</v>
      </c>
      <c r="Y46" s="285">
        <v>50.2</v>
      </c>
      <c r="Z46" s="285">
        <v>51.2</v>
      </c>
      <c r="AA46" s="285">
        <v>51.3</v>
      </c>
      <c r="AB46" s="285">
        <v>51.9</v>
      </c>
      <c r="AC46" s="285">
        <v>51.9</v>
      </c>
      <c r="AD46" s="285">
        <v>52.3</v>
      </c>
      <c r="AE46" s="284">
        <v>52.5</v>
      </c>
    </row>
    <row r="47" spans="1:33" ht="21" customHeight="1" x14ac:dyDescent="0.15">
      <c r="A47" s="277" t="s">
        <v>280</v>
      </c>
      <c r="B47" s="277"/>
      <c r="C47" s="280"/>
      <c r="D47" s="287" t="s">
        <v>436</v>
      </c>
      <c r="E47" s="282"/>
      <c r="F47" s="284">
        <v>19</v>
      </c>
      <c r="G47" s="285">
        <v>19.100000000000001</v>
      </c>
      <c r="H47" s="285">
        <v>21.18</v>
      </c>
      <c r="I47" s="285">
        <v>21.2</v>
      </c>
      <c r="J47" s="285">
        <v>23.9</v>
      </c>
      <c r="K47" s="285">
        <v>23.9</v>
      </c>
      <c r="L47" s="285">
        <v>26.96</v>
      </c>
      <c r="M47" s="285">
        <v>27.1</v>
      </c>
      <c r="N47" s="285">
        <v>30.58</v>
      </c>
      <c r="O47" s="285">
        <v>30.3</v>
      </c>
      <c r="P47" s="285">
        <v>35.020000000000003</v>
      </c>
      <c r="Q47" s="285">
        <v>34.9</v>
      </c>
      <c r="R47" s="285">
        <v>39.82</v>
      </c>
      <c r="S47" s="285">
        <v>40.200000000000003</v>
      </c>
      <c r="T47" s="285">
        <v>44.36</v>
      </c>
      <c r="U47" s="285">
        <v>44.7</v>
      </c>
      <c r="V47" s="285">
        <v>47.6</v>
      </c>
      <c r="W47" s="285">
        <v>47.9</v>
      </c>
      <c r="X47" s="285">
        <v>50.02</v>
      </c>
      <c r="Y47" s="285">
        <v>50.6</v>
      </c>
      <c r="Z47" s="285">
        <v>51.25</v>
      </c>
      <c r="AA47" s="285">
        <v>52.4</v>
      </c>
      <c r="AB47" s="285">
        <v>52.32</v>
      </c>
      <c r="AC47" s="285">
        <v>51.9</v>
      </c>
      <c r="AD47" s="285">
        <v>52.51</v>
      </c>
      <c r="AE47" s="284">
        <v>52</v>
      </c>
    </row>
    <row r="48" spans="1:33" ht="21" customHeight="1" x14ac:dyDescent="0.15">
      <c r="A48" s="277"/>
      <c r="B48" s="277"/>
      <c r="C48" s="289"/>
      <c r="D48" s="290" t="s">
        <v>441</v>
      </c>
      <c r="E48" s="282"/>
      <c r="F48" s="291">
        <v>19</v>
      </c>
      <c r="G48" s="293">
        <v>18.899999999999999</v>
      </c>
      <c r="H48" s="293">
        <v>21.3</v>
      </c>
      <c r="I48" s="293">
        <v>21.3</v>
      </c>
      <c r="J48" s="293">
        <v>24</v>
      </c>
      <c r="K48" s="293">
        <v>24.1</v>
      </c>
      <c r="L48" s="293">
        <v>27.3</v>
      </c>
      <c r="M48" s="293">
        <v>27</v>
      </c>
      <c r="N48" s="293">
        <v>31.1</v>
      </c>
      <c r="O48" s="293">
        <v>31.1</v>
      </c>
      <c r="P48" s="293">
        <v>35.5</v>
      </c>
      <c r="Q48" s="293">
        <v>35</v>
      </c>
      <c r="R48" s="293">
        <v>40.5</v>
      </c>
      <c r="S48" s="293">
        <v>40</v>
      </c>
      <c r="T48" s="293">
        <v>44.5</v>
      </c>
      <c r="U48" s="293">
        <v>44.6</v>
      </c>
      <c r="V48" s="293">
        <v>47.7</v>
      </c>
      <c r="W48" s="293">
        <v>47.8</v>
      </c>
      <c r="X48" s="293">
        <v>49.9</v>
      </c>
      <c r="Y48" s="293">
        <v>50</v>
      </c>
      <c r="Z48" s="293">
        <v>51.2</v>
      </c>
      <c r="AA48" s="293">
        <v>52.3</v>
      </c>
      <c r="AB48" s="293">
        <v>52.1</v>
      </c>
      <c r="AC48" s="293">
        <v>52.6</v>
      </c>
      <c r="AD48" s="293">
        <v>52.5</v>
      </c>
      <c r="AE48" s="291">
        <v>52.2</v>
      </c>
    </row>
    <row r="49" spans="1:34" ht="21" customHeight="1" x14ac:dyDescent="0.15">
      <c r="A49" s="277"/>
      <c r="B49" s="277"/>
      <c r="C49" s="229" t="s">
        <v>279</v>
      </c>
      <c r="D49" s="229"/>
      <c r="E49" s="278"/>
      <c r="F49" s="294">
        <f>F48-F47</f>
        <v>0</v>
      </c>
      <c r="G49" s="294">
        <f t="shared" ref="G49:AE49" si="3">G48-G47</f>
        <v>-0.20000000000000284</v>
      </c>
      <c r="H49" s="294">
        <f t="shared" si="3"/>
        <v>0.12000000000000099</v>
      </c>
      <c r="I49" s="294">
        <f t="shared" si="3"/>
        <v>0.10000000000000142</v>
      </c>
      <c r="J49" s="294">
        <f t="shared" si="3"/>
        <v>0.10000000000000142</v>
      </c>
      <c r="K49" s="294">
        <f t="shared" si="3"/>
        <v>0.20000000000000284</v>
      </c>
      <c r="L49" s="294">
        <f t="shared" si="3"/>
        <v>0.33999999999999986</v>
      </c>
      <c r="M49" s="294">
        <f t="shared" si="3"/>
        <v>-0.10000000000000142</v>
      </c>
      <c r="N49" s="294">
        <f t="shared" si="3"/>
        <v>0.52000000000000313</v>
      </c>
      <c r="O49" s="294">
        <f t="shared" si="3"/>
        <v>0.80000000000000071</v>
      </c>
      <c r="P49" s="294">
        <f t="shared" si="3"/>
        <v>0.47999999999999687</v>
      </c>
      <c r="Q49" s="294">
        <f t="shared" si="3"/>
        <v>0.10000000000000142</v>
      </c>
      <c r="R49" s="294">
        <f t="shared" si="3"/>
        <v>0.67999999999999972</v>
      </c>
      <c r="S49" s="294">
        <f t="shared" si="3"/>
        <v>-0.20000000000000284</v>
      </c>
      <c r="T49" s="294">
        <f t="shared" si="3"/>
        <v>0.14000000000000057</v>
      </c>
      <c r="U49" s="294">
        <f t="shared" si="3"/>
        <v>-0.10000000000000142</v>
      </c>
      <c r="V49" s="294">
        <f t="shared" si="3"/>
        <v>0.10000000000000142</v>
      </c>
      <c r="W49" s="294">
        <f t="shared" si="3"/>
        <v>-0.10000000000000142</v>
      </c>
      <c r="X49" s="294">
        <f t="shared" si="3"/>
        <v>-0.12000000000000455</v>
      </c>
      <c r="Y49" s="294">
        <f t="shared" si="3"/>
        <v>-0.60000000000000142</v>
      </c>
      <c r="Z49" s="294">
        <f t="shared" si="3"/>
        <v>-4.9999999999997158E-2</v>
      </c>
      <c r="AA49" s="294">
        <f t="shared" si="3"/>
        <v>-0.10000000000000142</v>
      </c>
      <c r="AB49" s="294">
        <f t="shared" si="3"/>
        <v>-0.21999999999999886</v>
      </c>
      <c r="AC49" s="294">
        <f t="shared" si="3"/>
        <v>0.70000000000000284</v>
      </c>
      <c r="AD49" s="294">
        <f t="shared" si="3"/>
        <v>-9.9999999999980105E-3</v>
      </c>
      <c r="AE49" s="294">
        <f t="shared" si="3"/>
        <v>0.20000000000000284</v>
      </c>
      <c r="AF49" s="299"/>
      <c r="AG49" s="299"/>
      <c r="AH49" s="299"/>
    </row>
    <row r="50" spans="1:34" ht="6" customHeight="1" thickBot="1" x14ac:dyDescent="0.2">
      <c r="A50" s="301"/>
      <c r="B50" s="301"/>
      <c r="C50" s="302"/>
      <c r="D50" s="302"/>
      <c r="E50" s="302"/>
      <c r="F50" s="303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</row>
    <row r="51" spans="1:34" ht="13.5" customHeight="1" x14ac:dyDescent="0.15">
      <c r="A51" s="183" t="s">
        <v>455</v>
      </c>
      <c r="AE51" s="259"/>
    </row>
    <row r="52" spans="1:34" ht="13.5" customHeight="1" x14ac:dyDescent="0.15">
      <c r="A52" s="183" t="s">
        <v>380</v>
      </c>
      <c r="AE52" s="259"/>
    </row>
    <row r="53" spans="1:34" x14ac:dyDescent="0.15">
      <c r="AE53" s="259"/>
    </row>
    <row r="54" spans="1:34" s="135" customFormat="1" ht="18.75" x14ac:dyDescent="0.15">
      <c r="A54" s="306"/>
      <c r="AE54" s="307"/>
    </row>
    <row r="55" spans="1:34" s="135" customFormat="1" ht="18.75" x14ac:dyDescent="0.15">
      <c r="A55" s="306"/>
      <c r="AE55" s="307"/>
    </row>
  </sheetData>
  <mergeCells count="1">
    <mergeCell ref="V1:X1"/>
  </mergeCells>
  <phoneticPr fontId="9"/>
  <hyperlinks>
    <hyperlink ref="V1" location="保健衛生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89" fitToWidth="0" fitToHeight="0" orientation="portrait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zoomScaleNormal="100" zoomScaleSheetLayoutView="100" workbookViewId="0"/>
  </sheetViews>
  <sheetFormatPr defaultColWidth="9.140625" defaultRowHeight="12" x14ac:dyDescent="0.15"/>
  <cols>
    <col min="1" max="1" width="6.42578125" style="82" customWidth="1"/>
    <col min="2" max="2" width="3.28515625" style="82" customWidth="1"/>
    <col min="3" max="3" width="4.7109375" style="82" customWidth="1"/>
    <col min="4" max="14" width="8.85546875" style="82" customWidth="1"/>
    <col min="15" max="15" width="2.7109375" style="82" customWidth="1"/>
    <col min="16" max="16" width="24.7109375" style="82" customWidth="1"/>
    <col min="17" max="16384" width="9.140625" style="82"/>
  </cols>
  <sheetData>
    <row r="1" spans="1:18" ht="13.5" x14ac:dyDescent="0.15">
      <c r="P1" s="75" t="s">
        <v>428</v>
      </c>
    </row>
    <row r="2" spans="1:18" ht="21" customHeight="1" x14ac:dyDescent="0.15">
      <c r="A2" s="312" t="s">
        <v>63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8" ht="30" customHeight="1" thickBot="1" x14ac:dyDescent="0.2">
      <c r="A3" s="15" t="s">
        <v>62</v>
      </c>
    </row>
    <row r="4" spans="1:18" ht="6" customHeight="1" x14ac:dyDescent="0.15">
      <c r="A4" s="16"/>
      <c r="B4" s="16"/>
      <c r="C4" s="17"/>
      <c r="D4" s="18"/>
      <c r="E4" s="313" t="s">
        <v>61</v>
      </c>
      <c r="F4" s="314"/>
      <c r="G4" s="17"/>
      <c r="H4" s="17"/>
      <c r="I4" s="19"/>
      <c r="J4" s="20"/>
      <c r="K4" s="18"/>
      <c r="L4" s="17"/>
      <c r="M4" s="17"/>
      <c r="N4" s="20"/>
    </row>
    <row r="5" spans="1:18" ht="15.75" customHeight="1" x14ac:dyDescent="0.15">
      <c r="A5" s="317" t="s">
        <v>60</v>
      </c>
      <c r="B5" s="317"/>
      <c r="C5" s="318"/>
      <c r="D5" s="319" t="s">
        <v>1</v>
      </c>
      <c r="E5" s="315"/>
      <c r="F5" s="316"/>
      <c r="G5" s="320" t="s">
        <v>59</v>
      </c>
      <c r="H5" s="320" t="s">
        <v>22</v>
      </c>
      <c r="I5" s="321" t="s">
        <v>58</v>
      </c>
      <c r="J5" s="321" t="s">
        <v>57</v>
      </c>
      <c r="K5" s="322" t="s">
        <v>56</v>
      </c>
      <c r="L5" s="322" t="s">
        <v>55</v>
      </c>
      <c r="M5" s="322" t="s">
        <v>54</v>
      </c>
      <c r="N5" s="323" t="s">
        <v>53</v>
      </c>
    </row>
    <row r="6" spans="1:18" ht="4.5" customHeight="1" x14ac:dyDescent="0.15">
      <c r="A6" s="317"/>
      <c r="B6" s="317"/>
      <c r="C6" s="318"/>
      <c r="D6" s="319"/>
      <c r="E6" s="324" t="s">
        <v>52</v>
      </c>
      <c r="F6" s="324" t="s">
        <v>301</v>
      </c>
      <c r="G6" s="320"/>
      <c r="H6" s="320"/>
      <c r="I6" s="322"/>
      <c r="J6" s="322"/>
      <c r="K6" s="322"/>
      <c r="L6" s="322"/>
      <c r="M6" s="322"/>
      <c r="N6" s="323"/>
    </row>
    <row r="7" spans="1:18" ht="57" customHeight="1" x14ac:dyDescent="0.15">
      <c r="A7" s="317"/>
      <c r="B7" s="317"/>
      <c r="C7" s="318"/>
      <c r="D7" s="319"/>
      <c r="E7" s="319"/>
      <c r="F7" s="326"/>
      <c r="G7" s="320"/>
      <c r="H7" s="320"/>
      <c r="I7" s="322"/>
      <c r="J7" s="322"/>
      <c r="K7" s="322"/>
      <c r="L7" s="322"/>
      <c r="M7" s="322"/>
      <c r="N7" s="323"/>
    </row>
    <row r="8" spans="1:18" ht="6" customHeight="1" x14ac:dyDescent="0.15">
      <c r="A8" s="21"/>
      <c r="B8" s="21"/>
      <c r="C8" s="22"/>
      <c r="D8" s="78"/>
      <c r="E8" s="325"/>
      <c r="F8" s="327"/>
      <c r="G8" s="77"/>
      <c r="H8" s="77"/>
      <c r="I8" s="23"/>
      <c r="J8" s="76"/>
      <c r="K8" s="78"/>
      <c r="L8" s="77"/>
      <c r="M8" s="77"/>
      <c r="N8" s="76"/>
    </row>
    <row r="9" spans="1:18" ht="3.75" customHeight="1" x14ac:dyDescent="0.15">
      <c r="C9" s="24"/>
      <c r="I9" s="25"/>
      <c r="J9" s="25"/>
    </row>
    <row r="10" spans="1:18" ht="13.9" customHeight="1" x14ac:dyDescent="0.15">
      <c r="A10" s="310" t="s">
        <v>332</v>
      </c>
      <c r="B10" s="310"/>
      <c r="C10" s="311"/>
      <c r="D10" s="84"/>
      <c r="E10" s="26"/>
      <c r="F10" s="26"/>
      <c r="G10" s="26"/>
      <c r="H10" s="27"/>
      <c r="I10" s="27"/>
      <c r="J10" s="27"/>
      <c r="K10" s="27"/>
      <c r="L10" s="26"/>
      <c r="M10" s="26"/>
      <c r="N10" s="26"/>
    </row>
    <row r="11" spans="1:18" ht="13.9" customHeight="1" x14ac:dyDescent="0.15">
      <c r="A11" s="28" t="s">
        <v>437</v>
      </c>
      <c r="B11" s="29">
        <v>30</v>
      </c>
      <c r="C11" s="82" t="s">
        <v>50</v>
      </c>
      <c r="D11" s="85">
        <v>89</v>
      </c>
      <c r="E11" s="30">
        <v>1</v>
      </c>
      <c r="F11" s="30">
        <v>5</v>
      </c>
      <c r="G11" s="30">
        <v>4</v>
      </c>
      <c r="H11" s="30">
        <v>9</v>
      </c>
      <c r="I11" s="30">
        <v>4</v>
      </c>
      <c r="J11" s="30">
        <v>1</v>
      </c>
      <c r="K11" s="30">
        <v>0</v>
      </c>
      <c r="L11" s="30">
        <v>57</v>
      </c>
      <c r="M11" s="30">
        <v>5</v>
      </c>
      <c r="N11" s="30">
        <v>3</v>
      </c>
    </row>
    <row r="12" spans="1:18" ht="13.9" customHeight="1" x14ac:dyDescent="0.15">
      <c r="A12" s="28" t="s">
        <v>381</v>
      </c>
      <c r="B12" s="31" t="s">
        <v>382</v>
      </c>
      <c r="C12" s="83"/>
      <c r="D12" s="85">
        <v>88</v>
      </c>
      <c r="E12" s="30">
        <v>1</v>
      </c>
      <c r="F12" s="30">
        <v>5</v>
      </c>
      <c r="G12" s="30">
        <v>4</v>
      </c>
      <c r="H12" s="30">
        <v>9</v>
      </c>
      <c r="I12" s="30">
        <v>4</v>
      </c>
      <c r="J12" s="30">
        <v>1</v>
      </c>
      <c r="K12" s="30">
        <v>0</v>
      </c>
      <c r="L12" s="30">
        <v>56</v>
      </c>
      <c r="M12" s="30">
        <v>5</v>
      </c>
      <c r="N12" s="30">
        <v>3</v>
      </c>
    </row>
    <row r="13" spans="1:18" ht="13.9" customHeight="1" x14ac:dyDescent="0.15">
      <c r="A13" s="28"/>
      <c r="B13" s="31" t="s">
        <v>427</v>
      </c>
      <c r="C13" s="86"/>
      <c r="D13" s="85">
        <v>88</v>
      </c>
      <c r="E13" s="30">
        <v>1</v>
      </c>
      <c r="F13" s="30">
        <v>5</v>
      </c>
      <c r="G13" s="30">
        <v>4</v>
      </c>
      <c r="H13" s="30">
        <v>9</v>
      </c>
      <c r="I13" s="30">
        <v>4</v>
      </c>
      <c r="J13" s="30">
        <v>1</v>
      </c>
      <c r="K13" s="30">
        <v>0</v>
      </c>
      <c r="L13" s="30">
        <v>56</v>
      </c>
      <c r="M13" s="30">
        <v>5</v>
      </c>
      <c r="N13" s="30">
        <v>3</v>
      </c>
      <c r="R13" s="30"/>
    </row>
    <row r="14" spans="1:18" ht="13.9" customHeight="1" x14ac:dyDescent="0.15">
      <c r="A14" s="28"/>
      <c r="B14" s="33" t="s">
        <v>426</v>
      </c>
      <c r="C14" s="86"/>
      <c r="D14" s="85">
        <v>89</v>
      </c>
      <c r="E14" s="30">
        <v>1</v>
      </c>
      <c r="F14" s="30">
        <v>5</v>
      </c>
      <c r="G14" s="30">
        <v>4</v>
      </c>
      <c r="H14" s="30">
        <v>10</v>
      </c>
      <c r="I14" s="30">
        <v>4</v>
      </c>
      <c r="J14" s="30">
        <v>1</v>
      </c>
      <c r="K14" s="30" t="s">
        <v>0</v>
      </c>
      <c r="L14" s="30">
        <v>56</v>
      </c>
      <c r="M14" s="30">
        <v>5</v>
      </c>
      <c r="N14" s="30">
        <v>3</v>
      </c>
      <c r="P14" s="30"/>
    </row>
    <row r="15" spans="1:18" s="93" customFormat="1" ht="13.9" customHeight="1" x14ac:dyDescent="0.15">
      <c r="A15" s="87"/>
      <c r="B15" s="88" t="s">
        <v>438</v>
      </c>
      <c r="C15" s="89"/>
      <c r="D15" s="90">
        <v>87</v>
      </c>
      <c r="E15" s="91">
        <v>1</v>
      </c>
      <c r="F15" s="91">
        <v>5</v>
      </c>
      <c r="G15" s="91">
        <v>4</v>
      </c>
      <c r="H15" s="91">
        <v>9</v>
      </c>
      <c r="I15" s="91">
        <v>4</v>
      </c>
      <c r="J15" s="91">
        <v>1</v>
      </c>
      <c r="K15" s="92">
        <v>0</v>
      </c>
      <c r="L15" s="91">
        <v>55</v>
      </c>
      <c r="M15" s="91">
        <v>5</v>
      </c>
      <c r="N15" s="91">
        <v>3</v>
      </c>
      <c r="O15" s="82"/>
      <c r="P15" s="82"/>
    </row>
    <row r="16" spans="1:18" ht="9" customHeight="1" x14ac:dyDescent="0.15">
      <c r="A16" s="28"/>
      <c r="B16" s="31"/>
      <c r="C16" s="86"/>
      <c r="D16" s="9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4"/>
      <c r="P16" s="34"/>
    </row>
    <row r="17" spans="1:16" ht="13.9" customHeight="1" x14ac:dyDescent="0.15">
      <c r="A17" s="310" t="s">
        <v>333</v>
      </c>
      <c r="B17" s="310"/>
      <c r="C17" s="311"/>
      <c r="D17" s="94"/>
      <c r="E17" s="35"/>
      <c r="F17" s="35"/>
      <c r="G17" s="35"/>
      <c r="H17" s="36"/>
      <c r="I17" s="36"/>
      <c r="J17" s="36"/>
      <c r="K17" s="36"/>
      <c r="L17" s="35"/>
      <c r="M17" s="35"/>
      <c r="N17" s="35"/>
    </row>
    <row r="18" spans="1:16" ht="13.9" customHeight="1" x14ac:dyDescent="0.15">
      <c r="A18" s="28" t="s">
        <v>437</v>
      </c>
      <c r="B18" s="29">
        <v>30</v>
      </c>
      <c r="C18" s="82" t="s">
        <v>50</v>
      </c>
      <c r="D18" s="85">
        <v>14459</v>
      </c>
      <c r="E18" s="30">
        <v>100</v>
      </c>
      <c r="F18" s="30">
        <v>2145</v>
      </c>
      <c r="G18" s="30">
        <v>1082</v>
      </c>
      <c r="H18" s="30">
        <v>1893</v>
      </c>
      <c r="I18" s="30">
        <v>1244</v>
      </c>
      <c r="J18" s="30">
        <v>179</v>
      </c>
      <c r="K18" s="30">
        <v>0</v>
      </c>
      <c r="L18" s="30">
        <v>6853</v>
      </c>
      <c r="M18" s="30">
        <v>839</v>
      </c>
      <c r="N18" s="30">
        <v>124</v>
      </c>
    </row>
    <row r="19" spans="1:16" ht="13.9" customHeight="1" x14ac:dyDescent="0.15">
      <c r="A19" s="28"/>
      <c r="B19" s="29" t="s">
        <v>382</v>
      </c>
      <c r="C19" s="83"/>
      <c r="D19" s="85">
        <v>14456</v>
      </c>
      <c r="E19" s="30" t="s">
        <v>383</v>
      </c>
      <c r="F19" s="30" t="s">
        <v>383</v>
      </c>
      <c r="G19" s="30" t="s">
        <v>383</v>
      </c>
      <c r="H19" s="30" t="s">
        <v>383</v>
      </c>
      <c r="I19" s="30" t="s">
        <v>383</v>
      </c>
      <c r="J19" s="30" t="s">
        <v>383</v>
      </c>
      <c r="K19" s="30" t="s">
        <v>383</v>
      </c>
      <c r="L19" s="30" t="s">
        <v>383</v>
      </c>
      <c r="M19" s="30" t="s">
        <v>383</v>
      </c>
      <c r="N19" s="30" t="s">
        <v>383</v>
      </c>
    </row>
    <row r="20" spans="1:16" ht="13.9" customHeight="1" x14ac:dyDescent="0.15">
      <c r="A20" s="28" t="s">
        <v>381</v>
      </c>
      <c r="B20" s="31" t="s">
        <v>427</v>
      </c>
      <c r="C20" s="86"/>
      <c r="D20" s="85">
        <v>14137</v>
      </c>
      <c r="E20" s="30" t="s">
        <v>383</v>
      </c>
      <c r="F20" s="30" t="s">
        <v>383</v>
      </c>
      <c r="G20" s="30" t="s">
        <v>383</v>
      </c>
      <c r="H20" s="30" t="s">
        <v>383</v>
      </c>
      <c r="I20" s="30" t="s">
        <v>383</v>
      </c>
      <c r="J20" s="30" t="s">
        <v>383</v>
      </c>
      <c r="K20" s="30" t="s">
        <v>383</v>
      </c>
      <c r="L20" s="30" t="s">
        <v>383</v>
      </c>
      <c r="M20" s="30" t="s">
        <v>383</v>
      </c>
      <c r="N20" s="30" t="s">
        <v>383</v>
      </c>
    </row>
    <row r="21" spans="1:16" ht="13.9" customHeight="1" x14ac:dyDescent="0.15">
      <c r="A21" s="28"/>
      <c r="B21" s="31" t="s">
        <v>426</v>
      </c>
      <c r="C21" s="32"/>
      <c r="D21" s="30">
        <v>14527</v>
      </c>
      <c r="E21" s="30" t="s">
        <v>383</v>
      </c>
      <c r="F21" s="30" t="s">
        <v>383</v>
      </c>
      <c r="G21" s="30" t="s">
        <v>383</v>
      </c>
      <c r="H21" s="30" t="s">
        <v>383</v>
      </c>
      <c r="I21" s="30" t="s">
        <v>383</v>
      </c>
      <c r="J21" s="30" t="s">
        <v>383</v>
      </c>
      <c r="K21" s="30" t="s">
        <v>383</v>
      </c>
      <c r="L21" s="30" t="s">
        <v>383</v>
      </c>
      <c r="M21" s="30" t="s">
        <v>383</v>
      </c>
      <c r="N21" s="30" t="s">
        <v>383</v>
      </c>
    </row>
    <row r="22" spans="1:16" s="93" customFormat="1" ht="13.9" customHeight="1" x14ac:dyDescent="0.15">
      <c r="A22" s="95"/>
      <c r="B22" s="96" t="s">
        <v>438</v>
      </c>
      <c r="C22" s="97"/>
      <c r="D22" s="91">
        <v>14059</v>
      </c>
      <c r="E22" s="91" t="s">
        <v>383</v>
      </c>
      <c r="F22" s="91" t="s">
        <v>383</v>
      </c>
      <c r="G22" s="91" t="s">
        <v>383</v>
      </c>
      <c r="H22" s="91" t="s">
        <v>383</v>
      </c>
      <c r="I22" s="91" t="s">
        <v>383</v>
      </c>
      <c r="J22" s="91" t="s">
        <v>383</v>
      </c>
      <c r="K22" s="91" t="s">
        <v>383</v>
      </c>
      <c r="L22" s="91" t="s">
        <v>383</v>
      </c>
      <c r="M22" s="91" t="s">
        <v>383</v>
      </c>
      <c r="N22" s="91" t="s">
        <v>383</v>
      </c>
      <c r="O22" s="82"/>
      <c r="P22" s="82"/>
    </row>
    <row r="23" spans="1:16" ht="3.75" customHeight="1" thickBot="1" x14ac:dyDescent="0.2">
      <c r="A23" s="37"/>
      <c r="B23" s="38"/>
      <c r="C23" s="39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4"/>
      <c r="P23" s="34"/>
    </row>
    <row r="24" spans="1:16" ht="13.5" customHeight="1" x14ac:dyDescent="0.15">
      <c r="A24" s="82" t="s">
        <v>334</v>
      </c>
    </row>
    <row r="25" spans="1:16" ht="13.5" customHeight="1" x14ac:dyDescent="0.15">
      <c r="A25" s="82" t="s">
        <v>49</v>
      </c>
    </row>
    <row r="26" spans="1:16" ht="13.5" customHeight="1" x14ac:dyDescent="0.15">
      <c r="A26" s="82" t="s">
        <v>335</v>
      </c>
    </row>
    <row r="27" spans="1:16" ht="13.5" customHeight="1" x14ac:dyDescent="0.15">
      <c r="A27" s="82" t="s">
        <v>336</v>
      </c>
    </row>
    <row r="28" spans="1:16" ht="13.5" customHeight="1" x14ac:dyDescent="0.15">
      <c r="A28" s="82" t="s">
        <v>48</v>
      </c>
    </row>
    <row r="29" spans="1:16" ht="13.5" customHeight="1" x14ac:dyDescent="0.15">
      <c r="A29" s="82" t="s">
        <v>384</v>
      </c>
    </row>
    <row r="30" spans="1:16" ht="13.5" customHeight="1" x14ac:dyDescent="0.15">
      <c r="A30" s="82" t="s">
        <v>47</v>
      </c>
    </row>
    <row r="31" spans="1:16" ht="14.25" customHeight="1" x14ac:dyDescent="0.15"/>
    <row r="32" spans="1:16" ht="14.25" customHeight="1" x14ac:dyDescent="0.15"/>
  </sheetData>
  <mergeCells count="16">
    <mergeCell ref="A17:C17"/>
    <mergeCell ref="A2:N2"/>
    <mergeCell ref="E4:F5"/>
    <mergeCell ref="A5:C7"/>
    <mergeCell ref="D5:D7"/>
    <mergeCell ref="G5:G7"/>
    <mergeCell ref="H5:H7"/>
    <mergeCell ref="I5:I7"/>
    <mergeCell ref="J5:J7"/>
    <mergeCell ref="K5:K7"/>
    <mergeCell ref="L5:L7"/>
    <mergeCell ref="M5:M7"/>
    <mergeCell ref="N5:N7"/>
    <mergeCell ref="E6:E8"/>
    <mergeCell ref="F6:F8"/>
    <mergeCell ref="A10:C10"/>
  </mergeCells>
  <phoneticPr fontId="9"/>
  <hyperlinks>
    <hyperlink ref="P1" location="保健衛生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3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82" customWidth="1"/>
    <col min="2" max="2" width="4.7109375" style="82" customWidth="1"/>
    <col min="3" max="3" width="2.7109375" style="82" customWidth="1"/>
    <col min="4" max="4" width="3.7109375" style="82" customWidth="1"/>
    <col min="5" max="5" width="1.7109375" style="82" customWidth="1"/>
    <col min="6" max="16" width="8.85546875" style="82" customWidth="1"/>
    <col min="17" max="17" width="2.7109375" style="82" customWidth="1"/>
    <col min="18" max="18" width="24.7109375" style="82" customWidth="1"/>
    <col min="19" max="16384" width="10.7109375" style="82"/>
  </cols>
  <sheetData>
    <row r="1" spans="1:18" ht="13.5" x14ac:dyDescent="0.15">
      <c r="R1" s="75" t="s">
        <v>428</v>
      </c>
    </row>
    <row r="2" spans="1:18" ht="21" customHeight="1" x14ac:dyDescent="0.15"/>
    <row r="3" spans="1:18" ht="30" customHeight="1" thickBot="1" x14ac:dyDescent="0.2">
      <c r="A3" s="40" t="s">
        <v>302</v>
      </c>
    </row>
    <row r="4" spans="1:18" ht="18" customHeight="1" x14ac:dyDescent="0.15">
      <c r="A4" s="329" t="s">
        <v>84</v>
      </c>
      <c r="B4" s="329"/>
      <c r="C4" s="329"/>
      <c r="D4" s="329"/>
      <c r="E4" s="330"/>
      <c r="F4" s="335" t="s">
        <v>83</v>
      </c>
      <c r="G4" s="336"/>
      <c r="H4" s="336"/>
      <c r="I4" s="336"/>
      <c r="J4" s="336"/>
      <c r="K4" s="336"/>
      <c r="L4" s="337"/>
      <c r="M4" s="338" t="s">
        <v>82</v>
      </c>
      <c r="N4" s="339"/>
      <c r="O4" s="338" t="s">
        <v>81</v>
      </c>
      <c r="P4" s="342"/>
    </row>
    <row r="5" spans="1:18" ht="18" customHeight="1" x14ac:dyDescent="0.15">
      <c r="A5" s="331"/>
      <c r="B5" s="331"/>
      <c r="C5" s="331"/>
      <c r="D5" s="331"/>
      <c r="E5" s="332"/>
      <c r="F5" s="344" t="s">
        <v>76</v>
      </c>
      <c r="G5" s="41"/>
      <c r="H5" s="42" t="s">
        <v>80</v>
      </c>
      <c r="I5" s="42"/>
      <c r="J5" s="42"/>
      <c r="K5" s="42"/>
      <c r="L5" s="43"/>
      <c r="M5" s="340"/>
      <c r="N5" s="341"/>
      <c r="O5" s="340"/>
      <c r="P5" s="343"/>
    </row>
    <row r="6" spans="1:18" ht="18" customHeight="1" x14ac:dyDescent="0.15">
      <c r="A6" s="333"/>
      <c r="B6" s="333"/>
      <c r="C6" s="333"/>
      <c r="D6" s="333"/>
      <c r="E6" s="334"/>
      <c r="F6" s="345"/>
      <c r="G6" s="44" t="s">
        <v>79</v>
      </c>
      <c r="H6" s="45" t="s">
        <v>78</v>
      </c>
      <c r="I6" s="45" t="s">
        <v>77</v>
      </c>
      <c r="J6" s="45" t="s">
        <v>303</v>
      </c>
      <c r="K6" s="45" t="s">
        <v>304</v>
      </c>
      <c r="L6" s="45" t="s">
        <v>305</v>
      </c>
      <c r="M6" s="44" t="s">
        <v>76</v>
      </c>
      <c r="N6" s="44" t="s">
        <v>75</v>
      </c>
      <c r="O6" s="44" t="s">
        <v>76</v>
      </c>
      <c r="P6" s="46" t="s">
        <v>75</v>
      </c>
    </row>
    <row r="7" spans="1:18" ht="6" customHeight="1" x14ac:dyDescent="0.15">
      <c r="B7" s="47"/>
      <c r="C7" s="47"/>
      <c r="D7" s="47"/>
      <c r="E7" s="47"/>
      <c r="F7" s="48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8" ht="13.9" customHeight="1" x14ac:dyDescent="0.15">
      <c r="B8" s="82" t="s">
        <v>51</v>
      </c>
      <c r="C8" s="50">
        <v>30</v>
      </c>
      <c r="D8" s="82" t="s">
        <v>50</v>
      </c>
      <c r="E8" s="47" t="s">
        <v>74</v>
      </c>
      <c r="F8" s="52">
        <v>89</v>
      </c>
      <c r="G8" s="53">
        <v>14459</v>
      </c>
      <c r="H8" s="53">
        <v>3279</v>
      </c>
      <c r="I8" s="53">
        <v>20</v>
      </c>
      <c r="J8" s="53">
        <v>38</v>
      </c>
      <c r="K8" s="53">
        <v>2377</v>
      </c>
      <c r="L8" s="53">
        <v>8745</v>
      </c>
      <c r="M8" s="53">
        <v>822</v>
      </c>
      <c r="N8" s="53">
        <v>1506</v>
      </c>
      <c r="O8" s="53">
        <v>477</v>
      </c>
      <c r="P8" s="54" t="s">
        <v>0</v>
      </c>
    </row>
    <row r="9" spans="1:18" ht="13.9" customHeight="1" x14ac:dyDescent="0.15">
      <c r="B9" s="49" t="s">
        <v>381</v>
      </c>
      <c r="C9" s="50" t="s">
        <v>382</v>
      </c>
      <c r="D9" s="51"/>
      <c r="E9" s="47" t="s">
        <v>74</v>
      </c>
      <c r="F9" s="52">
        <v>88</v>
      </c>
      <c r="G9" s="53">
        <v>14456</v>
      </c>
      <c r="H9" s="53">
        <v>3279</v>
      </c>
      <c r="I9" s="53">
        <v>24</v>
      </c>
      <c r="J9" s="53">
        <v>38</v>
      </c>
      <c r="K9" s="53">
        <v>2377</v>
      </c>
      <c r="L9" s="53">
        <v>8738</v>
      </c>
      <c r="M9" s="53">
        <v>825</v>
      </c>
      <c r="N9" s="53">
        <v>1409</v>
      </c>
      <c r="O9" s="53">
        <v>475</v>
      </c>
      <c r="P9" s="54">
        <v>0</v>
      </c>
    </row>
    <row r="10" spans="1:18" ht="13.9" customHeight="1" x14ac:dyDescent="0.15">
      <c r="B10" s="49"/>
      <c r="C10" s="55" t="s">
        <v>427</v>
      </c>
      <c r="D10" s="51"/>
      <c r="E10" s="47" t="s">
        <v>74</v>
      </c>
      <c r="F10" s="52">
        <v>88</v>
      </c>
      <c r="G10" s="53">
        <v>14137</v>
      </c>
      <c r="H10" s="53">
        <v>3279</v>
      </c>
      <c r="I10" s="53">
        <v>24</v>
      </c>
      <c r="J10" s="53">
        <v>32</v>
      </c>
      <c r="K10" s="53">
        <v>2140</v>
      </c>
      <c r="L10" s="53">
        <v>8662</v>
      </c>
      <c r="M10" s="53">
        <v>828</v>
      </c>
      <c r="N10" s="53">
        <v>1415</v>
      </c>
      <c r="O10" s="53">
        <v>469</v>
      </c>
      <c r="P10" s="54">
        <v>0</v>
      </c>
    </row>
    <row r="11" spans="1:18" ht="13.9" customHeight="1" x14ac:dyDescent="0.15">
      <c r="B11" s="49"/>
      <c r="C11" s="55" t="s">
        <v>426</v>
      </c>
      <c r="D11" s="51"/>
      <c r="E11" s="47" t="s">
        <v>74</v>
      </c>
      <c r="F11" s="52">
        <v>89</v>
      </c>
      <c r="G11" s="53">
        <v>14257</v>
      </c>
      <c r="H11" s="53">
        <v>3309</v>
      </c>
      <c r="I11" s="53">
        <v>24</v>
      </c>
      <c r="J11" s="53">
        <v>32</v>
      </c>
      <c r="K11" s="53">
        <v>2140</v>
      </c>
      <c r="L11" s="53">
        <v>8752</v>
      </c>
      <c r="M11" s="53">
        <v>850</v>
      </c>
      <c r="N11" s="53">
        <v>1387</v>
      </c>
      <c r="O11" s="53">
        <v>472</v>
      </c>
      <c r="P11" s="54">
        <v>0</v>
      </c>
    </row>
    <row r="12" spans="1:18" s="93" customFormat="1" ht="13.9" customHeight="1" x14ac:dyDescent="0.15">
      <c r="B12" s="98"/>
      <c r="C12" s="99" t="s">
        <v>438</v>
      </c>
      <c r="D12" s="100"/>
      <c r="E12" s="101" t="s">
        <v>74</v>
      </c>
      <c r="F12" s="102">
        <v>87</v>
      </c>
      <c r="G12" s="103">
        <v>14059</v>
      </c>
      <c r="H12" s="103">
        <v>3250</v>
      </c>
      <c r="I12" s="103">
        <v>24</v>
      </c>
      <c r="J12" s="103">
        <v>32</v>
      </c>
      <c r="K12" s="103">
        <v>2092</v>
      </c>
      <c r="L12" s="103">
        <v>8661</v>
      </c>
      <c r="M12" s="103">
        <v>853</v>
      </c>
      <c r="N12" s="103">
        <v>1352</v>
      </c>
      <c r="O12" s="103">
        <v>473</v>
      </c>
      <c r="P12" s="103">
        <v>0</v>
      </c>
      <c r="Q12" s="82"/>
      <c r="R12" s="82"/>
    </row>
    <row r="13" spans="1:18" ht="9" customHeight="1" x14ac:dyDescent="0.15">
      <c r="B13" s="47"/>
      <c r="C13" s="47"/>
      <c r="D13" s="47"/>
      <c r="E13" s="47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4" spans="1:18" ht="13.9" customHeight="1" x14ac:dyDescent="0.15">
      <c r="A14" s="47"/>
      <c r="B14" s="328" t="s">
        <v>20</v>
      </c>
      <c r="C14" s="328"/>
      <c r="D14" s="328"/>
      <c r="E14" s="58"/>
      <c r="F14" s="59">
        <v>33</v>
      </c>
      <c r="G14" s="60">
        <v>5643</v>
      </c>
      <c r="H14" s="60">
        <v>1358</v>
      </c>
      <c r="I14" s="60">
        <v>8</v>
      </c>
      <c r="J14" s="60">
        <v>27</v>
      </c>
      <c r="K14" s="60">
        <v>532</v>
      </c>
      <c r="L14" s="60">
        <v>3718</v>
      </c>
      <c r="M14" s="60">
        <v>417</v>
      </c>
      <c r="N14" s="60">
        <v>723</v>
      </c>
      <c r="O14" s="60">
        <v>236</v>
      </c>
      <c r="P14" s="60">
        <v>0</v>
      </c>
      <c r="R14" s="30"/>
    </row>
    <row r="15" spans="1:18" ht="13.9" customHeight="1" x14ac:dyDescent="0.15">
      <c r="A15" s="47"/>
      <c r="B15" s="328" t="s">
        <v>19</v>
      </c>
      <c r="C15" s="328"/>
      <c r="D15" s="328"/>
      <c r="E15" s="58"/>
      <c r="F15" s="59">
        <v>12</v>
      </c>
      <c r="G15" s="60">
        <v>1885</v>
      </c>
      <c r="H15" s="60">
        <v>673</v>
      </c>
      <c r="I15" s="60">
        <v>0</v>
      </c>
      <c r="J15" s="60">
        <v>0</v>
      </c>
      <c r="K15" s="60">
        <v>436</v>
      </c>
      <c r="L15" s="60">
        <v>776</v>
      </c>
      <c r="M15" s="60">
        <v>87</v>
      </c>
      <c r="N15" s="60">
        <v>114</v>
      </c>
      <c r="O15" s="60">
        <v>54</v>
      </c>
      <c r="P15" s="60">
        <v>0</v>
      </c>
    </row>
    <row r="16" spans="1:18" ht="13.9" customHeight="1" x14ac:dyDescent="0.15">
      <c r="A16" s="47"/>
      <c r="B16" s="328" t="s">
        <v>18</v>
      </c>
      <c r="C16" s="328"/>
      <c r="D16" s="328"/>
      <c r="E16" s="58"/>
      <c r="F16" s="59">
        <v>6</v>
      </c>
      <c r="G16" s="60">
        <v>1302</v>
      </c>
      <c r="H16" s="60">
        <v>483</v>
      </c>
      <c r="I16" s="60">
        <v>4</v>
      </c>
      <c r="J16" s="60">
        <v>0</v>
      </c>
      <c r="K16" s="60">
        <v>61</v>
      </c>
      <c r="L16" s="60">
        <v>754</v>
      </c>
      <c r="M16" s="60">
        <v>51</v>
      </c>
      <c r="N16" s="60">
        <v>89</v>
      </c>
      <c r="O16" s="60">
        <v>29</v>
      </c>
      <c r="P16" s="60">
        <v>0</v>
      </c>
      <c r="Q16" s="34"/>
      <c r="R16" s="34"/>
    </row>
    <row r="17" spans="1:18" ht="13.9" customHeight="1" x14ac:dyDescent="0.15">
      <c r="A17" s="47"/>
      <c r="B17" s="328" t="s">
        <v>17</v>
      </c>
      <c r="C17" s="328"/>
      <c r="D17" s="328"/>
      <c r="E17" s="58"/>
      <c r="F17" s="59">
        <v>3</v>
      </c>
      <c r="G17" s="60">
        <v>776</v>
      </c>
      <c r="H17" s="60">
        <v>22</v>
      </c>
      <c r="I17" s="60">
        <v>0</v>
      </c>
      <c r="J17" s="60">
        <v>0</v>
      </c>
      <c r="K17" s="60">
        <v>0</v>
      </c>
      <c r="L17" s="60">
        <v>754</v>
      </c>
      <c r="M17" s="60">
        <v>36</v>
      </c>
      <c r="N17" s="60">
        <v>88</v>
      </c>
      <c r="O17" s="60">
        <v>13</v>
      </c>
      <c r="P17" s="60">
        <v>0</v>
      </c>
    </row>
    <row r="18" spans="1:18" ht="13.9" customHeight="1" x14ac:dyDescent="0.15">
      <c r="A18" s="47"/>
      <c r="B18" s="328" t="s">
        <v>16</v>
      </c>
      <c r="C18" s="328"/>
      <c r="D18" s="328"/>
      <c r="E18" s="58"/>
      <c r="F18" s="59">
        <v>5</v>
      </c>
      <c r="G18" s="60">
        <v>1219</v>
      </c>
      <c r="H18" s="60">
        <v>161</v>
      </c>
      <c r="I18" s="60">
        <v>4</v>
      </c>
      <c r="J18" s="60">
        <v>0</v>
      </c>
      <c r="K18" s="60">
        <v>298</v>
      </c>
      <c r="L18" s="60">
        <v>756</v>
      </c>
      <c r="M18" s="60">
        <v>47</v>
      </c>
      <c r="N18" s="60">
        <v>109</v>
      </c>
      <c r="O18" s="60">
        <v>28</v>
      </c>
      <c r="P18" s="60">
        <v>0</v>
      </c>
    </row>
    <row r="19" spans="1:18" ht="13.9" customHeight="1" x14ac:dyDescent="0.15">
      <c r="A19" s="47"/>
      <c r="B19" s="328" t="s">
        <v>15</v>
      </c>
      <c r="C19" s="328"/>
      <c r="D19" s="328"/>
      <c r="E19" s="58"/>
      <c r="F19" s="59">
        <v>2</v>
      </c>
      <c r="G19" s="60">
        <v>407</v>
      </c>
      <c r="H19" s="60">
        <v>0</v>
      </c>
      <c r="I19" s="60">
        <v>4</v>
      </c>
      <c r="J19" s="60">
        <v>0</v>
      </c>
      <c r="K19" s="60">
        <v>228</v>
      </c>
      <c r="L19" s="60">
        <v>175</v>
      </c>
      <c r="M19" s="60">
        <v>41</v>
      </c>
      <c r="N19" s="60">
        <v>0</v>
      </c>
      <c r="O19" s="60">
        <v>24</v>
      </c>
      <c r="P19" s="60">
        <v>0</v>
      </c>
    </row>
    <row r="20" spans="1:18" ht="13.9" customHeight="1" x14ac:dyDescent="0.15">
      <c r="A20" s="47"/>
      <c r="B20" s="328" t="s">
        <v>14</v>
      </c>
      <c r="C20" s="328"/>
      <c r="D20" s="328"/>
      <c r="E20" s="58"/>
      <c r="F20" s="59">
        <v>3</v>
      </c>
      <c r="G20" s="60">
        <v>260</v>
      </c>
      <c r="H20" s="60">
        <v>0</v>
      </c>
      <c r="I20" s="60">
        <v>0</v>
      </c>
      <c r="J20" s="60">
        <v>0</v>
      </c>
      <c r="K20" s="60">
        <v>12</v>
      </c>
      <c r="L20" s="60">
        <v>248</v>
      </c>
      <c r="M20" s="60">
        <v>20</v>
      </c>
      <c r="N20" s="60">
        <v>8</v>
      </c>
      <c r="O20" s="60">
        <v>13</v>
      </c>
      <c r="P20" s="60">
        <v>0</v>
      </c>
    </row>
    <row r="21" spans="1:18" ht="13.9" customHeight="1" x14ac:dyDescent="0.15">
      <c r="A21" s="47"/>
      <c r="B21" s="328" t="s">
        <v>13</v>
      </c>
      <c r="C21" s="328"/>
      <c r="D21" s="328"/>
      <c r="E21" s="58"/>
      <c r="F21" s="59">
        <v>7</v>
      </c>
      <c r="G21" s="60">
        <v>655</v>
      </c>
      <c r="H21" s="60">
        <v>157</v>
      </c>
      <c r="I21" s="60">
        <v>0</v>
      </c>
      <c r="J21" s="60">
        <v>0</v>
      </c>
      <c r="K21" s="60">
        <v>282</v>
      </c>
      <c r="L21" s="60">
        <v>216</v>
      </c>
      <c r="M21" s="60">
        <v>42</v>
      </c>
      <c r="N21" s="60">
        <v>57</v>
      </c>
      <c r="O21" s="60">
        <v>21</v>
      </c>
      <c r="P21" s="60">
        <v>0</v>
      </c>
    </row>
    <row r="22" spans="1:18" ht="13.9" customHeight="1" x14ac:dyDescent="0.15">
      <c r="A22" s="47"/>
      <c r="B22" s="328" t="s">
        <v>73</v>
      </c>
      <c r="C22" s="328"/>
      <c r="D22" s="328"/>
      <c r="E22" s="58"/>
      <c r="F22" s="59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10</v>
      </c>
      <c r="N22" s="60">
        <v>0</v>
      </c>
      <c r="O22" s="60">
        <v>5</v>
      </c>
      <c r="P22" s="60">
        <v>0</v>
      </c>
    </row>
    <row r="23" spans="1:18" ht="13.9" customHeight="1" x14ac:dyDescent="0.15">
      <c r="A23" s="47"/>
      <c r="B23" s="328" t="s">
        <v>72</v>
      </c>
      <c r="C23" s="328"/>
      <c r="D23" s="328"/>
      <c r="E23" s="58"/>
      <c r="F23" s="59">
        <v>3</v>
      </c>
      <c r="G23" s="60">
        <v>465</v>
      </c>
      <c r="H23" s="60">
        <v>184</v>
      </c>
      <c r="I23" s="60">
        <v>4</v>
      </c>
      <c r="J23" s="60">
        <v>5</v>
      </c>
      <c r="K23" s="60">
        <v>78</v>
      </c>
      <c r="L23" s="60">
        <v>194</v>
      </c>
      <c r="M23" s="60">
        <v>8</v>
      </c>
      <c r="N23" s="60">
        <v>0</v>
      </c>
      <c r="O23" s="60">
        <v>5</v>
      </c>
      <c r="P23" s="60">
        <v>0</v>
      </c>
      <c r="Q23" s="34"/>
      <c r="R23" s="34"/>
    </row>
    <row r="24" spans="1:18" ht="13.9" customHeight="1" x14ac:dyDescent="0.15">
      <c r="A24" s="47"/>
      <c r="B24" s="328" t="s">
        <v>71</v>
      </c>
      <c r="C24" s="328"/>
      <c r="D24" s="328"/>
      <c r="E24" s="58"/>
      <c r="F24" s="59">
        <v>3</v>
      </c>
      <c r="G24" s="60">
        <v>692</v>
      </c>
      <c r="H24" s="60">
        <v>26</v>
      </c>
      <c r="I24" s="60">
        <v>0</v>
      </c>
      <c r="J24" s="60">
        <v>0</v>
      </c>
      <c r="K24" s="60">
        <v>0</v>
      </c>
      <c r="L24" s="60">
        <v>666</v>
      </c>
      <c r="M24" s="60">
        <v>18</v>
      </c>
      <c r="N24" s="60">
        <v>29</v>
      </c>
      <c r="O24" s="60">
        <v>11</v>
      </c>
      <c r="P24" s="60">
        <v>0</v>
      </c>
    </row>
    <row r="25" spans="1:18" ht="13.9" customHeight="1" x14ac:dyDescent="0.15">
      <c r="A25" s="47"/>
      <c r="B25" s="328" t="s">
        <v>70</v>
      </c>
      <c r="C25" s="328"/>
      <c r="D25" s="328"/>
      <c r="E25" s="58"/>
      <c r="F25" s="59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4</v>
      </c>
      <c r="N25" s="60">
        <v>19</v>
      </c>
      <c r="O25" s="60">
        <v>1</v>
      </c>
      <c r="P25" s="60">
        <v>0</v>
      </c>
    </row>
    <row r="26" spans="1:18" ht="13.9" customHeight="1" x14ac:dyDescent="0.15">
      <c r="A26" s="47"/>
      <c r="B26" s="328" t="s">
        <v>69</v>
      </c>
      <c r="C26" s="328"/>
      <c r="D26" s="328"/>
      <c r="E26" s="58"/>
      <c r="F26" s="59">
        <v>1</v>
      </c>
      <c r="G26" s="60">
        <v>56</v>
      </c>
      <c r="H26" s="60">
        <v>0</v>
      </c>
      <c r="I26" s="60">
        <v>0</v>
      </c>
      <c r="J26" s="60">
        <v>0</v>
      </c>
      <c r="K26" s="60">
        <v>0</v>
      </c>
      <c r="L26" s="60">
        <v>56</v>
      </c>
      <c r="M26" s="60">
        <v>11</v>
      </c>
      <c r="N26" s="60">
        <v>19</v>
      </c>
      <c r="O26" s="60">
        <v>8</v>
      </c>
      <c r="P26" s="60">
        <v>0</v>
      </c>
    </row>
    <row r="27" spans="1:18" ht="13.9" customHeight="1" x14ac:dyDescent="0.15">
      <c r="A27" s="47"/>
      <c r="B27" s="328" t="s">
        <v>68</v>
      </c>
      <c r="C27" s="328"/>
      <c r="D27" s="328"/>
      <c r="E27" s="58"/>
      <c r="F27" s="59">
        <v>2</v>
      </c>
      <c r="G27" s="60">
        <v>254</v>
      </c>
      <c r="H27" s="60">
        <v>0</v>
      </c>
      <c r="I27" s="60">
        <v>0</v>
      </c>
      <c r="J27" s="60">
        <v>0</v>
      </c>
      <c r="K27" s="60">
        <v>28</v>
      </c>
      <c r="L27" s="60">
        <v>226</v>
      </c>
      <c r="M27" s="60">
        <v>19</v>
      </c>
      <c r="N27" s="60">
        <v>37</v>
      </c>
      <c r="O27" s="60">
        <v>7</v>
      </c>
      <c r="P27" s="60">
        <v>0</v>
      </c>
    </row>
    <row r="28" spans="1:18" ht="13.9" customHeight="1" x14ac:dyDescent="0.15">
      <c r="A28" s="47"/>
      <c r="B28" s="328" t="s">
        <v>67</v>
      </c>
      <c r="C28" s="328"/>
      <c r="D28" s="328"/>
      <c r="E28" s="58"/>
      <c r="F28" s="59">
        <v>2</v>
      </c>
      <c r="G28" s="60">
        <v>87</v>
      </c>
      <c r="H28" s="60">
        <v>0</v>
      </c>
      <c r="I28" s="60">
        <v>0</v>
      </c>
      <c r="J28" s="60">
        <v>0</v>
      </c>
      <c r="K28" s="60">
        <v>34</v>
      </c>
      <c r="L28" s="60">
        <v>53</v>
      </c>
      <c r="M28" s="60">
        <v>10</v>
      </c>
      <c r="N28" s="60">
        <v>18</v>
      </c>
      <c r="O28" s="60">
        <v>5</v>
      </c>
      <c r="P28" s="60">
        <v>0</v>
      </c>
    </row>
    <row r="29" spans="1:18" ht="13.9" customHeight="1" x14ac:dyDescent="0.15">
      <c r="A29" s="47"/>
      <c r="B29" s="328" t="s">
        <v>66</v>
      </c>
      <c r="C29" s="328"/>
      <c r="D29" s="328"/>
      <c r="E29" s="58"/>
      <c r="F29" s="59">
        <v>4</v>
      </c>
      <c r="G29" s="60">
        <v>318</v>
      </c>
      <c r="H29" s="60">
        <v>186</v>
      </c>
      <c r="I29" s="60">
        <v>0</v>
      </c>
      <c r="J29" s="60">
        <v>0</v>
      </c>
      <c r="K29" s="60">
        <v>103</v>
      </c>
      <c r="L29" s="60">
        <v>29</v>
      </c>
      <c r="M29" s="60">
        <v>17</v>
      </c>
      <c r="N29" s="60">
        <v>37</v>
      </c>
      <c r="O29" s="60">
        <v>7</v>
      </c>
      <c r="P29" s="60">
        <v>0</v>
      </c>
    </row>
    <row r="30" spans="1:18" ht="13.9" customHeight="1" x14ac:dyDescent="0.15">
      <c r="A30" s="47"/>
      <c r="B30" s="328" t="s">
        <v>65</v>
      </c>
      <c r="C30" s="328"/>
      <c r="D30" s="328"/>
      <c r="E30" s="58"/>
      <c r="F30" s="59">
        <v>1</v>
      </c>
      <c r="G30" s="60">
        <v>40</v>
      </c>
      <c r="H30" s="60">
        <v>0</v>
      </c>
      <c r="I30" s="60">
        <v>0</v>
      </c>
      <c r="J30" s="60">
        <v>0</v>
      </c>
      <c r="K30" s="60">
        <v>0</v>
      </c>
      <c r="L30" s="60">
        <v>40</v>
      </c>
      <c r="M30" s="60">
        <v>15</v>
      </c>
      <c r="N30" s="60">
        <v>5</v>
      </c>
      <c r="O30" s="60">
        <v>6</v>
      </c>
      <c r="P30" s="60">
        <v>0</v>
      </c>
    </row>
    <row r="31" spans="1:18" ht="6" customHeight="1" thickBot="1" x14ac:dyDescent="0.2">
      <c r="A31" s="61"/>
      <c r="B31" s="62"/>
      <c r="C31" s="62"/>
      <c r="D31" s="62"/>
      <c r="E31" s="62"/>
      <c r="F31" s="63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1:18" ht="13.5" customHeight="1" x14ac:dyDescent="0.15">
      <c r="A32" s="82" t="s">
        <v>64</v>
      </c>
      <c r="M32" s="64"/>
    </row>
    <row r="33" spans="1:1" ht="13.5" customHeight="1" x14ac:dyDescent="0.15">
      <c r="A33" s="82" t="s">
        <v>47</v>
      </c>
    </row>
  </sheetData>
  <mergeCells count="22">
    <mergeCell ref="B20:D20"/>
    <mergeCell ref="A4:E6"/>
    <mergeCell ref="F4:L4"/>
    <mergeCell ref="M4:N5"/>
    <mergeCell ref="O4:P5"/>
    <mergeCell ref="F5:F6"/>
    <mergeCell ref="B14:D14"/>
    <mergeCell ref="B15:D15"/>
    <mergeCell ref="B16:D16"/>
    <mergeCell ref="B17:D17"/>
    <mergeCell ref="B18:D18"/>
    <mergeCell ref="B19:D19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26:D26"/>
  </mergeCells>
  <phoneticPr fontId="9"/>
  <hyperlinks>
    <hyperlink ref="R1" location="保健衛生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2" fitToHeight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/>
  </sheetViews>
  <sheetFormatPr defaultColWidth="10.7109375" defaultRowHeight="12" x14ac:dyDescent="0.15"/>
  <cols>
    <col min="1" max="1" width="1.7109375" style="104" customWidth="1"/>
    <col min="2" max="2" width="5.7109375" style="104" customWidth="1"/>
    <col min="3" max="3" width="2.7109375" style="104" customWidth="1"/>
    <col min="4" max="4" width="3.7109375" style="104" customWidth="1"/>
    <col min="5" max="5" width="1.7109375" style="104" customWidth="1"/>
    <col min="6" max="15" width="9.5703125" style="104" customWidth="1"/>
    <col min="16" max="16" width="2.7109375" style="82" customWidth="1"/>
    <col min="17" max="17" width="24.7109375" style="82" customWidth="1"/>
    <col min="18" max="16384" width="10.7109375" style="104"/>
  </cols>
  <sheetData>
    <row r="1" spans="1:27" ht="13.5" x14ac:dyDescent="0.15">
      <c r="Q1" s="75" t="s">
        <v>428</v>
      </c>
    </row>
    <row r="2" spans="1:27" ht="21" customHeight="1" x14ac:dyDescent="0.15">
      <c r="A2" s="347" t="s">
        <v>100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27" ht="30" customHeight="1" thickBot="1" x14ac:dyDescent="0.2">
      <c r="A3" s="105"/>
      <c r="B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6" t="s">
        <v>99</v>
      </c>
    </row>
    <row r="4" spans="1:27" ht="21" customHeight="1" x14ac:dyDescent="0.15">
      <c r="A4" s="348" t="s">
        <v>98</v>
      </c>
      <c r="B4" s="348"/>
      <c r="C4" s="348"/>
      <c r="D4" s="348"/>
      <c r="E4" s="349"/>
      <c r="F4" s="352" t="s">
        <v>97</v>
      </c>
      <c r="G4" s="353"/>
      <c r="H4" s="354"/>
      <c r="I4" s="352" t="s">
        <v>96</v>
      </c>
      <c r="J4" s="353"/>
      <c r="K4" s="353"/>
      <c r="L4" s="354"/>
      <c r="M4" s="107" t="s">
        <v>95</v>
      </c>
      <c r="N4" s="107"/>
      <c r="O4" s="107"/>
    </row>
    <row r="5" spans="1:27" ht="21" customHeight="1" x14ac:dyDescent="0.15">
      <c r="A5" s="350"/>
      <c r="B5" s="350"/>
      <c r="C5" s="350"/>
      <c r="D5" s="350"/>
      <c r="E5" s="351"/>
      <c r="F5" s="108" t="s">
        <v>94</v>
      </c>
      <c r="G5" s="108" t="s">
        <v>88</v>
      </c>
      <c r="H5" s="108" t="s">
        <v>87</v>
      </c>
      <c r="I5" s="108" t="s">
        <v>93</v>
      </c>
      <c r="J5" s="108" t="s">
        <v>92</v>
      </c>
      <c r="K5" s="108" t="s">
        <v>91</v>
      </c>
      <c r="L5" s="108" t="s">
        <v>90</v>
      </c>
      <c r="M5" s="108" t="s">
        <v>89</v>
      </c>
      <c r="N5" s="108" t="s">
        <v>88</v>
      </c>
      <c r="O5" s="108" t="s">
        <v>87</v>
      </c>
    </row>
    <row r="6" spans="1:27" ht="6.75" customHeight="1" x14ac:dyDescent="0.15">
      <c r="A6" s="105"/>
      <c r="B6" s="105"/>
      <c r="C6" s="105"/>
      <c r="D6" s="105"/>
      <c r="E6" s="105"/>
      <c r="F6" s="109"/>
      <c r="G6" s="105"/>
      <c r="H6" s="105"/>
      <c r="I6" s="105"/>
      <c r="J6" s="105"/>
      <c r="K6" s="105"/>
      <c r="L6" s="105"/>
      <c r="M6" s="105"/>
      <c r="N6" s="105"/>
      <c r="O6" s="105"/>
    </row>
    <row r="7" spans="1:27" ht="32.25" customHeight="1" x14ac:dyDescent="0.15">
      <c r="A7" s="105"/>
      <c r="B7" s="110" t="s">
        <v>439</v>
      </c>
      <c r="C7" s="111">
        <v>24</v>
      </c>
      <c r="D7" s="112" t="s">
        <v>440</v>
      </c>
      <c r="E7" s="105"/>
      <c r="F7" s="113">
        <v>2705</v>
      </c>
      <c r="G7" s="114">
        <v>734</v>
      </c>
      <c r="H7" s="114">
        <v>2250</v>
      </c>
      <c r="I7" s="114">
        <v>508</v>
      </c>
      <c r="J7" s="114">
        <v>274</v>
      </c>
      <c r="K7" s="114">
        <v>9841</v>
      </c>
      <c r="L7" s="114">
        <v>4194</v>
      </c>
      <c r="M7" s="115">
        <v>273.5</v>
      </c>
      <c r="N7" s="115">
        <v>74.2</v>
      </c>
      <c r="O7" s="115">
        <v>227.5</v>
      </c>
    </row>
    <row r="8" spans="1:27" ht="32.25" customHeight="1" x14ac:dyDescent="0.15">
      <c r="A8" s="105"/>
      <c r="B8" s="105"/>
      <c r="C8" s="111">
        <v>26</v>
      </c>
      <c r="D8" s="112" t="s">
        <v>74</v>
      </c>
      <c r="E8" s="105"/>
      <c r="F8" s="113">
        <v>2762</v>
      </c>
      <c r="G8" s="114">
        <v>726</v>
      </c>
      <c r="H8" s="114">
        <v>2332</v>
      </c>
      <c r="I8" s="114">
        <v>526</v>
      </c>
      <c r="J8" s="114">
        <v>290</v>
      </c>
      <c r="K8" s="114">
        <v>10514</v>
      </c>
      <c r="L8" s="114">
        <v>4284</v>
      </c>
      <c r="M8" s="115">
        <v>281.60000000000002</v>
      </c>
      <c r="N8" s="115">
        <v>74</v>
      </c>
      <c r="O8" s="115">
        <v>237.7</v>
      </c>
      <c r="S8" s="116"/>
    </row>
    <row r="9" spans="1:27" ht="32.25" customHeight="1" x14ac:dyDescent="0.15">
      <c r="A9" s="105"/>
      <c r="B9" s="105"/>
      <c r="C9" s="117">
        <v>28</v>
      </c>
      <c r="D9" s="112" t="s">
        <v>74</v>
      </c>
      <c r="E9" s="105"/>
      <c r="F9" s="113">
        <v>2813</v>
      </c>
      <c r="G9" s="114">
        <v>730</v>
      </c>
      <c r="H9" s="114">
        <v>2415</v>
      </c>
      <c r="I9" s="114">
        <v>539</v>
      </c>
      <c r="J9" s="114">
        <v>270</v>
      </c>
      <c r="K9" s="114">
        <v>11000</v>
      </c>
      <c r="L9" s="114">
        <v>4139</v>
      </c>
      <c r="M9" s="115">
        <v>289.39999999999998</v>
      </c>
      <c r="N9" s="115">
        <v>75.099999999999994</v>
      </c>
      <c r="O9" s="115">
        <v>248.4</v>
      </c>
    </row>
    <row r="10" spans="1:27" ht="32.25" customHeight="1" x14ac:dyDescent="0.15">
      <c r="A10" s="105"/>
      <c r="B10" s="105"/>
      <c r="C10" s="111">
        <v>30</v>
      </c>
      <c r="D10" s="112" t="s">
        <v>74</v>
      </c>
      <c r="E10" s="105"/>
      <c r="F10" s="113">
        <v>2852</v>
      </c>
      <c r="G10" s="114">
        <v>724</v>
      </c>
      <c r="H10" s="114">
        <v>2478</v>
      </c>
      <c r="I10" s="114">
        <v>563</v>
      </c>
      <c r="J10" s="114">
        <v>315</v>
      </c>
      <c r="K10" s="114">
        <v>11501</v>
      </c>
      <c r="L10" s="114">
        <v>4001</v>
      </c>
      <c r="M10" s="115">
        <v>296.49651730949165</v>
      </c>
      <c r="N10" s="115">
        <v>75.267699345046253</v>
      </c>
      <c r="O10" s="115">
        <v>257.61513670859756</v>
      </c>
    </row>
    <row r="11" spans="1:27" ht="32.25" customHeight="1" x14ac:dyDescent="0.15">
      <c r="A11" s="118"/>
      <c r="B11" s="110" t="s">
        <v>381</v>
      </c>
      <c r="C11" s="119" t="s">
        <v>395</v>
      </c>
      <c r="D11" s="120"/>
      <c r="E11" s="105"/>
      <c r="F11" s="113">
        <v>2886</v>
      </c>
      <c r="G11" s="114">
        <v>739</v>
      </c>
      <c r="H11" s="114">
        <v>2510</v>
      </c>
      <c r="I11" s="114">
        <v>605</v>
      </c>
      <c r="J11" s="114">
        <v>320</v>
      </c>
      <c r="K11" s="114">
        <v>11878</v>
      </c>
      <c r="L11" s="114">
        <v>3815</v>
      </c>
      <c r="M11" s="115">
        <v>303.71146779143044</v>
      </c>
      <c r="N11" s="115">
        <v>77.769499202310143</v>
      </c>
      <c r="O11" s="115">
        <v>264.14268335290728</v>
      </c>
      <c r="R11" s="105"/>
      <c r="S11" s="105"/>
      <c r="T11" s="105"/>
      <c r="U11" s="121"/>
      <c r="V11" s="105"/>
      <c r="W11" s="105"/>
      <c r="X11" s="121"/>
      <c r="Y11" s="105"/>
      <c r="Z11" s="105"/>
      <c r="AA11" s="121"/>
    </row>
    <row r="12" spans="1:27" s="122" customFormat="1" ht="32.25" customHeight="1" x14ac:dyDescent="0.15">
      <c r="C12" s="123" t="s">
        <v>441</v>
      </c>
      <c r="F12" s="124">
        <f t="shared" ref="F12:H12" si="0">SUM(F13:F29)</f>
        <v>2846</v>
      </c>
      <c r="G12" s="125">
        <f t="shared" si="0"/>
        <v>703</v>
      </c>
      <c r="H12" s="125">
        <f t="shared" si="0"/>
        <v>2429</v>
      </c>
      <c r="I12" s="125">
        <v>628</v>
      </c>
      <c r="J12" s="125">
        <v>318</v>
      </c>
      <c r="K12" s="125">
        <v>11997</v>
      </c>
      <c r="L12" s="125">
        <v>3536</v>
      </c>
      <c r="M12" s="126">
        <v>305.47807923111293</v>
      </c>
      <c r="N12" s="126">
        <v>75.287253535984192</v>
      </c>
      <c r="O12" s="126">
        <v>260.13191868976617</v>
      </c>
      <c r="P12" s="82"/>
      <c r="Q12" s="82"/>
      <c r="R12" s="118"/>
      <c r="S12" s="118"/>
      <c r="T12" s="118"/>
      <c r="U12" s="127"/>
      <c r="V12" s="118"/>
      <c r="W12" s="118"/>
      <c r="X12" s="127"/>
      <c r="Y12" s="118"/>
      <c r="Z12" s="118"/>
      <c r="AA12" s="127"/>
    </row>
    <row r="13" spans="1:27" ht="31.5" customHeight="1" x14ac:dyDescent="0.15">
      <c r="A13" s="105"/>
      <c r="B13" s="346" t="s">
        <v>20</v>
      </c>
      <c r="C13" s="346"/>
      <c r="D13" s="346"/>
      <c r="E13" s="105"/>
      <c r="F13" s="113">
        <v>1265</v>
      </c>
      <c r="G13" s="114">
        <v>333</v>
      </c>
      <c r="H13" s="114">
        <v>1205</v>
      </c>
      <c r="I13" s="114">
        <v>251</v>
      </c>
      <c r="J13" s="114">
        <v>136</v>
      </c>
      <c r="K13" s="114">
        <v>5320</v>
      </c>
      <c r="L13" s="114">
        <v>1396</v>
      </c>
      <c r="M13" s="115">
        <v>305.47807923111293</v>
      </c>
      <c r="N13" s="115">
        <v>80.414387655304807</v>
      </c>
      <c r="O13" s="115">
        <v>290.98900037430121</v>
      </c>
      <c r="R13" s="105"/>
      <c r="S13" s="105"/>
      <c r="T13" s="105"/>
      <c r="U13" s="121"/>
      <c r="V13" s="105"/>
      <c r="W13" s="105"/>
      <c r="X13" s="121"/>
      <c r="Y13" s="105"/>
      <c r="Z13" s="105"/>
      <c r="AA13" s="121"/>
    </row>
    <row r="14" spans="1:27" ht="31.5" customHeight="1" x14ac:dyDescent="0.15">
      <c r="A14" s="105"/>
      <c r="B14" s="346" t="s">
        <v>19</v>
      </c>
      <c r="C14" s="346"/>
      <c r="D14" s="346"/>
      <c r="E14" s="105"/>
      <c r="F14" s="113">
        <v>259</v>
      </c>
      <c r="G14" s="114">
        <v>89</v>
      </c>
      <c r="H14" s="114">
        <v>237</v>
      </c>
      <c r="I14" s="114">
        <v>65</v>
      </c>
      <c r="J14" s="114">
        <v>20</v>
      </c>
      <c r="K14" s="114">
        <v>1272</v>
      </c>
      <c r="L14" s="114">
        <v>392</v>
      </c>
      <c r="M14" s="115">
        <v>238.61950783574869</v>
      </c>
      <c r="N14" s="115">
        <v>81.996664854755338</v>
      </c>
      <c r="O14" s="115">
        <v>218.35066933232602</v>
      </c>
      <c r="Q14" s="30"/>
      <c r="R14" s="105"/>
      <c r="S14" s="105"/>
      <c r="T14" s="105"/>
      <c r="U14" s="121"/>
      <c r="V14" s="105"/>
      <c r="W14" s="105"/>
      <c r="X14" s="121"/>
      <c r="Y14" s="105"/>
      <c r="Z14" s="105"/>
      <c r="AA14" s="121"/>
    </row>
    <row r="15" spans="1:27" ht="31.5" customHeight="1" x14ac:dyDescent="0.15">
      <c r="A15" s="105"/>
      <c r="B15" s="346" t="s">
        <v>18</v>
      </c>
      <c r="C15" s="346"/>
      <c r="D15" s="346"/>
      <c r="E15" s="105"/>
      <c r="F15" s="113">
        <v>201</v>
      </c>
      <c r="G15" s="114">
        <v>44</v>
      </c>
      <c r="H15" s="114">
        <v>143</v>
      </c>
      <c r="I15" s="114">
        <v>33</v>
      </c>
      <c r="J15" s="114">
        <v>18</v>
      </c>
      <c r="K15" s="114">
        <v>1052</v>
      </c>
      <c r="L15" s="114">
        <v>279</v>
      </c>
      <c r="M15" s="115">
        <v>406.56162139201848</v>
      </c>
      <c r="N15" s="128">
        <v>88.998563886810004</v>
      </c>
      <c r="O15" s="115">
        <v>289.24533263213249</v>
      </c>
      <c r="R15" s="105"/>
      <c r="S15" s="105"/>
      <c r="T15" s="105"/>
      <c r="U15" s="121"/>
      <c r="V15" s="105"/>
      <c r="W15" s="105"/>
      <c r="X15" s="121"/>
      <c r="Y15" s="105"/>
      <c r="Z15" s="105"/>
      <c r="AA15" s="121"/>
    </row>
    <row r="16" spans="1:27" ht="31.5" customHeight="1" x14ac:dyDescent="0.15">
      <c r="A16" s="105"/>
      <c r="B16" s="346" t="s">
        <v>17</v>
      </c>
      <c r="C16" s="346"/>
      <c r="D16" s="346"/>
      <c r="E16" s="105"/>
      <c r="F16" s="113">
        <v>115</v>
      </c>
      <c r="G16" s="114">
        <v>22</v>
      </c>
      <c r="H16" s="114">
        <v>55</v>
      </c>
      <c r="I16" s="114">
        <v>44</v>
      </c>
      <c r="J16" s="114">
        <v>37</v>
      </c>
      <c r="K16" s="114">
        <v>810</v>
      </c>
      <c r="L16" s="114">
        <v>96</v>
      </c>
      <c r="M16" s="115">
        <v>373.61923326835603</v>
      </c>
      <c r="N16" s="115">
        <v>71.474983755685514</v>
      </c>
      <c r="O16" s="115">
        <v>178.68745938921376</v>
      </c>
      <c r="P16" s="34"/>
      <c r="Q16" s="34"/>
      <c r="R16" s="105"/>
      <c r="S16" s="105"/>
      <c r="T16" s="105"/>
      <c r="U16" s="121"/>
      <c r="V16" s="105"/>
      <c r="W16" s="105"/>
      <c r="X16" s="121"/>
      <c r="Y16" s="105"/>
      <c r="Z16" s="105"/>
      <c r="AA16" s="121"/>
    </row>
    <row r="17" spans="1:27" ht="31.5" customHeight="1" x14ac:dyDescent="0.15">
      <c r="A17" s="105"/>
      <c r="B17" s="346" t="s">
        <v>16</v>
      </c>
      <c r="C17" s="346"/>
      <c r="D17" s="346"/>
      <c r="E17" s="105"/>
      <c r="F17" s="113">
        <v>179</v>
      </c>
      <c r="G17" s="114">
        <v>41</v>
      </c>
      <c r="H17" s="114">
        <v>139</v>
      </c>
      <c r="I17" s="114">
        <v>42</v>
      </c>
      <c r="J17" s="114">
        <v>22</v>
      </c>
      <c r="K17" s="114">
        <v>776</v>
      </c>
      <c r="L17" s="114">
        <v>299</v>
      </c>
      <c r="M17" s="115">
        <v>319.55726144782648</v>
      </c>
      <c r="N17" s="115">
        <v>73.194679996429528</v>
      </c>
      <c r="O17" s="115">
        <v>248.14781754887082</v>
      </c>
      <c r="R17" s="105"/>
      <c r="S17" s="105"/>
      <c r="T17" s="105"/>
      <c r="U17" s="121"/>
      <c r="V17" s="105"/>
      <c r="W17" s="105"/>
      <c r="X17" s="121"/>
      <c r="Y17" s="105"/>
      <c r="Z17" s="105"/>
      <c r="AA17" s="121"/>
    </row>
    <row r="18" spans="1:27" ht="31.5" customHeight="1" x14ac:dyDescent="0.15">
      <c r="A18" s="105"/>
      <c r="B18" s="346" t="s">
        <v>15</v>
      </c>
      <c r="C18" s="346"/>
      <c r="D18" s="346"/>
      <c r="E18" s="105"/>
      <c r="F18" s="113">
        <v>83</v>
      </c>
      <c r="G18" s="114">
        <v>30</v>
      </c>
      <c r="H18" s="114">
        <v>123</v>
      </c>
      <c r="I18" s="114">
        <v>39</v>
      </c>
      <c r="J18" s="114">
        <v>11</v>
      </c>
      <c r="K18" s="114">
        <v>361</v>
      </c>
      <c r="L18" s="114">
        <v>185</v>
      </c>
      <c r="M18" s="115">
        <v>182.20934316824727</v>
      </c>
      <c r="N18" s="115">
        <v>65.858798735511058</v>
      </c>
      <c r="O18" s="115">
        <v>270.02107481559534</v>
      </c>
      <c r="R18" s="105"/>
      <c r="S18" s="105"/>
      <c r="T18" s="105"/>
      <c r="U18" s="121"/>
      <c r="V18" s="105"/>
      <c r="W18" s="105"/>
      <c r="X18" s="121"/>
      <c r="Y18" s="105"/>
      <c r="Z18" s="105"/>
      <c r="AA18" s="121"/>
    </row>
    <row r="19" spans="1:27" s="122" customFormat="1" ht="31.5" customHeight="1" x14ac:dyDescent="0.15">
      <c r="A19" s="118"/>
      <c r="B19" s="346" t="s">
        <v>14</v>
      </c>
      <c r="C19" s="346"/>
      <c r="D19" s="346"/>
      <c r="E19" s="105"/>
      <c r="F19" s="113">
        <v>52</v>
      </c>
      <c r="G19" s="114">
        <v>16</v>
      </c>
      <c r="H19" s="114">
        <v>97</v>
      </c>
      <c r="I19" s="114">
        <v>11</v>
      </c>
      <c r="J19" s="114">
        <v>1</v>
      </c>
      <c r="K19" s="114">
        <v>231</v>
      </c>
      <c r="L19" s="114">
        <v>103</v>
      </c>
      <c r="M19" s="115">
        <v>191.60617561442942</v>
      </c>
      <c r="N19" s="128">
        <v>58.955746342901357</v>
      </c>
      <c r="O19" s="115">
        <v>357.41921220383949</v>
      </c>
      <c r="P19" s="82"/>
      <c r="Q19" s="82"/>
      <c r="R19" s="118"/>
      <c r="S19" s="118"/>
      <c r="T19" s="118"/>
      <c r="U19" s="127"/>
      <c r="V19" s="118"/>
      <c r="W19" s="118"/>
      <c r="X19" s="127"/>
      <c r="Y19" s="118"/>
      <c r="Z19" s="118"/>
      <c r="AA19" s="127"/>
    </row>
    <row r="20" spans="1:27" s="122" customFormat="1" ht="31.5" customHeight="1" x14ac:dyDescent="0.15">
      <c r="A20" s="118"/>
      <c r="B20" s="346" t="s">
        <v>86</v>
      </c>
      <c r="C20" s="346"/>
      <c r="D20" s="346"/>
      <c r="E20" s="105"/>
      <c r="F20" s="113">
        <v>79</v>
      </c>
      <c r="G20" s="114">
        <v>28</v>
      </c>
      <c r="H20" s="114">
        <v>83</v>
      </c>
      <c r="I20" s="114">
        <v>29</v>
      </c>
      <c r="J20" s="114">
        <v>1</v>
      </c>
      <c r="K20" s="114">
        <v>434</v>
      </c>
      <c r="L20" s="114">
        <v>251</v>
      </c>
      <c r="M20" s="115">
        <v>132.05844003878173</v>
      </c>
      <c r="N20" s="115">
        <v>46.805523051720101</v>
      </c>
      <c r="O20" s="115">
        <v>138.7449433318846</v>
      </c>
      <c r="P20" s="82"/>
      <c r="Q20" s="82"/>
      <c r="R20" s="118"/>
      <c r="S20" s="118"/>
      <c r="T20" s="118"/>
      <c r="U20" s="127"/>
      <c r="V20" s="118"/>
      <c r="W20" s="118"/>
      <c r="X20" s="127"/>
      <c r="Y20" s="118"/>
      <c r="Z20" s="118"/>
      <c r="AA20" s="127"/>
    </row>
    <row r="21" spans="1:27" ht="31.5" customHeight="1" x14ac:dyDescent="0.15">
      <c r="A21" s="105"/>
      <c r="B21" s="346" t="s">
        <v>12</v>
      </c>
      <c r="C21" s="346"/>
      <c r="D21" s="346"/>
      <c r="E21" s="105"/>
      <c r="F21" s="113">
        <v>6</v>
      </c>
      <c r="G21" s="114">
        <v>6</v>
      </c>
      <c r="H21" s="114">
        <v>15</v>
      </c>
      <c r="I21" s="114">
        <v>21</v>
      </c>
      <c r="J21" s="114">
        <v>0</v>
      </c>
      <c r="K21" s="114">
        <v>28</v>
      </c>
      <c r="L21" s="114">
        <v>42</v>
      </c>
      <c r="M21" s="115">
        <v>48.60267314702309</v>
      </c>
      <c r="N21" s="115">
        <v>48.60267314702309</v>
      </c>
      <c r="O21" s="115">
        <v>121.5066828675577</v>
      </c>
      <c r="R21" s="105"/>
      <c r="S21" s="105"/>
      <c r="T21" s="105"/>
      <c r="U21" s="121"/>
      <c r="V21" s="105"/>
      <c r="W21" s="105"/>
      <c r="X21" s="121"/>
      <c r="Y21" s="105"/>
      <c r="Z21" s="105"/>
      <c r="AA21" s="121"/>
    </row>
    <row r="22" spans="1:27" ht="31.5" customHeight="1" x14ac:dyDescent="0.15">
      <c r="A22" s="105"/>
      <c r="B22" s="346" t="s">
        <v>11</v>
      </c>
      <c r="C22" s="346"/>
      <c r="D22" s="346"/>
      <c r="E22" s="105"/>
      <c r="F22" s="113">
        <v>36</v>
      </c>
      <c r="G22" s="114">
        <v>5</v>
      </c>
      <c r="H22" s="114">
        <v>34</v>
      </c>
      <c r="I22" s="114">
        <v>7</v>
      </c>
      <c r="J22" s="114">
        <v>9</v>
      </c>
      <c r="K22" s="114">
        <v>189</v>
      </c>
      <c r="L22" s="114">
        <v>89</v>
      </c>
      <c r="M22" s="115">
        <v>270.92113184828418</v>
      </c>
      <c r="N22" s="115">
        <v>37.627934978928359</v>
      </c>
      <c r="O22" s="115">
        <v>255.86995785671286</v>
      </c>
      <c r="R22" s="105"/>
      <c r="S22" s="105"/>
      <c r="T22" s="105"/>
      <c r="U22" s="121"/>
      <c r="V22" s="105"/>
      <c r="W22" s="105"/>
      <c r="X22" s="121"/>
      <c r="Y22" s="105"/>
      <c r="Z22" s="105"/>
      <c r="AA22" s="121"/>
    </row>
    <row r="23" spans="1:27" ht="31.5" customHeight="1" x14ac:dyDescent="0.15">
      <c r="A23" s="105"/>
      <c r="B23" s="346" t="s">
        <v>10</v>
      </c>
      <c r="C23" s="346"/>
      <c r="D23" s="346"/>
      <c r="E23" s="105"/>
      <c r="F23" s="113">
        <v>426</v>
      </c>
      <c r="G23" s="114">
        <v>27</v>
      </c>
      <c r="H23" s="114">
        <v>115</v>
      </c>
      <c r="I23" s="114">
        <v>23</v>
      </c>
      <c r="J23" s="114">
        <v>62</v>
      </c>
      <c r="K23" s="114">
        <v>819</v>
      </c>
      <c r="L23" s="114">
        <v>73</v>
      </c>
      <c r="M23" s="115">
        <v>1610.586011342155</v>
      </c>
      <c r="N23" s="115">
        <v>102.07939508506615</v>
      </c>
      <c r="O23" s="115">
        <v>434.78260869565219</v>
      </c>
      <c r="P23" s="34"/>
      <c r="Q23" s="34"/>
      <c r="R23" s="105"/>
      <c r="S23" s="105"/>
      <c r="T23" s="105"/>
      <c r="U23" s="121"/>
      <c r="V23" s="105"/>
      <c r="W23" s="105"/>
      <c r="X23" s="121"/>
      <c r="Y23" s="105"/>
      <c r="Z23" s="105"/>
      <c r="AA23" s="121"/>
    </row>
    <row r="24" spans="1:27" ht="31.5" customHeight="1" x14ac:dyDescent="0.15">
      <c r="A24" s="105"/>
      <c r="B24" s="346" t="s">
        <v>9</v>
      </c>
      <c r="C24" s="346"/>
      <c r="D24" s="346"/>
      <c r="E24" s="105"/>
      <c r="F24" s="113">
        <v>2</v>
      </c>
      <c r="G24" s="114">
        <v>1</v>
      </c>
      <c r="H24" s="114">
        <v>2</v>
      </c>
      <c r="I24" s="114">
        <v>2</v>
      </c>
      <c r="J24" s="114">
        <v>0</v>
      </c>
      <c r="K24" s="114">
        <v>15</v>
      </c>
      <c r="L24" s="114">
        <v>6</v>
      </c>
      <c r="M24" s="115">
        <v>65.724613867893524</v>
      </c>
      <c r="N24" s="115">
        <v>32.862306933946762</v>
      </c>
      <c r="O24" s="115">
        <v>65.724613867893524</v>
      </c>
      <c r="R24" s="105"/>
      <c r="S24" s="105"/>
      <c r="T24" s="105"/>
      <c r="U24" s="121"/>
      <c r="V24" s="105"/>
      <c r="W24" s="105"/>
      <c r="X24" s="121"/>
      <c r="Y24" s="105"/>
      <c r="Z24" s="105"/>
      <c r="AA24" s="121"/>
    </row>
    <row r="25" spans="1:27" ht="31.5" customHeight="1" x14ac:dyDescent="0.15">
      <c r="A25" s="105"/>
      <c r="B25" s="346" t="s">
        <v>8</v>
      </c>
      <c r="C25" s="346"/>
      <c r="D25" s="346"/>
      <c r="E25" s="105"/>
      <c r="F25" s="113">
        <v>22</v>
      </c>
      <c r="G25" s="114">
        <v>20</v>
      </c>
      <c r="H25" s="114">
        <v>44</v>
      </c>
      <c r="I25" s="114">
        <v>11</v>
      </c>
      <c r="J25" s="114">
        <v>1</v>
      </c>
      <c r="K25" s="114">
        <v>95</v>
      </c>
      <c r="L25" s="114">
        <v>32</v>
      </c>
      <c r="M25" s="115">
        <v>117.72890244555037</v>
      </c>
      <c r="N25" s="115">
        <v>107.02627495050034</v>
      </c>
      <c r="O25" s="115">
        <v>235.45780489110075</v>
      </c>
      <c r="R25" s="105"/>
      <c r="S25" s="105"/>
      <c r="T25" s="105"/>
      <c r="U25" s="121"/>
      <c r="V25" s="105"/>
      <c r="W25" s="105"/>
      <c r="X25" s="121"/>
      <c r="Y25" s="105"/>
      <c r="Z25" s="105"/>
      <c r="AA25" s="121"/>
    </row>
    <row r="26" spans="1:27" ht="31.5" customHeight="1" x14ac:dyDescent="0.15">
      <c r="A26" s="105"/>
      <c r="B26" s="346" t="s">
        <v>7</v>
      </c>
      <c r="C26" s="346"/>
      <c r="D26" s="346"/>
      <c r="E26" s="105"/>
      <c r="F26" s="113">
        <v>61</v>
      </c>
      <c r="G26" s="114">
        <v>10</v>
      </c>
      <c r="H26" s="114">
        <v>54</v>
      </c>
      <c r="I26" s="114">
        <v>19</v>
      </c>
      <c r="J26" s="114">
        <v>0</v>
      </c>
      <c r="K26" s="114">
        <v>285</v>
      </c>
      <c r="L26" s="114">
        <v>48</v>
      </c>
      <c r="M26" s="115">
        <v>274.03414195867026</v>
      </c>
      <c r="N26" s="115">
        <v>44.923629829290206</v>
      </c>
      <c r="O26" s="115">
        <v>242.58760107816713</v>
      </c>
      <c r="R26" s="105"/>
      <c r="S26" s="105"/>
      <c r="T26" s="105"/>
      <c r="U26" s="121"/>
      <c r="V26" s="105"/>
      <c r="W26" s="105"/>
      <c r="X26" s="121"/>
      <c r="Y26" s="105"/>
      <c r="Z26" s="105"/>
      <c r="AA26" s="121"/>
    </row>
    <row r="27" spans="1:27" ht="31.5" customHeight="1" x14ac:dyDescent="0.15">
      <c r="A27" s="105"/>
      <c r="B27" s="346" t="s">
        <v>6</v>
      </c>
      <c r="C27" s="346"/>
      <c r="D27" s="346"/>
      <c r="E27" s="105"/>
      <c r="F27" s="113">
        <v>15</v>
      </c>
      <c r="G27" s="114">
        <v>7</v>
      </c>
      <c r="H27" s="114">
        <v>22</v>
      </c>
      <c r="I27" s="114">
        <v>7</v>
      </c>
      <c r="J27" s="114">
        <v>0</v>
      </c>
      <c r="K27" s="114">
        <v>74</v>
      </c>
      <c r="L27" s="114">
        <v>43</v>
      </c>
      <c r="M27" s="115">
        <v>185.0709438618137</v>
      </c>
      <c r="N27" s="128">
        <v>86.366440468846392</v>
      </c>
      <c r="O27" s="115">
        <v>271.43738433066005</v>
      </c>
      <c r="R27" s="105"/>
      <c r="S27" s="105"/>
      <c r="T27" s="105"/>
      <c r="U27" s="121"/>
      <c r="V27" s="105"/>
      <c r="W27" s="105"/>
      <c r="X27" s="121"/>
      <c r="Y27" s="105"/>
      <c r="Z27" s="105"/>
      <c r="AA27" s="121"/>
    </row>
    <row r="28" spans="1:27" ht="31.5" customHeight="1" x14ac:dyDescent="0.15">
      <c r="A28" s="105"/>
      <c r="B28" s="346" t="s">
        <v>5</v>
      </c>
      <c r="C28" s="346"/>
      <c r="D28" s="346"/>
      <c r="E28" s="105"/>
      <c r="F28" s="113">
        <v>28</v>
      </c>
      <c r="G28" s="114">
        <v>16</v>
      </c>
      <c r="H28" s="114">
        <v>37</v>
      </c>
      <c r="I28" s="114">
        <v>13</v>
      </c>
      <c r="J28" s="114">
        <v>0</v>
      </c>
      <c r="K28" s="114">
        <v>127</v>
      </c>
      <c r="L28" s="114">
        <v>119</v>
      </c>
      <c r="M28" s="115">
        <v>130.84723585214263</v>
      </c>
      <c r="N28" s="115">
        <v>74.769849058367214</v>
      </c>
      <c r="O28" s="128">
        <v>172.90527594747417</v>
      </c>
      <c r="R28" s="105"/>
      <c r="S28" s="105"/>
      <c r="T28" s="105"/>
      <c r="U28" s="121"/>
      <c r="V28" s="105"/>
      <c r="W28" s="105"/>
      <c r="X28" s="121"/>
      <c r="Y28" s="105"/>
      <c r="Z28" s="105"/>
      <c r="AA28" s="121"/>
    </row>
    <row r="29" spans="1:27" ht="31.5" customHeight="1" x14ac:dyDescent="0.15">
      <c r="A29" s="105"/>
      <c r="B29" s="346" t="s">
        <v>4</v>
      </c>
      <c r="C29" s="346"/>
      <c r="D29" s="346"/>
      <c r="E29" s="105"/>
      <c r="F29" s="113">
        <v>17</v>
      </c>
      <c r="G29" s="114">
        <v>8</v>
      </c>
      <c r="H29" s="114">
        <v>24</v>
      </c>
      <c r="I29" s="114">
        <v>11</v>
      </c>
      <c r="J29" s="114">
        <v>0</v>
      </c>
      <c r="K29" s="114">
        <v>109</v>
      </c>
      <c r="L29" s="114">
        <v>83</v>
      </c>
      <c r="M29" s="115">
        <v>101.26883898254601</v>
      </c>
      <c r="N29" s="115">
        <v>47.655924227080483</v>
      </c>
      <c r="O29" s="115">
        <v>142.96777268124143</v>
      </c>
      <c r="R29" s="105"/>
      <c r="S29" s="105"/>
      <c r="T29" s="105"/>
      <c r="U29" s="121"/>
      <c r="V29" s="105"/>
      <c r="W29" s="105"/>
      <c r="X29" s="121"/>
      <c r="Y29" s="105"/>
      <c r="Z29" s="105"/>
      <c r="AA29" s="121"/>
    </row>
    <row r="30" spans="1:27" ht="6" customHeight="1" thickBot="1" x14ac:dyDescent="0.2">
      <c r="A30" s="129"/>
      <c r="B30" s="129"/>
      <c r="C30" s="129"/>
      <c r="D30" s="129"/>
      <c r="E30" s="130"/>
      <c r="F30" s="131"/>
      <c r="G30" s="132"/>
      <c r="H30" s="132"/>
      <c r="I30" s="132"/>
      <c r="J30" s="132"/>
      <c r="K30" s="132"/>
      <c r="L30" s="132"/>
      <c r="M30" s="133"/>
      <c r="N30" s="133"/>
      <c r="O30" s="133"/>
    </row>
    <row r="31" spans="1:27" ht="13.5" customHeight="1" x14ac:dyDescent="0.15">
      <c r="A31" s="105" t="s">
        <v>429</v>
      </c>
      <c r="B31" s="105"/>
      <c r="C31" s="105"/>
      <c r="D31" s="105"/>
      <c r="E31" s="105"/>
      <c r="F31" s="134"/>
      <c r="G31" s="134"/>
      <c r="H31" s="134"/>
      <c r="I31" s="134"/>
      <c r="J31" s="134"/>
      <c r="K31" s="134"/>
      <c r="L31" s="134"/>
    </row>
    <row r="32" spans="1:27" ht="13.5" customHeight="1" x14ac:dyDescent="0.15">
      <c r="A32" s="105" t="s">
        <v>430</v>
      </c>
      <c r="B32" s="105"/>
      <c r="C32" s="105"/>
      <c r="D32" s="105"/>
      <c r="E32" s="105"/>
      <c r="F32" s="134"/>
      <c r="G32" s="134"/>
      <c r="H32" s="134"/>
      <c r="I32" s="134"/>
      <c r="J32" s="134"/>
      <c r="K32" s="134"/>
      <c r="L32" s="134"/>
    </row>
    <row r="33" spans="1:12" ht="13.5" customHeight="1" x14ac:dyDescent="0.15">
      <c r="A33" s="105" t="s">
        <v>442</v>
      </c>
      <c r="B33" s="105"/>
      <c r="C33" s="105"/>
      <c r="D33" s="105"/>
      <c r="E33" s="105"/>
      <c r="F33" s="134"/>
      <c r="G33" s="134"/>
      <c r="H33" s="134"/>
      <c r="I33" s="134"/>
      <c r="J33" s="134"/>
      <c r="K33" s="134"/>
      <c r="L33" s="134"/>
    </row>
    <row r="34" spans="1:12" ht="13.5" customHeight="1" x14ac:dyDescent="0.15">
      <c r="A34" s="105" t="s">
        <v>85</v>
      </c>
      <c r="B34" s="105"/>
      <c r="C34" s="105"/>
      <c r="D34" s="105"/>
      <c r="E34" s="105"/>
      <c r="F34" s="134"/>
      <c r="G34" s="134"/>
      <c r="H34" s="134"/>
      <c r="I34" s="134"/>
      <c r="J34" s="134"/>
      <c r="K34" s="134"/>
      <c r="L34" s="134"/>
    </row>
    <row r="35" spans="1:12" ht="20.100000000000001" customHeight="1" x14ac:dyDescent="0.15">
      <c r="A35" s="105"/>
      <c r="B35" s="105"/>
      <c r="C35" s="105"/>
      <c r="D35" s="105"/>
      <c r="E35" s="105"/>
      <c r="F35" s="134"/>
      <c r="G35" s="134"/>
      <c r="H35" s="134"/>
      <c r="I35" s="134"/>
      <c r="J35" s="134"/>
      <c r="K35" s="134"/>
      <c r="L35" s="134"/>
    </row>
    <row r="36" spans="1:12" x14ac:dyDescent="0.15">
      <c r="A36" s="105"/>
      <c r="B36" s="105"/>
      <c r="C36" s="105"/>
      <c r="D36" s="105"/>
      <c r="E36" s="105"/>
      <c r="F36" s="134"/>
      <c r="G36" s="134"/>
      <c r="H36" s="134"/>
      <c r="I36" s="134"/>
      <c r="J36" s="134"/>
      <c r="K36" s="134"/>
      <c r="L36" s="134"/>
    </row>
    <row r="37" spans="1:12" x14ac:dyDescent="0.15">
      <c r="A37" s="105"/>
      <c r="B37" s="105"/>
      <c r="C37" s="105"/>
      <c r="D37" s="105"/>
      <c r="E37" s="105"/>
      <c r="F37" s="134"/>
      <c r="G37" s="134"/>
      <c r="H37" s="134"/>
      <c r="I37" s="134"/>
      <c r="J37" s="134"/>
      <c r="K37" s="134"/>
      <c r="L37" s="134"/>
    </row>
    <row r="38" spans="1:12" x14ac:dyDescent="0.15">
      <c r="A38" s="105"/>
      <c r="B38" s="105"/>
      <c r="C38" s="105"/>
      <c r="D38" s="105"/>
      <c r="E38" s="105"/>
      <c r="F38" s="134"/>
      <c r="G38" s="134"/>
      <c r="H38" s="134"/>
      <c r="I38" s="134"/>
      <c r="J38" s="134"/>
      <c r="K38" s="134"/>
      <c r="L38" s="134"/>
    </row>
    <row r="39" spans="1:12" x14ac:dyDescent="0.15">
      <c r="A39" s="105"/>
      <c r="B39" s="105"/>
      <c r="C39" s="105"/>
      <c r="D39" s="105"/>
      <c r="E39" s="105"/>
      <c r="F39" s="134"/>
      <c r="G39" s="134"/>
      <c r="H39" s="134"/>
      <c r="I39" s="134"/>
      <c r="J39" s="134"/>
      <c r="K39" s="134"/>
      <c r="L39" s="134"/>
    </row>
    <row r="40" spans="1:12" x14ac:dyDescent="0.15">
      <c r="A40" s="105"/>
      <c r="B40" s="105"/>
      <c r="C40" s="105"/>
      <c r="D40" s="105"/>
      <c r="E40" s="105"/>
      <c r="F40" s="134"/>
      <c r="G40" s="134"/>
      <c r="H40" s="134"/>
      <c r="I40" s="134"/>
      <c r="J40" s="134"/>
      <c r="K40" s="134"/>
      <c r="L40" s="134"/>
    </row>
    <row r="41" spans="1:12" x14ac:dyDescent="0.15">
      <c r="A41" s="105"/>
      <c r="B41" s="105"/>
      <c r="C41" s="105"/>
      <c r="D41" s="105"/>
      <c r="E41" s="105"/>
      <c r="F41" s="134"/>
      <c r="G41" s="134"/>
      <c r="H41" s="134"/>
      <c r="I41" s="134"/>
      <c r="J41" s="134"/>
      <c r="K41" s="134"/>
      <c r="L41" s="134"/>
    </row>
    <row r="42" spans="1:12" x14ac:dyDescent="0.15">
      <c r="A42" s="105"/>
      <c r="B42" s="105"/>
      <c r="C42" s="105"/>
      <c r="D42" s="105"/>
      <c r="E42" s="105"/>
      <c r="F42" s="134"/>
      <c r="G42" s="134"/>
      <c r="H42" s="134"/>
      <c r="I42" s="134"/>
      <c r="J42" s="134"/>
      <c r="K42" s="134"/>
      <c r="L42" s="134"/>
    </row>
    <row r="43" spans="1:12" x14ac:dyDescent="0.15">
      <c r="A43" s="105"/>
      <c r="B43" s="105"/>
      <c r="C43" s="105"/>
      <c r="D43" s="105"/>
      <c r="E43" s="105"/>
      <c r="F43" s="134"/>
      <c r="G43" s="134"/>
      <c r="H43" s="134"/>
      <c r="I43" s="134"/>
      <c r="J43" s="134"/>
      <c r="K43" s="134"/>
      <c r="L43" s="134"/>
    </row>
    <row r="44" spans="1:12" x14ac:dyDescent="0.15">
      <c r="A44" s="105"/>
      <c r="B44" s="105"/>
      <c r="C44" s="105"/>
      <c r="D44" s="105"/>
      <c r="E44" s="105"/>
      <c r="F44" s="134"/>
      <c r="G44" s="134"/>
      <c r="H44" s="134"/>
      <c r="I44" s="134"/>
      <c r="J44" s="134"/>
      <c r="K44" s="134"/>
      <c r="L44" s="134"/>
    </row>
    <row r="45" spans="1:12" x14ac:dyDescent="0.15">
      <c r="A45" s="105"/>
      <c r="B45" s="105"/>
      <c r="C45" s="105"/>
      <c r="D45" s="105"/>
      <c r="E45" s="105"/>
      <c r="F45" s="134"/>
      <c r="G45" s="134"/>
      <c r="H45" s="134"/>
      <c r="I45" s="134"/>
      <c r="J45" s="134"/>
      <c r="K45" s="134"/>
      <c r="L45" s="134"/>
    </row>
    <row r="46" spans="1:12" x14ac:dyDescent="0.15">
      <c r="A46" s="105"/>
      <c r="B46" s="105"/>
      <c r="C46" s="105"/>
      <c r="D46" s="105"/>
      <c r="E46" s="105"/>
      <c r="F46" s="134"/>
      <c r="G46" s="134"/>
      <c r="H46" s="134"/>
      <c r="I46" s="134"/>
      <c r="J46" s="134"/>
      <c r="K46" s="134"/>
      <c r="L46" s="134"/>
    </row>
  </sheetData>
  <mergeCells count="21">
    <mergeCell ref="B20:D20"/>
    <mergeCell ref="A2:O2"/>
    <mergeCell ref="A4:E5"/>
    <mergeCell ref="F4:H4"/>
    <mergeCell ref="I4:L4"/>
    <mergeCell ref="B13:D13"/>
    <mergeCell ref="B14:D14"/>
    <mergeCell ref="B15:D15"/>
    <mergeCell ref="B16:D16"/>
    <mergeCell ref="B17:D17"/>
    <mergeCell ref="B18:D18"/>
    <mergeCell ref="B19:D19"/>
    <mergeCell ref="B27:D27"/>
    <mergeCell ref="B28:D28"/>
    <mergeCell ref="B29:D29"/>
    <mergeCell ref="B21:D21"/>
    <mergeCell ref="B22:D22"/>
    <mergeCell ref="B23:D23"/>
    <mergeCell ref="B24:D24"/>
    <mergeCell ref="B25:D25"/>
    <mergeCell ref="B26:D26"/>
  </mergeCells>
  <phoneticPr fontId="9"/>
  <hyperlinks>
    <hyperlink ref="Q1" location="保健衛生!A1" display="目次（項目一覧表）へ戻る"/>
  </hyperlinks>
  <pageMargins left="0.59055118110236227" right="0.59055118110236227" top="0.51181102362204722" bottom="0.59055118110236227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0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1.7109375" style="135" customWidth="1"/>
    <col min="2" max="2" width="2.85546875" style="135" customWidth="1"/>
    <col min="3" max="3" width="30.7109375" style="135" customWidth="1"/>
    <col min="4" max="4" width="1.7109375" style="135" customWidth="1"/>
    <col min="5" max="11" width="11.42578125" style="135" customWidth="1"/>
    <col min="12" max="12" width="2.7109375" style="82" customWidth="1"/>
    <col min="13" max="13" width="24.7109375" style="82" customWidth="1"/>
    <col min="14" max="16384" width="10.7109375" style="135"/>
  </cols>
  <sheetData>
    <row r="1" spans="1:15" ht="12" customHeight="1" x14ac:dyDescent="0.15">
      <c r="M1" s="75" t="s">
        <v>428</v>
      </c>
    </row>
    <row r="2" spans="1:15" ht="21" customHeight="1" x14ac:dyDescent="0.15">
      <c r="A2" s="357" t="s">
        <v>152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5" ht="30" customHeight="1" thickBot="1" x14ac:dyDescent="0.2">
      <c r="A3" s="136"/>
      <c r="B3" s="136"/>
      <c r="C3" s="136"/>
      <c r="D3" s="137"/>
      <c r="E3" s="137"/>
      <c r="F3" s="137"/>
      <c r="G3" s="137"/>
      <c r="H3" s="137"/>
      <c r="I3" s="136"/>
      <c r="J3" s="136"/>
      <c r="K3" s="138" t="s">
        <v>99</v>
      </c>
    </row>
    <row r="4" spans="1:15" ht="18" customHeight="1" x14ac:dyDescent="0.15">
      <c r="A4" s="358" t="s">
        <v>151</v>
      </c>
      <c r="B4" s="358"/>
      <c r="C4" s="358"/>
      <c r="D4" s="359"/>
      <c r="E4" s="139" t="s">
        <v>337</v>
      </c>
      <c r="F4" s="139" t="s">
        <v>377</v>
      </c>
      <c r="G4" s="139" t="s">
        <v>385</v>
      </c>
      <c r="H4" s="139" t="s">
        <v>386</v>
      </c>
      <c r="I4" s="139" t="s">
        <v>396</v>
      </c>
      <c r="J4" s="140" t="s">
        <v>431</v>
      </c>
      <c r="K4" s="141" t="s">
        <v>443</v>
      </c>
    </row>
    <row r="5" spans="1:15" ht="5.25" customHeight="1" x14ac:dyDescent="0.15">
      <c r="A5" s="136"/>
      <c r="B5" s="142"/>
      <c r="C5" s="136"/>
      <c r="D5" s="143"/>
      <c r="E5" s="144"/>
      <c r="F5" s="136"/>
      <c r="G5" s="136"/>
      <c r="H5" s="136"/>
      <c r="I5" s="136"/>
      <c r="J5" s="136"/>
      <c r="K5" s="145"/>
    </row>
    <row r="6" spans="1:15" ht="12.75" customHeight="1" x14ac:dyDescent="0.15">
      <c r="A6" s="355" t="s">
        <v>1</v>
      </c>
      <c r="B6" s="355"/>
      <c r="C6" s="355"/>
      <c r="D6" s="146"/>
      <c r="E6" s="147">
        <v>11908</v>
      </c>
      <c r="F6" s="147">
        <v>11894</v>
      </c>
      <c r="G6" s="147">
        <v>12169</v>
      </c>
      <c r="H6" s="147">
        <v>12148</v>
      </c>
      <c r="I6" s="147">
        <v>12183</v>
      </c>
      <c r="J6" s="147">
        <v>12329</v>
      </c>
      <c r="K6" s="147">
        <v>13552</v>
      </c>
    </row>
    <row r="7" spans="1:15" ht="9" customHeight="1" x14ac:dyDescent="0.15">
      <c r="A7" s="148"/>
      <c r="B7" s="148"/>
      <c r="C7" s="148"/>
      <c r="D7" s="146"/>
      <c r="E7" s="147"/>
      <c r="F7" s="147"/>
      <c r="G7" s="147"/>
      <c r="H7" s="147"/>
      <c r="I7" s="147"/>
      <c r="J7" s="149"/>
      <c r="K7" s="145"/>
    </row>
    <row r="8" spans="1:15" s="145" customFormat="1" ht="12.75" customHeight="1" x14ac:dyDescent="0.15">
      <c r="A8" s="101"/>
      <c r="B8" s="355" t="s">
        <v>150</v>
      </c>
      <c r="C8" s="355"/>
      <c r="D8" s="146"/>
      <c r="E8" s="147">
        <v>220</v>
      </c>
      <c r="F8" s="147">
        <v>189</v>
      </c>
      <c r="G8" s="147">
        <v>208</v>
      </c>
      <c r="H8" s="147">
        <v>173</v>
      </c>
      <c r="I8" s="147">
        <v>176</v>
      </c>
      <c r="J8" s="87">
        <v>161</v>
      </c>
      <c r="K8" s="87">
        <v>191</v>
      </c>
      <c r="L8" s="82"/>
      <c r="M8" s="82"/>
    </row>
    <row r="9" spans="1:15" ht="12.75" customHeight="1" x14ac:dyDescent="0.15">
      <c r="A9" s="136"/>
      <c r="B9" s="150"/>
      <c r="C9" s="151" t="s">
        <v>149</v>
      </c>
      <c r="D9" s="152"/>
      <c r="E9" s="149">
        <v>20</v>
      </c>
      <c r="F9" s="149">
        <v>19</v>
      </c>
      <c r="G9" s="149">
        <v>23</v>
      </c>
      <c r="H9" s="149">
        <v>18</v>
      </c>
      <c r="I9" s="149">
        <v>21</v>
      </c>
      <c r="J9" s="153">
        <v>11</v>
      </c>
      <c r="K9" s="153">
        <v>27</v>
      </c>
      <c r="O9" s="154"/>
    </row>
    <row r="10" spans="1:15" ht="12.75" customHeight="1" x14ac:dyDescent="0.15">
      <c r="A10" s="136"/>
      <c r="B10" s="150"/>
      <c r="C10" s="151" t="s">
        <v>148</v>
      </c>
      <c r="D10" s="152"/>
      <c r="E10" s="149">
        <v>11</v>
      </c>
      <c r="F10" s="149">
        <v>17</v>
      </c>
      <c r="G10" s="149">
        <v>22</v>
      </c>
      <c r="H10" s="149">
        <v>14</v>
      </c>
      <c r="I10" s="149">
        <v>12</v>
      </c>
      <c r="J10" s="153">
        <v>15</v>
      </c>
      <c r="K10" s="153">
        <v>20</v>
      </c>
    </row>
    <row r="11" spans="1:15" ht="12.75" customHeight="1" x14ac:dyDescent="0.15">
      <c r="A11" s="136"/>
      <c r="B11" s="150"/>
      <c r="C11" s="151" t="s">
        <v>147</v>
      </c>
      <c r="D11" s="152"/>
      <c r="E11" s="149">
        <v>93</v>
      </c>
      <c r="F11" s="149">
        <v>63</v>
      </c>
      <c r="G11" s="149">
        <v>70</v>
      </c>
      <c r="H11" s="149">
        <v>57</v>
      </c>
      <c r="I11" s="149">
        <v>59</v>
      </c>
      <c r="J11" s="153">
        <v>55</v>
      </c>
      <c r="K11" s="153">
        <v>73</v>
      </c>
      <c r="O11" s="155"/>
    </row>
    <row r="12" spans="1:15" ht="12.75" customHeight="1" x14ac:dyDescent="0.15">
      <c r="A12" s="136"/>
      <c r="B12" s="150"/>
      <c r="C12" s="151" t="s">
        <v>146</v>
      </c>
      <c r="D12" s="152"/>
      <c r="E12" s="149">
        <v>39</v>
      </c>
      <c r="F12" s="149">
        <v>28</v>
      </c>
      <c r="G12" s="149">
        <v>36</v>
      </c>
      <c r="H12" s="149">
        <v>27</v>
      </c>
      <c r="I12" s="149">
        <v>22</v>
      </c>
      <c r="J12" s="153">
        <v>14</v>
      </c>
      <c r="K12" s="153">
        <v>10</v>
      </c>
    </row>
    <row r="13" spans="1:15" s="145" customFormat="1" ht="12.75" customHeight="1" x14ac:dyDescent="0.15">
      <c r="A13" s="101"/>
      <c r="B13" s="355" t="s">
        <v>145</v>
      </c>
      <c r="C13" s="355"/>
      <c r="D13" s="146"/>
      <c r="E13" s="156">
        <v>3127</v>
      </c>
      <c r="F13" s="156">
        <v>3068</v>
      </c>
      <c r="G13" s="156">
        <v>3136</v>
      </c>
      <c r="H13" s="156">
        <v>3084</v>
      </c>
      <c r="I13" s="156">
        <v>3126</v>
      </c>
      <c r="J13" s="157">
        <v>3118</v>
      </c>
      <c r="K13" s="157">
        <v>3125</v>
      </c>
      <c r="L13" s="82"/>
      <c r="M13" s="82"/>
      <c r="N13" s="158"/>
    </row>
    <row r="14" spans="1:15" ht="12.75" customHeight="1" x14ac:dyDescent="0.15">
      <c r="A14" s="136"/>
      <c r="B14" s="150"/>
      <c r="C14" s="151" t="s">
        <v>144</v>
      </c>
      <c r="D14" s="152"/>
      <c r="E14" s="159">
        <v>3022</v>
      </c>
      <c r="F14" s="159">
        <v>2960</v>
      </c>
      <c r="G14" s="159">
        <v>3023</v>
      </c>
      <c r="H14" s="159">
        <v>2968</v>
      </c>
      <c r="I14" s="159">
        <v>3001</v>
      </c>
      <c r="J14" s="160">
        <v>3005</v>
      </c>
      <c r="K14" s="160">
        <v>3007</v>
      </c>
      <c r="M14" s="30"/>
    </row>
    <row r="15" spans="1:15" ht="12.75" customHeight="1" x14ac:dyDescent="0.15">
      <c r="A15" s="136"/>
      <c r="B15" s="150"/>
      <c r="C15" s="151" t="s">
        <v>340</v>
      </c>
      <c r="D15" s="152"/>
      <c r="E15" s="159">
        <v>394</v>
      </c>
      <c r="F15" s="159">
        <v>386</v>
      </c>
      <c r="G15" s="159">
        <v>414</v>
      </c>
      <c r="H15" s="159">
        <v>369</v>
      </c>
      <c r="I15" s="159">
        <v>370</v>
      </c>
      <c r="J15" s="160">
        <v>343</v>
      </c>
      <c r="K15" s="160">
        <v>352</v>
      </c>
    </row>
    <row r="16" spans="1:15" ht="12.75" customHeight="1" x14ac:dyDescent="0.15">
      <c r="A16" s="136"/>
      <c r="B16" s="150"/>
      <c r="C16" s="151" t="s">
        <v>338</v>
      </c>
      <c r="D16" s="152"/>
      <c r="E16" s="159">
        <v>240</v>
      </c>
      <c r="F16" s="159">
        <v>232</v>
      </c>
      <c r="G16" s="159">
        <v>251</v>
      </c>
      <c r="H16" s="159">
        <v>229</v>
      </c>
      <c r="I16" s="159">
        <v>258</v>
      </c>
      <c r="J16" s="160">
        <v>259</v>
      </c>
      <c r="K16" s="160">
        <v>240</v>
      </c>
      <c r="L16" s="34"/>
      <c r="M16" s="34"/>
    </row>
    <row r="17" spans="1:13" ht="12.75" customHeight="1" x14ac:dyDescent="0.15">
      <c r="A17" s="136"/>
      <c r="B17" s="150"/>
      <c r="C17" s="151" t="s">
        <v>143</v>
      </c>
      <c r="D17" s="152"/>
      <c r="E17" s="159">
        <v>107</v>
      </c>
      <c r="F17" s="159">
        <v>121</v>
      </c>
      <c r="G17" s="159">
        <v>94</v>
      </c>
      <c r="H17" s="159">
        <v>124</v>
      </c>
      <c r="I17" s="159">
        <v>113</v>
      </c>
      <c r="J17" s="160">
        <v>120</v>
      </c>
      <c r="K17" s="160">
        <v>113</v>
      </c>
    </row>
    <row r="18" spans="1:13" ht="12.75" customHeight="1" x14ac:dyDescent="0.15">
      <c r="A18" s="136"/>
      <c r="B18" s="150"/>
      <c r="C18" s="151" t="s">
        <v>339</v>
      </c>
      <c r="D18" s="152"/>
      <c r="E18" s="159">
        <v>284</v>
      </c>
      <c r="F18" s="159">
        <v>240</v>
      </c>
      <c r="G18" s="159">
        <v>215</v>
      </c>
      <c r="H18" s="159">
        <v>214</v>
      </c>
      <c r="I18" s="159">
        <v>193</v>
      </c>
      <c r="J18" s="160">
        <v>216</v>
      </c>
      <c r="K18" s="160">
        <v>214</v>
      </c>
    </row>
    <row r="19" spans="1:13" ht="12.75" customHeight="1" x14ac:dyDescent="0.15">
      <c r="A19" s="136"/>
      <c r="B19" s="150"/>
      <c r="C19" s="151" t="s">
        <v>142</v>
      </c>
      <c r="D19" s="152"/>
      <c r="E19" s="159">
        <v>148</v>
      </c>
      <c r="F19" s="159">
        <v>136</v>
      </c>
      <c r="G19" s="159">
        <v>154</v>
      </c>
      <c r="H19" s="159">
        <v>144</v>
      </c>
      <c r="I19" s="159">
        <v>132</v>
      </c>
      <c r="J19" s="160">
        <v>136</v>
      </c>
      <c r="K19" s="160">
        <v>117</v>
      </c>
    </row>
    <row r="20" spans="1:13" ht="12.75" customHeight="1" x14ac:dyDescent="0.15">
      <c r="A20" s="136"/>
      <c r="B20" s="150"/>
      <c r="C20" s="151" t="s">
        <v>141</v>
      </c>
      <c r="D20" s="152"/>
      <c r="E20" s="159">
        <v>278</v>
      </c>
      <c r="F20" s="159">
        <v>258</v>
      </c>
      <c r="G20" s="159">
        <v>309</v>
      </c>
      <c r="H20" s="159">
        <v>317</v>
      </c>
      <c r="I20" s="159">
        <v>284</v>
      </c>
      <c r="J20" s="160">
        <v>337</v>
      </c>
      <c r="K20" s="160">
        <v>319</v>
      </c>
    </row>
    <row r="21" spans="1:13" ht="12.75" customHeight="1" x14ac:dyDescent="0.15">
      <c r="A21" s="136"/>
      <c r="B21" s="150"/>
      <c r="C21" s="151" t="s">
        <v>341</v>
      </c>
      <c r="D21" s="152"/>
      <c r="E21" s="159">
        <v>641</v>
      </c>
      <c r="F21" s="159">
        <v>644</v>
      </c>
      <c r="G21" s="159">
        <v>631</v>
      </c>
      <c r="H21" s="159">
        <v>592</v>
      </c>
      <c r="I21" s="159">
        <v>628</v>
      </c>
      <c r="J21" s="160">
        <v>613</v>
      </c>
      <c r="K21" s="160">
        <v>610</v>
      </c>
    </row>
    <row r="22" spans="1:13" ht="12.75" customHeight="1" x14ac:dyDescent="0.15">
      <c r="A22" s="136"/>
      <c r="B22" s="150"/>
      <c r="C22" s="151" t="s">
        <v>342</v>
      </c>
      <c r="D22" s="152"/>
      <c r="E22" s="159">
        <v>72</v>
      </c>
      <c r="F22" s="159">
        <v>100</v>
      </c>
      <c r="G22" s="159">
        <v>92</v>
      </c>
      <c r="H22" s="159">
        <v>119</v>
      </c>
      <c r="I22" s="159">
        <v>104</v>
      </c>
      <c r="J22" s="160">
        <v>97</v>
      </c>
      <c r="K22" s="160">
        <v>123</v>
      </c>
    </row>
    <row r="23" spans="1:13" ht="12.75" customHeight="1" x14ac:dyDescent="0.15">
      <c r="A23" s="136"/>
      <c r="B23" s="150"/>
      <c r="C23" s="151" t="s">
        <v>343</v>
      </c>
      <c r="D23" s="152"/>
      <c r="E23" s="159">
        <v>51</v>
      </c>
      <c r="F23" s="159">
        <v>50</v>
      </c>
      <c r="G23" s="159">
        <v>57</v>
      </c>
      <c r="H23" s="159">
        <v>53</v>
      </c>
      <c r="I23" s="159">
        <v>48</v>
      </c>
      <c r="J23" s="160">
        <v>42</v>
      </c>
      <c r="K23" s="160">
        <v>51</v>
      </c>
      <c r="L23" s="34"/>
      <c r="M23" s="34"/>
    </row>
    <row r="24" spans="1:13" ht="12.75" customHeight="1" x14ac:dyDescent="0.15">
      <c r="A24" s="136"/>
      <c r="B24" s="150"/>
      <c r="C24" s="151" t="s">
        <v>344</v>
      </c>
      <c r="D24" s="152"/>
      <c r="E24" s="159">
        <v>39</v>
      </c>
      <c r="F24" s="159">
        <v>24</v>
      </c>
      <c r="G24" s="159">
        <v>41</v>
      </c>
      <c r="H24" s="159">
        <v>36</v>
      </c>
      <c r="I24" s="159">
        <v>38</v>
      </c>
      <c r="J24" s="160">
        <v>46</v>
      </c>
      <c r="K24" s="160">
        <v>29</v>
      </c>
    </row>
    <row r="25" spans="1:13" ht="12.75" customHeight="1" x14ac:dyDescent="0.15">
      <c r="A25" s="136"/>
      <c r="B25" s="150"/>
      <c r="C25" s="151" t="s">
        <v>345</v>
      </c>
      <c r="D25" s="152"/>
      <c r="E25" s="159">
        <v>88</v>
      </c>
      <c r="F25" s="159">
        <v>73</v>
      </c>
      <c r="G25" s="159">
        <v>76</v>
      </c>
      <c r="H25" s="159">
        <v>85</v>
      </c>
      <c r="I25" s="159">
        <v>80</v>
      </c>
      <c r="J25" s="160">
        <v>59</v>
      </c>
      <c r="K25" s="160">
        <v>85</v>
      </c>
    </row>
    <row r="26" spans="1:13" ht="12.75" customHeight="1" x14ac:dyDescent="0.15">
      <c r="A26" s="136"/>
      <c r="B26" s="150"/>
      <c r="C26" s="151" t="s">
        <v>346</v>
      </c>
      <c r="D26" s="152"/>
      <c r="E26" s="159">
        <v>116</v>
      </c>
      <c r="F26" s="159">
        <v>118</v>
      </c>
      <c r="G26" s="159">
        <v>108</v>
      </c>
      <c r="H26" s="159">
        <v>111</v>
      </c>
      <c r="I26" s="159">
        <v>105</v>
      </c>
      <c r="J26" s="160">
        <v>130</v>
      </c>
      <c r="K26" s="160">
        <v>124</v>
      </c>
    </row>
    <row r="27" spans="1:13" ht="12.75" customHeight="1" x14ac:dyDescent="0.15">
      <c r="A27" s="136"/>
      <c r="B27" s="150"/>
      <c r="C27" s="151" t="s">
        <v>140</v>
      </c>
      <c r="D27" s="152"/>
      <c r="E27" s="159">
        <v>75</v>
      </c>
      <c r="F27" s="159">
        <v>72</v>
      </c>
      <c r="G27" s="159">
        <v>74</v>
      </c>
      <c r="H27" s="159">
        <v>62</v>
      </c>
      <c r="I27" s="159">
        <v>95</v>
      </c>
      <c r="J27" s="160">
        <v>87</v>
      </c>
      <c r="K27" s="160">
        <v>98</v>
      </c>
    </row>
    <row r="28" spans="1:13" s="145" customFormat="1" ht="25.5" customHeight="1" x14ac:dyDescent="0.15">
      <c r="A28" s="101"/>
      <c r="B28" s="356" t="s">
        <v>139</v>
      </c>
      <c r="C28" s="355"/>
      <c r="D28" s="146"/>
      <c r="E28" s="147">
        <v>39</v>
      </c>
      <c r="F28" s="147">
        <v>36</v>
      </c>
      <c r="G28" s="147">
        <v>41</v>
      </c>
      <c r="H28" s="147">
        <v>40</v>
      </c>
      <c r="I28" s="161">
        <v>35</v>
      </c>
      <c r="J28" s="87">
        <v>34</v>
      </c>
      <c r="K28" s="87">
        <v>34</v>
      </c>
      <c r="L28" s="82"/>
      <c r="M28" s="82"/>
    </row>
    <row r="29" spans="1:13" ht="12.75" customHeight="1" x14ac:dyDescent="0.15">
      <c r="A29" s="136"/>
      <c r="B29" s="150"/>
      <c r="C29" s="151" t="s">
        <v>138</v>
      </c>
      <c r="D29" s="152"/>
      <c r="E29" s="149">
        <v>19</v>
      </c>
      <c r="F29" s="149">
        <v>19</v>
      </c>
      <c r="G29" s="149">
        <v>17</v>
      </c>
      <c r="H29" s="149">
        <v>14</v>
      </c>
      <c r="I29" s="149">
        <v>19</v>
      </c>
      <c r="J29" s="153">
        <v>18</v>
      </c>
      <c r="K29" s="153">
        <v>15</v>
      </c>
    </row>
    <row r="30" spans="1:13" s="145" customFormat="1" ht="12.75" customHeight="1" x14ac:dyDescent="0.15">
      <c r="A30" s="101"/>
      <c r="B30" s="355" t="s">
        <v>137</v>
      </c>
      <c r="C30" s="355"/>
      <c r="D30" s="146"/>
      <c r="E30" s="147">
        <v>194</v>
      </c>
      <c r="F30" s="147">
        <v>228</v>
      </c>
      <c r="G30" s="147">
        <v>259</v>
      </c>
      <c r="H30" s="147">
        <v>239</v>
      </c>
      <c r="I30" s="147">
        <v>229</v>
      </c>
      <c r="J30" s="87">
        <v>259</v>
      </c>
      <c r="K30" s="87">
        <v>281</v>
      </c>
      <c r="L30" s="82"/>
      <c r="M30" s="82"/>
    </row>
    <row r="31" spans="1:13" ht="12.75" customHeight="1" x14ac:dyDescent="0.15">
      <c r="A31" s="136"/>
      <c r="B31" s="150"/>
      <c r="C31" s="151" t="s">
        <v>136</v>
      </c>
      <c r="D31" s="152"/>
      <c r="E31" s="149">
        <v>136</v>
      </c>
      <c r="F31" s="149">
        <v>156</v>
      </c>
      <c r="G31" s="149">
        <v>169</v>
      </c>
      <c r="H31" s="149">
        <v>162</v>
      </c>
      <c r="I31" s="149">
        <v>166</v>
      </c>
      <c r="J31" s="153">
        <v>161</v>
      </c>
      <c r="K31" s="153">
        <v>171</v>
      </c>
    </row>
    <row r="32" spans="1:13" s="145" customFormat="1" ht="12.75" customHeight="1" x14ac:dyDescent="0.15">
      <c r="A32" s="101"/>
      <c r="B32" s="355" t="s">
        <v>135</v>
      </c>
      <c r="C32" s="355"/>
      <c r="D32" s="146"/>
      <c r="E32" s="147">
        <v>92</v>
      </c>
      <c r="F32" s="147">
        <v>161</v>
      </c>
      <c r="G32" s="147">
        <v>117</v>
      </c>
      <c r="H32" s="147">
        <v>159</v>
      </c>
      <c r="I32" s="147">
        <v>152</v>
      </c>
      <c r="J32" s="87">
        <v>135</v>
      </c>
      <c r="K32" s="87">
        <v>183</v>
      </c>
      <c r="L32" s="82"/>
      <c r="M32" s="82"/>
    </row>
    <row r="33" spans="1:13" ht="12.75" customHeight="1" x14ac:dyDescent="0.15">
      <c r="A33" s="136"/>
      <c r="B33" s="150"/>
      <c r="C33" s="151" t="s">
        <v>134</v>
      </c>
      <c r="D33" s="152"/>
      <c r="E33" s="149">
        <v>83</v>
      </c>
      <c r="F33" s="149">
        <v>146</v>
      </c>
      <c r="G33" s="149">
        <v>104</v>
      </c>
      <c r="H33" s="149">
        <v>145</v>
      </c>
      <c r="I33" s="149">
        <v>132</v>
      </c>
      <c r="J33" s="153">
        <v>117</v>
      </c>
      <c r="K33" s="153">
        <v>157</v>
      </c>
    </row>
    <row r="34" spans="1:13" s="145" customFormat="1" ht="12.75" customHeight="1" x14ac:dyDescent="0.15">
      <c r="A34" s="101"/>
      <c r="B34" s="355" t="s">
        <v>133</v>
      </c>
      <c r="C34" s="355"/>
      <c r="D34" s="146"/>
      <c r="E34" s="147">
        <v>294</v>
      </c>
      <c r="F34" s="147">
        <v>393</v>
      </c>
      <c r="G34" s="147">
        <v>440</v>
      </c>
      <c r="H34" s="147">
        <v>420</v>
      </c>
      <c r="I34" s="147">
        <v>450</v>
      </c>
      <c r="J34" s="87">
        <v>472</v>
      </c>
      <c r="K34" s="87">
        <v>525</v>
      </c>
      <c r="L34" s="82"/>
      <c r="M34" s="82"/>
    </row>
    <row r="35" spans="1:13" ht="12.75" customHeight="1" x14ac:dyDescent="0.15">
      <c r="A35" s="136"/>
      <c r="B35" s="150"/>
      <c r="C35" s="151" t="s">
        <v>132</v>
      </c>
      <c r="D35" s="152"/>
      <c r="E35" s="149">
        <v>3</v>
      </c>
      <c r="F35" s="149">
        <v>1</v>
      </c>
      <c r="G35" s="149">
        <v>2</v>
      </c>
      <c r="H35" s="149">
        <v>2</v>
      </c>
      <c r="I35" s="149">
        <v>1</v>
      </c>
      <c r="J35" s="153">
        <v>1</v>
      </c>
      <c r="K35" s="153">
        <v>3</v>
      </c>
    </row>
    <row r="36" spans="1:13" ht="12.75" customHeight="1" x14ac:dyDescent="0.15">
      <c r="A36" s="136"/>
      <c r="B36" s="150"/>
      <c r="C36" s="151" t="s">
        <v>131</v>
      </c>
      <c r="D36" s="152"/>
      <c r="E36" s="149">
        <v>19</v>
      </c>
      <c r="F36" s="149">
        <v>19</v>
      </c>
      <c r="G36" s="149">
        <v>19</v>
      </c>
      <c r="H36" s="149">
        <v>15</v>
      </c>
      <c r="I36" s="149">
        <v>22</v>
      </c>
      <c r="J36" s="153">
        <v>25</v>
      </c>
      <c r="K36" s="153">
        <v>34</v>
      </c>
    </row>
    <row r="37" spans="1:13" ht="12.75" customHeight="1" x14ac:dyDescent="0.15">
      <c r="A37" s="136"/>
      <c r="B37" s="150"/>
      <c r="C37" s="151" t="s">
        <v>130</v>
      </c>
      <c r="D37" s="152"/>
      <c r="E37" s="149">
        <v>58</v>
      </c>
      <c r="F37" s="149">
        <v>101</v>
      </c>
      <c r="G37" s="149">
        <v>100</v>
      </c>
      <c r="H37" s="149">
        <v>105</v>
      </c>
      <c r="I37" s="149">
        <v>119</v>
      </c>
      <c r="J37" s="153">
        <v>97</v>
      </c>
      <c r="K37" s="153">
        <v>129</v>
      </c>
    </row>
    <row r="38" spans="1:13" ht="12.75" customHeight="1" x14ac:dyDescent="0.15">
      <c r="A38" s="136"/>
      <c r="B38" s="150"/>
      <c r="C38" s="151" t="s">
        <v>129</v>
      </c>
      <c r="D38" s="152"/>
      <c r="E38" s="149">
        <v>133</v>
      </c>
      <c r="F38" s="149">
        <v>174</v>
      </c>
      <c r="G38" s="149">
        <v>204</v>
      </c>
      <c r="H38" s="149">
        <v>187</v>
      </c>
      <c r="I38" s="149">
        <v>201</v>
      </c>
      <c r="J38" s="153">
        <v>233</v>
      </c>
      <c r="K38" s="153">
        <v>231</v>
      </c>
    </row>
    <row r="39" spans="1:13" s="145" customFormat="1" ht="12.75" customHeight="1" x14ac:dyDescent="0.15">
      <c r="A39" s="101"/>
      <c r="B39" s="355" t="s">
        <v>128</v>
      </c>
      <c r="C39" s="355"/>
      <c r="D39" s="146"/>
      <c r="E39" s="147">
        <v>0</v>
      </c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57">
        <v>1</v>
      </c>
      <c r="L39" s="82"/>
      <c r="M39" s="82"/>
    </row>
    <row r="40" spans="1:13" s="145" customFormat="1" ht="12.75" customHeight="1" x14ac:dyDescent="0.15">
      <c r="A40" s="101"/>
      <c r="B40" s="355" t="s">
        <v>127</v>
      </c>
      <c r="C40" s="355"/>
      <c r="D40" s="146"/>
      <c r="E40" s="147">
        <v>0</v>
      </c>
      <c r="F40" s="147">
        <v>0</v>
      </c>
      <c r="G40" s="147">
        <v>0</v>
      </c>
      <c r="H40" s="147">
        <v>0</v>
      </c>
      <c r="I40" s="147">
        <v>0</v>
      </c>
      <c r="J40" s="157">
        <v>1</v>
      </c>
      <c r="K40" s="147">
        <v>0</v>
      </c>
      <c r="L40" s="82"/>
      <c r="M40" s="82"/>
    </row>
    <row r="41" spans="1:13" s="145" customFormat="1" ht="12.75" customHeight="1" x14ac:dyDescent="0.15">
      <c r="A41" s="101"/>
      <c r="B41" s="355" t="s">
        <v>126</v>
      </c>
      <c r="C41" s="355"/>
      <c r="D41" s="146"/>
      <c r="E41" s="147">
        <v>3211</v>
      </c>
      <c r="F41" s="147">
        <v>3197</v>
      </c>
      <c r="G41" s="147">
        <v>3188</v>
      </c>
      <c r="H41" s="147">
        <v>3173</v>
      </c>
      <c r="I41" s="147">
        <v>3095</v>
      </c>
      <c r="J41" s="157">
        <v>3101</v>
      </c>
      <c r="K41" s="157">
        <v>3420</v>
      </c>
      <c r="L41" s="82"/>
      <c r="M41" s="82"/>
    </row>
    <row r="42" spans="1:13" ht="12.75" customHeight="1" x14ac:dyDescent="0.15">
      <c r="A42" s="136"/>
      <c r="B42" s="150"/>
      <c r="C42" s="151" t="s">
        <v>125</v>
      </c>
      <c r="D42" s="152"/>
      <c r="E42" s="149">
        <v>72</v>
      </c>
      <c r="F42" s="149">
        <v>95</v>
      </c>
      <c r="G42" s="149">
        <v>96</v>
      </c>
      <c r="H42" s="149">
        <v>99</v>
      </c>
      <c r="I42" s="149">
        <v>133</v>
      </c>
      <c r="J42" s="153">
        <v>103</v>
      </c>
      <c r="K42" s="153">
        <v>154</v>
      </c>
    </row>
    <row r="43" spans="1:13" ht="12.75" customHeight="1" x14ac:dyDescent="0.15">
      <c r="A43" s="136"/>
      <c r="B43" s="150"/>
      <c r="C43" s="151" t="s">
        <v>124</v>
      </c>
      <c r="D43" s="152"/>
      <c r="E43" s="149">
        <v>1993</v>
      </c>
      <c r="F43" s="149">
        <v>1997</v>
      </c>
      <c r="G43" s="149">
        <v>2039</v>
      </c>
      <c r="H43" s="149">
        <v>2023</v>
      </c>
      <c r="I43" s="149">
        <v>1976</v>
      </c>
      <c r="J43" s="160">
        <v>2008</v>
      </c>
      <c r="K43" s="160">
        <v>2205</v>
      </c>
    </row>
    <row r="44" spans="1:13" ht="12.75" customHeight="1" x14ac:dyDescent="0.15">
      <c r="A44" s="136"/>
      <c r="B44" s="150"/>
      <c r="C44" s="151" t="s">
        <v>123</v>
      </c>
      <c r="D44" s="152"/>
      <c r="E44" s="149">
        <v>970</v>
      </c>
      <c r="F44" s="149">
        <v>933</v>
      </c>
      <c r="G44" s="149">
        <v>913</v>
      </c>
      <c r="H44" s="149">
        <v>898</v>
      </c>
      <c r="I44" s="149">
        <v>824</v>
      </c>
      <c r="J44" s="153">
        <v>827</v>
      </c>
      <c r="K44" s="153">
        <v>859</v>
      </c>
    </row>
    <row r="45" spans="1:13" ht="12.75" customHeight="1" x14ac:dyDescent="0.15">
      <c r="A45" s="136"/>
      <c r="B45" s="150"/>
      <c r="C45" s="151" t="s">
        <v>122</v>
      </c>
      <c r="D45" s="152"/>
      <c r="E45" s="149">
        <v>127</v>
      </c>
      <c r="F45" s="149">
        <v>128</v>
      </c>
      <c r="G45" s="149">
        <v>104</v>
      </c>
      <c r="H45" s="149">
        <v>115</v>
      </c>
      <c r="I45" s="149">
        <v>108</v>
      </c>
      <c r="J45" s="153">
        <v>123</v>
      </c>
      <c r="K45" s="153">
        <v>146</v>
      </c>
    </row>
    <row r="46" spans="1:13" s="145" customFormat="1" ht="12.75" customHeight="1" x14ac:dyDescent="0.15">
      <c r="A46" s="101"/>
      <c r="B46" s="355" t="s">
        <v>121</v>
      </c>
      <c r="C46" s="355"/>
      <c r="D46" s="146"/>
      <c r="E46" s="147">
        <v>2091</v>
      </c>
      <c r="F46" s="147">
        <v>1849</v>
      </c>
      <c r="G46" s="147">
        <v>1792</v>
      </c>
      <c r="H46" s="147">
        <v>1898</v>
      </c>
      <c r="I46" s="147">
        <v>1753</v>
      </c>
      <c r="J46" s="157">
        <v>1693</v>
      </c>
      <c r="K46" s="157">
        <v>1776</v>
      </c>
      <c r="L46" s="82"/>
      <c r="M46" s="82"/>
    </row>
    <row r="47" spans="1:13" ht="12.75" customHeight="1" x14ac:dyDescent="0.15">
      <c r="A47" s="136"/>
      <c r="B47" s="150"/>
      <c r="C47" s="151" t="s">
        <v>120</v>
      </c>
      <c r="D47" s="152"/>
      <c r="E47" s="149">
        <v>10</v>
      </c>
      <c r="F47" s="149">
        <v>22</v>
      </c>
      <c r="G47" s="149">
        <v>23</v>
      </c>
      <c r="H47" s="149">
        <v>19</v>
      </c>
      <c r="I47" s="149">
        <v>8</v>
      </c>
      <c r="J47" s="153" t="s">
        <v>432</v>
      </c>
      <c r="K47" s="153" t="s">
        <v>432</v>
      </c>
    </row>
    <row r="48" spans="1:13" ht="12.75" customHeight="1" x14ac:dyDescent="0.15">
      <c r="A48" s="136"/>
      <c r="B48" s="150"/>
      <c r="C48" s="151" t="s">
        <v>119</v>
      </c>
      <c r="D48" s="152"/>
      <c r="E48" s="149">
        <v>815</v>
      </c>
      <c r="F48" s="149">
        <v>591</v>
      </c>
      <c r="G48" s="149">
        <v>542</v>
      </c>
      <c r="H48" s="149">
        <v>568</v>
      </c>
      <c r="I48" s="149">
        <v>503</v>
      </c>
      <c r="J48" s="153">
        <v>431</v>
      </c>
      <c r="K48" s="153">
        <v>487</v>
      </c>
    </row>
    <row r="49" spans="1:13" ht="12.75" customHeight="1" x14ac:dyDescent="0.15">
      <c r="A49" s="136"/>
      <c r="B49" s="150"/>
      <c r="C49" s="151" t="s">
        <v>118</v>
      </c>
      <c r="D49" s="152"/>
      <c r="E49" s="149">
        <v>5</v>
      </c>
      <c r="F49" s="149">
        <v>11</v>
      </c>
      <c r="G49" s="149">
        <v>3</v>
      </c>
      <c r="H49" s="149">
        <v>4</v>
      </c>
      <c r="I49" s="149">
        <v>3</v>
      </c>
      <c r="J49" s="153" t="s">
        <v>432</v>
      </c>
      <c r="K49" s="153">
        <v>4</v>
      </c>
    </row>
    <row r="50" spans="1:13" ht="12.75" customHeight="1" x14ac:dyDescent="0.15">
      <c r="A50" s="136"/>
      <c r="B50" s="150"/>
      <c r="C50" s="151" t="s">
        <v>117</v>
      </c>
      <c r="D50" s="152"/>
      <c r="E50" s="149">
        <v>165</v>
      </c>
      <c r="F50" s="149">
        <v>203</v>
      </c>
      <c r="G50" s="149">
        <v>192</v>
      </c>
      <c r="H50" s="149">
        <v>197</v>
      </c>
      <c r="I50" s="149">
        <v>185</v>
      </c>
      <c r="J50" s="153">
        <v>166</v>
      </c>
      <c r="K50" s="153">
        <v>153</v>
      </c>
    </row>
    <row r="51" spans="1:13" ht="12.75" customHeight="1" x14ac:dyDescent="0.15">
      <c r="A51" s="136"/>
      <c r="B51" s="150"/>
      <c r="C51" s="151" t="s">
        <v>116</v>
      </c>
      <c r="D51" s="152"/>
      <c r="E51" s="149">
        <v>25</v>
      </c>
      <c r="F51" s="149">
        <v>21</v>
      </c>
      <c r="G51" s="149">
        <v>26</v>
      </c>
      <c r="H51" s="149">
        <v>15</v>
      </c>
      <c r="I51" s="149">
        <v>16</v>
      </c>
      <c r="J51" s="153">
        <v>13</v>
      </c>
      <c r="K51" s="153">
        <v>7</v>
      </c>
    </row>
    <row r="52" spans="1:13" s="145" customFormat="1" ht="12.75" customHeight="1" x14ac:dyDescent="0.15">
      <c r="A52" s="101"/>
      <c r="B52" s="355" t="s">
        <v>115</v>
      </c>
      <c r="C52" s="355"/>
      <c r="D52" s="146"/>
      <c r="E52" s="147">
        <v>430</v>
      </c>
      <c r="F52" s="147">
        <v>407</v>
      </c>
      <c r="G52" s="147">
        <v>445</v>
      </c>
      <c r="H52" s="147">
        <v>418</v>
      </c>
      <c r="I52" s="147">
        <v>476</v>
      </c>
      <c r="J52" s="87">
        <v>454</v>
      </c>
      <c r="K52" s="87">
        <v>518</v>
      </c>
      <c r="L52" s="82"/>
      <c r="M52" s="82"/>
    </row>
    <row r="53" spans="1:13" ht="12.75" customHeight="1" x14ac:dyDescent="0.15">
      <c r="A53" s="136"/>
      <c r="B53" s="150"/>
      <c r="C53" s="151" t="s">
        <v>114</v>
      </c>
      <c r="D53" s="152"/>
      <c r="E53" s="149">
        <v>23</v>
      </c>
      <c r="F53" s="149">
        <v>16</v>
      </c>
      <c r="G53" s="149">
        <v>21</v>
      </c>
      <c r="H53" s="149">
        <v>18</v>
      </c>
      <c r="I53" s="149">
        <v>19</v>
      </c>
      <c r="J53" s="153">
        <v>14</v>
      </c>
      <c r="K53" s="153">
        <v>20</v>
      </c>
    </row>
    <row r="54" spans="1:13" ht="12.75" customHeight="1" x14ac:dyDescent="0.15">
      <c r="A54" s="136"/>
      <c r="B54" s="150"/>
      <c r="C54" s="151" t="s">
        <v>113</v>
      </c>
      <c r="D54" s="152"/>
      <c r="E54" s="149">
        <v>68</v>
      </c>
      <c r="F54" s="149">
        <v>52</v>
      </c>
      <c r="G54" s="149">
        <v>66</v>
      </c>
      <c r="H54" s="149">
        <v>62</v>
      </c>
      <c r="I54" s="149">
        <v>67</v>
      </c>
      <c r="J54" s="153">
        <v>72</v>
      </c>
      <c r="K54" s="153">
        <v>63</v>
      </c>
    </row>
    <row r="55" spans="1:13" ht="12.75" customHeight="1" x14ac:dyDescent="0.15">
      <c r="A55" s="136"/>
      <c r="B55" s="150"/>
      <c r="C55" s="151" t="s">
        <v>112</v>
      </c>
      <c r="D55" s="152"/>
      <c r="E55" s="149">
        <v>128</v>
      </c>
      <c r="F55" s="149">
        <v>129</v>
      </c>
      <c r="G55" s="149">
        <v>133</v>
      </c>
      <c r="H55" s="149">
        <v>139</v>
      </c>
      <c r="I55" s="149">
        <v>132</v>
      </c>
      <c r="J55" s="153">
        <v>126</v>
      </c>
      <c r="K55" s="153">
        <v>144</v>
      </c>
    </row>
    <row r="56" spans="1:13" s="145" customFormat="1" ht="12.75" customHeight="1" x14ac:dyDescent="0.15">
      <c r="A56" s="101"/>
      <c r="B56" s="355" t="s">
        <v>111</v>
      </c>
      <c r="C56" s="355"/>
      <c r="D56" s="146"/>
      <c r="E56" s="147">
        <v>11</v>
      </c>
      <c r="F56" s="147">
        <v>24</v>
      </c>
      <c r="G56" s="147">
        <v>32</v>
      </c>
      <c r="H56" s="147">
        <v>26</v>
      </c>
      <c r="I56" s="147">
        <v>34</v>
      </c>
      <c r="J56" s="87">
        <v>29</v>
      </c>
      <c r="K56" s="87">
        <v>30</v>
      </c>
      <c r="L56" s="82"/>
      <c r="M56" s="82"/>
    </row>
    <row r="57" spans="1:13" s="145" customFormat="1" ht="12.75" customHeight="1" x14ac:dyDescent="0.15">
      <c r="A57" s="101"/>
      <c r="B57" s="355" t="s">
        <v>110</v>
      </c>
      <c r="C57" s="355"/>
      <c r="D57" s="146"/>
      <c r="E57" s="147">
        <v>63</v>
      </c>
      <c r="F57" s="147">
        <v>91</v>
      </c>
      <c r="G57" s="147">
        <v>83</v>
      </c>
      <c r="H57" s="147">
        <v>79</v>
      </c>
      <c r="I57" s="147">
        <v>69</v>
      </c>
      <c r="J57" s="87">
        <v>95</v>
      </c>
      <c r="K57" s="87">
        <v>97</v>
      </c>
      <c r="L57" s="82"/>
      <c r="M57" s="82"/>
    </row>
    <row r="58" spans="1:13" s="145" customFormat="1" ht="12.75" customHeight="1" x14ac:dyDescent="0.15">
      <c r="A58" s="101"/>
      <c r="B58" s="355" t="s">
        <v>109</v>
      </c>
      <c r="C58" s="355"/>
      <c r="D58" s="146"/>
      <c r="E58" s="147">
        <v>343</v>
      </c>
      <c r="F58" s="147">
        <v>394</v>
      </c>
      <c r="G58" s="147">
        <v>396</v>
      </c>
      <c r="H58" s="147">
        <v>360</v>
      </c>
      <c r="I58" s="147">
        <v>403</v>
      </c>
      <c r="J58" s="87">
        <v>395</v>
      </c>
      <c r="K58" s="87">
        <v>435</v>
      </c>
      <c r="L58" s="82"/>
      <c r="M58" s="82"/>
    </row>
    <row r="59" spans="1:13" ht="25.5" customHeight="1" x14ac:dyDescent="0.15">
      <c r="A59" s="136"/>
      <c r="B59" s="150"/>
      <c r="C59" s="162" t="s">
        <v>306</v>
      </c>
      <c r="D59" s="152"/>
      <c r="E59" s="149">
        <v>57</v>
      </c>
      <c r="F59" s="149">
        <v>61</v>
      </c>
      <c r="G59" s="149">
        <v>54</v>
      </c>
      <c r="H59" s="149">
        <v>52</v>
      </c>
      <c r="I59" s="149">
        <v>74</v>
      </c>
      <c r="J59" s="153">
        <v>77</v>
      </c>
      <c r="K59" s="153">
        <v>72</v>
      </c>
    </row>
    <row r="60" spans="1:13" ht="12.75" customHeight="1" x14ac:dyDescent="0.15">
      <c r="A60" s="136"/>
      <c r="B60" s="150"/>
      <c r="C60" s="151" t="s">
        <v>108</v>
      </c>
      <c r="D60" s="152"/>
      <c r="E60" s="149">
        <v>233</v>
      </c>
      <c r="F60" s="149">
        <v>271</v>
      </c>
      <c r="G60" s="149">
        <v>290</v>
      </c>
      <c r="H60" s="149">
        <v>245</v>
      </c>
      <c r="I60" s="149">
        <v>252</v>
      </c>
      <c r="J60" s="153">
        <v>240</v>
      </c>
      <c r="K60" s="153">
        <v>249</v>
      </c>
    </row>
    <row r="61" spans="1:13" s="145" customFormat="1" ht="12.75" customHeight="1" x14ac:dyDescent="0.15">
      <c r="A61" s="101"/>
      <c r="B61" s="355" t="s">
        <v>107</v>
      </c>
      <c r="C61" s="355"/>
      <c r="D61" s="146"/>
      <c r="E61" s="147">
        <v>0</v>
      </c>
      <c r="F61" s="147">
        <v>0</v>
      </c>
      <c r="G61" s="147">
        <v>0</v>
      </c>
      <c r="H61" s="147">
        <v>0</v>
      </c>
      <c r="I61" s="147">
        <v>0</v>
      </c>
      <c r="J61" s="147">
        <v>0</v>
      </c>
      <c r="K61" s="156" t="s">
        <v>432</v>
      </c>
      <c r="L61" s="82"/>
      <c r="M61" s="82"/>
    </row>
    <row r="62" spans="1:13" s="145" customFormat="1" ht="12.75" customHeight="1" x14ac:dyDescent="0.15">
      <c r="A62" s="101"/>
      <c r="B62" s="355" t="s">
        <v>106</v>
      </c>
      <c r="C62" s="355"/>
      <c r="D62" s="146"/>
      <c r="E62" s="147">
        <v>2</v>
      </c>
      <c r="F62" s="147">
        <v>4</v>
      </c>
      <c r="G62" s="147">
        <v>2</v>
      </c>
      <c r="H62" s="147">
        <v>2</v>
      </c>
      <c r="I62" s="147">
        <v>3</v>
      </c>
      <c r="J62" s="157">
        <v>4</v>
      </c>
      <c r="K62" s="157">
        <v>4</v>
      </c>
      <c r="L62" s="82"/>
      <c r="M62" s="82"/>
    </row>
    <row r="63" spans="1:13" s="145" customFormat="1" ht="12.75" customHeight="1" x14ac:dyDescent="0.15">
      <c r="A63" s="101"/>
      <c r="B63" s="355" t="s">
        <v>105</v>
      </c>
      <c r="C63" s="355"/>
      <c r="D63" s="146"/>
      <c r="E63" s="147">
        <v>8</v>
      </c>
      <c r="F63" s="147">
        <v>18</v>
      </c>
      <c r="G63" s="147">
        <v>15</v>
      </c>
      <c r="H63" s="147">
        <v>17</v>
      </c>
      <c r="I63" s="147">
        <v>18</v>
      </c>
      <c r="J63" s="157">
        <v>18</v>
      </c>
      <c r="K63" s="157">
        <v>15</v>
      </c>
      <c r="L63" s="82"/>
      <c r="M63" s="82"/>
    </row>
    <row r="64" spans="1:13" s="145" customFormat="1" ht="38.25" customHeight="1" x14ac:dyDescent="0.15">
      <c r="A64" s="101"/>
      <c r="B64" s="356" t="s">
        <v>307</v>
      </c>
      <c r="C64" s="355"/>
      <c r="D64" s="146"/>
      <c r="E64" s="147">
        <v>1142</v>
      </c>
      <c r="F64" s="147">
        <v>1205</v>
      </c>
      <c r="G64" s="147">
        <v>1426</v>
      </c>
      <c r="H64" s="163">
        <v>1476</v>
      </c>
      <c r="I64" s="147">
        <v>1586</v>
      </c>
      <c r="J64" s="157">
        <v>1690</v>
      </c>
      <c r="K64" s="157">
        <v>1930</v>
      </c>
      <c r="L64" s="82"/>
      <c r="M64" s="82"/>
    </row>
    <row r="65" spans="1:13" ht="12.75" customHeight="1" x14ac:dyDescent="0.15">
      <c r="A65" s="136"/>
      <c r="B65" s="150"/>
      <c r="C65" s="151" t="s">
        <v>104</v>
      </c>
      <c r="D65" s="152"/>
      <c r="E65" s="149">
        <v>1043</v>
      </c>
      <c r="F65" s="149">
        <v>1077</v>
      </c>
      <c r="G65" s="149">
        <v>1274</v>
      </c>
      <c r="H65" s="149">
        <v>1333</v>
      </c>
      <c r="I65" s="149">
        <v>1477</v>
      </c>
      <c r="J65" s="153">
        <v>1576</v>
      </c>
      <c r="K65" s="153">
        <v>1782</v>
      </c>
    </row>
    <row r="66" spans="1:13" s="145" customFormat="1" ht="12.75" customHeight="1" x14ac:dyDescent="0.15">
      <c r="A66" s="101"/>
      <c r="B66" s="355" t="s">
        <v>103</v>
      </c>
      <c r="C66" s="355"/>
      <c r="D66" s="146"/>
      <c r="E66" s="147">
        <v>641</v>
      </c>
      <c r="F66" s="147">
        <v>630</v>
      </c>
      <c r="G66" s="147">
        <v>589</v>
      </c>
      <c r="H66" s="147">
        <v>584</v>
      </c>
      <c r="I66" s="147">
        <v>575</v>
      </c>
      <c r="J66" s="87">
        <v>625</v>
      </c>
      <c r="K66" s="87">
        <v>600</v>
      </c>
      <c r="L66" s="82"/>
      <c r="M66" s="82"/>
    </row>
    <row r="67" spans="1:13" ht="12.75" customHeight="1" x14ac:dyDescent="0.15">
      <c r="A67" s="136"/>
      <c r="B67" s="150"/>
      <c r="C67" s="151" t="s">
        <v>102</v>
      </c>
      <c r="D67" s="152"/>
      <c r="E67" s="149">
        <v>406</v>
      </c>
      <c r="F67" s="149">
        <v>390</v>
      </c>
      <c r="G67" s="149">
        <v>362</v>
      </c>
      <c r="H67" s="149">
        <v>342</v>
      </c>
      <c r="I67" s="149">
        <v>346</v>
      </c>
      <c r="J67" s="153">
        <v>386</v>
      </c>
      <c r="K67" s="153">
        <v>379</v>
      </c>
    </row>
    <row r="68" spans="1:13" ht="12.75" customHeight="1" x14ac:dyDescent="0.15">
      <c r="A68" s="136"/>
      <c r="B68" s="136"/>
      <c r="C68" s="164" t="s">
        <v>101</v>
      </c>
      <c r="D68" s="165"/>
      <c r="E68" s="149">
        <v>156</v>
      </c>
      <c r="F68" s="149">
        <v>150</v>
      </c>
      <c r="G68" s="149">
        <v>149</v>
      </c>
      <c r="H68" s="149">
        <v>141</v>
      </c>
      <c r="I68" s="149">
        <v>149</v>
      </c>
      <c r="J68" s="153">
        <v>141</v>
      </c>
      <c r="K68" s="153">
        <v>139</v>
      </c>
    </row>
    <row r="69" spans="1:13" ht="6" customHeight="1" thickBot="1" x14ac:dyDescent="0.2">
      <c r="A69" s="166"/>
      <c r="B69" s="166"/>
      <c r="C69" s="166"/>
      <c r="D69" s="166"/>
      <c r="E69" s="167"/>
      <c r="F69" s="166"/>
      <c r="G69" s="166"/>
      <c r="H69" s="166"/>
      <c r="I69" s="166"/>
      <c r="J69" s="166"/>
      <c r="K69" s="168"/>
    </row>
    <row r="70" spans="1:13" ht="14.25" customHeight="1" x14ac:dyDescent="0.15">
      <c r="A70" s="135" t="s">
        <v>387</v>
      </c>
    </row>
  </sheetData>
  <mergeCells count="22">
    <mergeCell ref="B41:C41"/>
    <mergeCell ref="A2:K2"/>
    <mergeCell ref="A4:D4"/>
    <mergeCell ref="A6:C6"/>
    <mergeCell ref="B8:C8"/>
    <mergeCell ref="B13:C13"/>
    <mergeCell ref="B28:C28"/>
    <mergeCell ref="B30:C30"/>
    <mergeCell ref="B32:C32"/>
    <mergeCell ref="B34:C34"/>
    <mergeCell ref="B39:C39"/>
    <mergeCell ref="B40:C40"/>
    <mergeCell ref="B62:C62"/>
    <mergeCell ref="B63:C63"/>
    <mergeCell ref="B64:C64"/>
    <mergeCell ref="B66:C66"/>
    <mergeCell ref="B46:C46"/>
    <mergeCell ref="B52:C52"/>
    <mergeCell ref="B56:C56"/>
    <mergeCell ref="B57:C57"/>
    <mergeCell ref="B58:C58"/>
    <mergeCell ref="B61:C61"/>
  </mergeCells>
  <phoneticPr fontId="9"/>
  <hyperlinks>
    <hyperlink ref="M1" location="保健衛生!A1" display="目次（項目一覧表）へ戻る"/>
  </hyperlinks>
  <printOptions horizontalCentered="1"/>
  <pageMargins left="0.59055118110236227" right="0.59055118110236227" top="0.51181102362204722" bottom="0.59055118110236227" header="0.47244094488188981" footer="0.51181102362204722"/>
  <pageSetup paperSize="9" scale="8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91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5.140625" style="82" customWidth="1"/>
    <col min="2" max="2" width="12.42578125" style="82" customWidth="1"/>
    <col min="3" max="3" width="2" style="82" customWidth="1"/>
    <col min="4" max="10" width="13.42578125" style="82" customWidth="1"/>
    <col min="11" max="11" width="2.7109375" style="82" customWidth="1"/>
    <col min="12" max="12" width="24.7109375" style="82" customWidth="1"/>
    <col min="13" max="16384" width="10.7109375" style="82"/>
  </cols>
  <sheetData>
    <row r="1" spans="1:14" ht="13.5" x14ac:dyDescent="0.15">
      <c r="L1" s="75" t="s">
        <v>428</v>
      </c>
    </row>
    <row r="2" spans="1:14" ht="21" customHeight="1" x14ac:dyDescent="0.15">
      <c r="A2" s="360" t="s">
        <v>308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14" ht="30" customHeight="1" thickBot="1" x14ac:dyDescent="0.2">
      <c r="A3" s="47"/>
      <c r="B3" s="47"/>
      <c r="C3" s="47"/>
      <c r="D3" s="47"/>
      <c r="E3" s="47"/>
      <c r="F3" s="47"/>
      <c r="G3" s="47"/>
      <c r="H3" s="47"/>
      <c r="I3" s="47"/>
      <c r="J3" s="65" t="s">
        <v>99</v>
      </c>
    </row>
    <row r="4" spans="1:14" ht="15" customHeight="1" x14ac:dyDescent="0.15">
      <c r="A4" s="68" t="s">
        <v>179</v>
      </c>
      <c r="B4" s="68"/>
      <c r="C4" s="68"/>
      <c r="D4" s="79" t="s">
        <v>178</v>
      </c>
      <c r="E4" s="79" t="s">
        <v>178</v>
      </c>
      <c r="F4" s="79" t="s">
        <v>388</v>
      </c>
      <c r="G4" s="79" t="s">
        <v>388</v>
      </c>
      <c r="H4" s="79" t="s">
        <v>388</v>
      </c>
      <c r="I4" s="79" t="s">
        <v>388</v>
      </c>
      <c r="J4" s="79" t="s">
        <v>388</v>
      </c>
    </row>
    <row r="5" spans="1:14" ht="15" customHeight="1" x14ac:dyDescent="0.15">
      <c r="A5" s="42" t="s">
        <v>177</v>
      </c>
      <c r="B5" s="42"/>
      <c r="C5" s="42"/>
      <c r="D5" s="80" t="s">
        <v>378</v>
      </c>
      <c r="E5" s="80" t="s">
        <v>389</v>
      </c>
      <c r="F5" s="80" t="s">
        <v>390</v>
      </c>
      <c r="G5" s="80" t="s">
        <v>433</v>
      </c>
      <c r="H5" s="80" t="s">
        <v>434</v>
      </c>
      <c r="I5" s="80" t="s">
        <v>444</v>
      </c>
      <c r="J5" s="80" t="s">
        <v>445</v>
      </c>
    </row>
    <row r="6" spans="1:14" s="34" customFormat="1" ht="15" customHeight="1" x14ac:dyDescent="0.15">
      <c r="A6" s="361" t="s">
        <v>176</v>
      </c>
      <c r="B6" s="361"/>
      <c r="C6" s="362"/>
      <c r="D6" s="66">
        <v>11894</v>
      </c>
      <c r="E6" s="69">
        <v>12169</v>
      </c>
      <c r="F6" s="69">
        <v>12148</v>
      </c>
      <c r="G6" s="69">
        <v>12183</v>
      </c>
      <c r="H6" s="69">
        <v>12329</v>
      </c>
      <c r="I6" s="69">
        <v>13552</v>
      </c>
      <c r="J6" s="169">
        <v>13653</v>
      </c>
      <c r="K6" s="82"/>
      <c r="L6" s="82"/>
    </row>
    <row r="7" spans="1:14" ht="12" customHeight="1" x14ac:dyDescent="0.15">
      <c r="A7" s="70"/>
      <c r="B7" s="49" t="s">
        <v>172</v>
      </c>
      <c r="C7" s="49"/>
      <c r="D7" s="52">
        <v>25</v>
      </c>
      <c r="E7" s="54">
        <v>24</v>
      </c>
      <c r="F7" s="54">
        <v>8</v>
      </c>
      <c r="G7" s="54">
        <v>15</v>
      </c>
      <c r="H7" s="54">
        <v>16</v>
      </c>
      <c r="I7" s="54">
        <v>10</v>
      </c>
      <c r="J7" s="54">
        <v>12</v>
      </c>
    </row>
    <row r="8" spans="1:14" ht="12" customHeight="1" x14ac:dyDescent="0.15">
      <c r="A8" s="70"/>
      <c r="B8" s="70" t="s">
        <v>171</v>
      </c>
      <c r="C8" s="70"/>
      <c r="D8" s="52">
        <v>2</v>
      </c>
      <c r="E8" s="54">
        <v>1</v>
      </c>
      <c r="F8" s="54">
        <v>4</v>
      </c>
      <c r="G8" s="54">
        <v>5</v>
      </c>
      <c r="H8" s="54">
        <v>3</v>
      </c>
      <c r="I8" s="54">
        <v>4</v>
      </c>
      <c r="J8" s="54">
        <v>0</v>
      </c>
      <c r="N8" s="67"/>
    </row>
    <row r="9" spans="1:14" ht="12" customHeight="1" x14ac:dyDescent="0.15">
      <c r="A9" s="70"/>
      <c r="B9" s="70" t="s">
        <v>170</v>
      </c>
      <c r="C9" s="70"/>
      <c r="D9" s="52">
        <v>5</v>
      </c>
      <c r="E9" s="54">
        <v>3</v>
      </c>
      <c r="F9" s="54">
        <v>1</v>
      </c>
      <c r="G9" s="54">
        <v>3</v>
      </c>
      <c r="H9" s="54">
        <v>1</v>
      </c>
      <c r="I9" s="54">
        <v>2</v>
      </c>
      <c r="J9" s="54">
        <v>2</v>
      </c>
    </row>
    <row r="10" spans="1:14" ht="12" customHeight="1" x14ac:dyDescent="0.15">
      <c r="A10" s="70"/>
      <c r="B10" s="70" t="s">
        <v>169</v>
      </c>
      <c r="C10" s="70"/>
      <c r="D10" s="52">
        <v>9</v>
      </c>
      <c r="E10" s="54">
        <v>13</v>
      </c>
      <c r="F10" s="54">
        <v>6</v>
      </c>
      <c r="G10" s="54">
        <v>16</v>
      </c>
      <c r="H10" s="54">
        <v>8</v>
      </c>
      <c r="I10" s="54">
        <v>8</v>
      </c>
      <c r="J10" s="54">
        <v>7</v>
      </c>
    </row>
    <row r="11" spans="1:14" ht="12" customHeight="1" x14ac:dyDescent="0.15">
      <c r="A11" s="70"/>
      <c r="B11" s="70" t="s">
        <v>168</v>
      </c>
      <c r="C11" s="70"/>
      <c r="D11" s="52">
        <v>16</v>
      </c>
      <c r="E11" s="54">
        <v>11</v>
      </c>
      <c r="F11" s="54">
        <v>15</v>
      </c>
      <c r="G11" s="54">
        <v>16</v>
      </c>
      <c r="H11" s="54">
        <v>23</v>
      </c>
      <c r="I11" s="54">
        <v>17</v>
      </c>
      <c r="J11" s="54">
        <v>12</v>
      </c>
    </row>
    <row r="12" spans="1:14" ht="12" customHeight="1" x14ac:dyDescent="0.15">
      <c r="A12" s="70"/>
      <c r="B12" s="70" t="s">
        <v>167</v>
      </c>
      <c r="C12" s="70"/>
      <c r="D12" s="52">
        <v>15</v>
      </c>
      <c r="E12" s="54">
        <v>13</v>
      </c>
      <c r="F12" s="54">
        <v>19</v>
      </c>
      <c r="G12" s="54">
        <v>18</v>
      </c>
      <c r="H12" s="54">
        <v>8</v>
      </c>
      <c r="I12" s="54">
        <v>7</v>
      </c>
      <c r="J12" s="54">
        <v>15</v>
      </c>
    </row>
    <row r="13" spans="1:14" ht="12" customHeight="1" x14ac:dyDescent="0.15">
      <c r="A13" s="70"/>
      <c r="B13" s="70" t="s">
        <v>166</v>
      </c>
      <c r="C13" s="70"/>
      <c r="D13" s="52">
        <v>19</v>
      </c>
      <c r="E13" s="54">
        <v>38</v>
      </c>
      <c r="F13" s="54">
        <v>21</v>
      </c>
      <c r="G13" s="54">
        <v>35</v>
      </c>
      <c r="H13" s="54">
        <v>23</v>
      </c>
      <c r="I13" s="54">
        <v>23</v>
      </c>
      <c r="J13" s="54">
        <v>25</v>
      </c>
    </row>
    <row r="14" spans="1:14" ht="12" customHeight="1" x14ac:dyDescent="0.15">
      <c r="A14" s="70"/>
      <c r="B14" s="70" t="s">
        <v>165</v>
      </c>
      <c r="C14" s="70"/>
      <c r="D14" s="52">
        <v>25</v>
      </c>
      <c r="E14" s="54">
        <v>40</v>
      </c>
      <c r="F14" s="54">
        <v>36</v>
      </c>
      <c r="G14" s="54">
        <v>29</v>
      </c>
      <c r="H14" s="54">
        <v>31</v>
      </c>
      <c r="I14" s="54">
        <v>31</v>
      </c>
      <c r="J14" s="54">
        <v>27</v>
      </c>
      <c r="L14" s="30"/>
    </row>
    <row r="15" spans="1:14" ht="12" customHeight="1" x14ac:dyDescent="0.15">
      <c r="A15" s="70"/>
      <c r="B15" s="70" t="s">
        <v>164</v>
      </c>
      <c r="C15" s="70"/>
      <c r="D15" s="52">
        <v>62</v>
      </c>
      <c r="E15" s="54">
        <v>54</v>
      </c>
      <c r="F15" s="54">
        <v>62</v>
      </c>
      <c r="G15" s="54">
        <v>58</v>
      </c>
      <c r="H15" s="54">
        <v>53</v>
      </c>
      <c r="I15" s="54">
        <v>68</v>
      </c>
      <c r="J15" s="54">
        <v>48</v>
      </c>
    </row>
    <row r="16" spans="1:14" ht="12" customHeight="1" x14ac:dyDescent="0.15">
      <c r="A16" s="70"/>
      <c r="B16" s="70" t="s">
        <v>163</v>
      </c>
      <c r="C16" s="70"/>
      <c r="D16" s="52">
        <v>96</v>
      </c>
      <c r="E16" s="54">
        <v>96</v>
      </c>
      <c r="F16" s="54">
        <v>130</v>
      </c>
      <c r="G16" s="54">
        <v>118</v>
      </c>
      <c r="H16" s="54">
        <v>109</v>
      </c>
      <c r="I16" s="54">
        <v>85</v>
      </c>
      <c r="J16" s="54">
        <v>106</v>
      </c>
      <c r="K16" s="34"/>
      <c r="L16" s="34"/>
    </row>
    <row r="17" spans="1:12" ht="12" customHeight="1" x14ac:dyDescent="0.15">
      <c r="A17" s="70"/>
      <c r="B17" s="70" t="s">
        <v>162</v>
      </c>
      <c r="C17" s="70"/>
      <c r="D17" s="52">
        <v>149</v>
      </c>
      <c r="E17" s="54">
        <v>123</v>
      </c>
      <c r="F17" s="54">
        <v>130</v>
      </c>
      <c r="G17" s="54">
        <v>123</v>
      </c>
      <c r="H17" s="54">
        <v>149</v>
      </c>
      <c r="I17" s="54">
        <v>135</v>
      </c>
      <c r="J17" s="54">
        <v>175</v>
      </c>
    </row>
    <row r="18" spans="1:12" ht="12" customHeight="1" x14ac:dyDescent="0.15">
      <c r="A18" s="70"/>
      <c r="B18" s="70" t="s">
        <v>161</v>
      </c>
      <c r="C18" s="70"/>
      <c r="D18" s="52">
        <v>169</v>
      </c>
      <c r="E18" s="54">
        <v>205</v>
      </c>
      <c r="F18" s="54">
        <v>187</v>
      </c>
      <c r="G18" s="54">
        <v>171</v>
      </c>
      <c r="H18" s="54">
        <v>183</v>
      </c>
      <c r="I18" s="54">
        <v>200</v>
      </c>
      <c r="J18" s="54">
        <v>200</v>
      </c>
    </row>
    <row r="19" spans="1:12" ht="12" customHeight="1" x14ac:dyDescent="0.15">
      <c r="A19" s="70"/>
      <c r="B19" s="70" t="s">
        <v>160</v>
      </c>
      <c r="C19" s="70"/>
      <c r="D19" s="52">
        <v>354</v>
      </c>
      <c r="E19" s="54">
        <v>347</v>
      </c>
      <c r="F19" s="54">
        <v>342</v>
      </c>
      <c r="G19" s="54">
        <v>343</v>
      </c>
      <c r="H19" s="54">
        <v>291</v>
      </c>
      <c r="I19" s="54">
        <v>290</v>
      </c>
      <c r="J19" s="54">
        <v>324</v>
      </c>
    </row>
    <row r="20" spans="1:12" ht="12" customHeight="1" x14ac:dyDescent="0.15">
      <c r="A20" s="70"/>
      <c r="B20" s="70" t="s">
        <v>159</v>
      </c>
      <c r="C20" s="70"/>
      <c r="D20" s="52">
        <v>761</v>
      </c>
      <c r="E20" s="54">
        <v>675</v>
      </c>
      <c r="F20" s="54">
        <v>675</v>
      </c>
      <c r="G20" s="54">
        <v>585</v>
      </c>
      <c r="H20" s="54">
        <v>529</v>
      </c>
      <c r="I20" s="54">
        <v>534</v>
      </c>
      <c r="J20" s="54">
        <v>536</v>
      </c>
    </row>
    <row r="21" spans="1:12" ht="12" customHeight="1" x14ac:dyDescent="0.15">
      <c r="A21" s="70"/>
      <c r="B21" s="70" t="s">
        <v>158</v>
      </c>
      <c r="C21" s="70"/>
      <c r="D21" s="52">
        <v>843</v>
      </c>
      <c r="E21" s="54">
        <v>924</v>
      </c>
      <c r="F21" s="54">
        <v>989</v>
      </c>
      <c r="G21" s="54">
        <v>1096</v>
      </c>
      <c r="H21" s="54">
        <v>1119</v>
      </c>
      <c r="I21" s="54">
        <v>1154</v>
      </c>
      <c r="J21" s="54">
        <v>1105</v>
      </c>
    </row>
    <row r="22" spans="1:12" ht="12" customHeight="1" x14ac:dyDescent="0.15">
      <c r="A22" s="70"/>
      <c r="B22" s="70" t="s">
        <v>157</v>
      </c>
      <c r="C22" s="70"/>
      <c r="D22" s="52">
        <v>1178</v>
      </c>
      <c r="E22" s="54">
        <v>1198</v>
      </c>
      <c r="F22" s="54">
        <v>1228</v>
      </c>
      <c r="G22" s="54">
        <v>1258</v>
      </c>
      <c r="H22" s="54">
        <v>1193</v>
      </c>
      <c r="I22" s="54">
        <v>1347</v>
      </c>
      <c r="J22" s="54">
        <v>1476</v>
      </c>
    </row>
    <row r="23" spans="1:12" ht="12" customHeight="1" x14ac:dyDescent="0.15">
      <c r="A23" s="70"/>
      <c r="B23" s="70" t="s">
        <v>156</v>
      </c>
      <c r="C23" s="70"/>
      <c r="D23" s="52">
        <v>1951</v>
      </c>
      <c r="E23" s="54">
        <v>1904</v>
      </c>
      <c r="F23" s="54">
        <v>1766</v>
      </c>
      <c r="G23" s="54">
        <v>1677</v>
      </c>
      <c r="H23" s="54">
        <v>1759</v>
      </c>
      <c r="I23" s="54">
        <v>1925</v>
      </c>
      <c r="J23" s="54">
        <v>1976</v>
      </c>
      <c r="K23" s="34"/>
      <c r="L23" s="34"/>
    </row>
    <row r="24" spans="1:12" ht="12" customHeight="1" x14ac:dyDescent="0.15">
      <c r="A24" s="70"/>
      <c r="B24" s="70" t="s">
        <v>155</v>
      </c>
      <c r="C24" s="70"/>
      <c r="D24" s="52">
        <v>2547</v>
      </c>
      <c r="E24" s="54">
        <v>2689</v>
      </c>
      <c r="F24" s="54">
        <v>2529</v>
      </c>
      <c r="G24" s="54">
        <v>2539</v>
      </c>
      <c r="H24" s="54">
        <v>2534</v>
      </c>
      <c r="I24" s="54">
        <v>2817</v>
      </c>
      <c r="J24" s="54">
        <v>2713</v>
      </c>
    </row>
    <row r="25" spans="1:12" ht="12" customHeight="1" x14ac:dyDescent="0.15">
      <c r="A25" s="70"/>
      <c r="B25" s="70" t="s">
        <v>154</v>
      </c>
      <c r="C25" s="70"/>
      <c r="D25" s="52">
        <v>2239</v>
      </c>
      <c r="E25" s="54">
        <v>2351</v>
      </c>
      <c r="F25" s="54">
        <v>2436</v>
      </c>
      <c r="G25" s="54">
        <v>2437</v>
      </c>
      <c r="H25" s="54">
        <v>2568</v>
      </c>
      <c r="I25" s="54">
        <v>2823</v>
      </c>
      <c r="J25" s="54">
        <v>2848</v>
      </c>
    </row>
    <row r="26" spans="1:12" ht="12" customHeight="1" x14ac:dyDescent="0.15">
      <c r="A26" s="70"/>
      <c r="B26" s="70" t="s">
        <v>153</v>
      </c>
      <c r="C26" s="70"/>
      <c r="D26" s="52">
        <v>1124</v>
      </c>
      <c r="E26" s="54">
        <v>1135</v>
      </c>
      <c r="F26" s="54">
        <v>1235</v>
      </c>
      <c r="G26" s="54">
        <v>1303</v>
      </c>
      <c r="H26" s="54">
        <v>1377</v>
      </c>
      <c r="I26" s="54">
        <v>1609</v>
      </c>
      <c r="J26" s="54">
        <v>1601</v>
      </c>
    </row>
    <row r="27" spans="1:12" ht="12" customHeight="1" x14ac:dyDescent="0.15">
      <c r="A27" s="81"/>
      <c r="B27" s="81" t="s">
        <v>309</v>
      </c>
      <c r="C27" s="81"/>
      <c r="D27" s="71">
        <v>305</v>
      </c>
      <c r="E27" s="72">
        <v>325</v>
      </c>
      <c r="F27" s="72">
        <v>329</v>
      </c>
      <c r="G27" s="72">
        <v>338</v>
      </c>
      <c r="H27" s="72">
        <v>352</v>
      </c>
      <c r="I27" s="72">
        <v>463</v>
      </c>
      <c r="J27" s="170">
        <v>445</v>
      </c>
    </row>
    <row r="28" spans="1:12" s="34" customFormat="1" ht="15" customHeight="1" x14ac:dyDescent="0.15">
      <c r="A28" s="73" t="s">
        <v>175</v>
      </c>
      <c r="B28" s="73" t="s">
        <v>173</v>
      </c>
      <c r="C28" s="73"/>
      <c r="D28" s="66">
        <v>5967</v>
      </c>
      <c r="E28" s="69">
        <v>6034</v>
      </c>
      <c r="F28" s="69">
        <v>5925</v>
      </c>
      <c r="G28" s="69">
        <v>6138</v>
      </c>
      <c r="H28" s="69">
        <v>6168</v>
      </c>
      <c r="I28" s="69">
        <v>6644</v>
      </c>
      <c r="J28" s="169">
        <v>6697</v>
      </c>
      <c r="K28" s="82"/>
      <c r="L28" s="82"/>
    </row>
    <row r="29" spans="1:12" ht="12" customHeight="1" x14ac:dyDescent="0.15">
      <c r="A29" s="70"/>
      <c r="B29" s="49" t="s">
        <v>172</v>
      </c>
      <c r="C29" s="49"/>
      <c r="D29" s="52">
        <v>12</v>
      </c>
      <c r="E29" s="54">
        <v>11</v>
      </c>
      <c r="F29" s="54">
        <v>4</v>
      </c>
      <c r="G29" s="54">
        <v>6</v>
      </c>
      <c r="H29" s="54">
        <v>12</v>
      </c>
      <c r="I29" s="54">
        <v>9</v>
      </c>
      <c r="J29" s="54">
        <v>5</v>
      </c>
    </row>
    <row r="30" spans="1:12" ht="12" customHeight="1" x14ac:dyDescent="0.15">
      <c r="A30" s="70"/>
      <c r="B30" s="70" t="s">
        <v>171</v>
      </c>
      <c r="C30" s="70"/>
      <c r="D30" s="52">
        <v>1</v>
      </c>
      <c r="E30" s="54">
        <v>1</v>
      </c>
      <c r="F30" s="54">
        <v>3</v>
      </c>
      <c r="G30" s="54">
        <v>2</v>
      </c>
      <c r="H30" s="54">
        <v>3</v>
      </c>
      <c r="I30" s="54">
        <v>2</v>
      </c>
      <c r="J30" s="54">
        <v>0</v>
      </c>
    </row>
    <row r="31" spans="1:12" ht="12" customHeight="1" x14ac:dyDescent="0.15">
      <c r="A31" s="70"/>
      <c r="B31" s="70" t="s">
        <v>170</v>
      </c>
      <c r="C31" s="70"/>
      <c r="D31" s="52">
        <v>4</v>
      </c>
      <c r="E31" s="54">
        <v>2</v>
      </c>
      <c r="F31" s="54">
        <v>1</v>
      </c>
      <c r="G31" s="54">
        <v>1</v>
      </c>
      <c r="H31" s="54">
        <v>1</v>
      </c>
      <c r="I31" s="54">
        <v>1</v>
      </c>
      <c r="J31" s="54">
        <v>1</v>
      </c>
    </row>
    <row r="32" spans="1:12" ht="12" customHeight="1" x14ac:dyDescent="0.15">
      <c r="A32" s="70"/>
      <c r="B32" s="70" t="s">
        <v>169</v>
      </c>
      <c r="C32" s="70"/>
      <c r="D32" s="52">
        <v>3</v>
      </c>
      <c r="E32" s="54">
        <v>8</v>
      </c>
      <c r="F32" s="54">
        <v>3</v>
      </c>
      <c r="G32" s="54">
        <v>10</v>
      </c>
      <c r="H32" s="54">
        <v>6</v>
      </c>
      <c r="I32" s="54">
        <v>8</v>
      </c>
      <c r="J32" s="54">
        <v>3</v>
      </c>
    </row>
    <row r="33" spans="1:10" ht="12" customHeight="1" x14ac:dyDescent="0.15">
      <c r="A33" s="70"/>
      <c r="B33" s="70" t="s">
        <v>168</v>
      </c>
      <c r="C33" s="70"/>
      <c r="D33" s="52">
        <v>12</v>
      </c>
      <c r="E33" s="54">
        <v>8</v>
      </c>
      <c r="F33" s="54">
        <v>10</v>
      </c>
      <c r="G33" s="54">
        <v>12</v>
      </c>
      <c r="H33" s="54">
        <v>17</v>
      </c>
      <c r="I33" s="54">
        <v>12</v>
      </c>
      <c r="J33" s="54">
        <v>7</v>
      </c>
    </row>
    <row r="34" spans="1:10" ht="12" customHeight="1" x14ac:dyDescent="0.15">
      <c r="A34" s="70"/>
      <c r="B34" s="70" t="s">
        <v>167</v>
      </c>
      <c r="C34" s="70"/>
      <c r="D34" s="52">
        <v>9</v>
      </c>
      <c r="E34" s="54">
        <v>9</v>
      </c>
      <c r="F34" s="54">
        <v>13</v>
      </c>
      <c r="G34" s="54">
        <v>13</v>
      </c>
      <c r="H34" s="54">
        <v>5</v>
      </c>
      <c r="I34" s="54">
        <v>4</v>
      </c>
      <c r="J34" s="54">
        <v>10</v>
      </c>
    </row>
    <row r="35" spans="1:10" ht="12" customHeight="1" x14ac:dyDescent="0.15">
      <c r="A35" s="70"/>
      <c r="B35" s="70" t="s">
        <v>166</v>
      </c>
      <c r="C35" s="70"/>
      <c r="D35" s="52">
        <v>13</v>
      </c>
      <c r="E35" s="54">
        <v>30</v>
      </c>
      <c r="F35" s="54">
        <v>18</v>
      </c>
      <c r="G35" s="54">
        <v>24</v>
      </c>
      <c r="H35" s="54">
        <v>14</v>
      </c>
      <c r="I35" s="54">
        <v>16</v>
      </c>
      <c r="J35" s="54">
        <v>22</v>
      </c>
    </row>
    <row r="36" spans="1:10" ht="12" customHeight="1" x14ac:dyDescent="0.15">
      <c r="A36" s="70"/>
      <c r="B36" s="70" t="s">
        <v>165</v>
      </c>
      <c r="C36" s="70"/>
      <c r="D36" s="52">
        <v>14</v>
      </c>
      <c r="E36" s="54">
        <v>24</v>
      </c>
      <c r="F36" s="54">
        <v>18</v>
      </c>
      <c r="G36" s="54">
        <v>15</v>
      </c>
      <c r="H36" s="54">
        <v>18</v>
      </c>
      <c r="I36" s="54">
        <v>17</v>
      </c>
      <c r="J36" s="54">
        <v>20</v>
      </c>
    </row>
    <row r="37" spans="1:10" ht="12" customHeight="1" x14ac:dyDescent="0.15">
      <c r="A37" s="70"/>
      <c r="B37" s="70" t="s">
        <v>164</v>
      </c>
      <c r="C37" s="70"/>
      <c r="D37" s="52">
        <v>37</v>
      </c>
      <c r="E37" s="54">
        <v>37</v>
      </c>
      <c r="F37" s="54">
        <v>38</v>
      </c>
      <c r="G37" s="54">
        <v>38</v>
      </c>
      <c r="H37" s="54">
        <v>34</v>
      </c>
      <c r="I37" s="54">
        <v>45</v>
      </c>
      <c r="J37" s="54">
        <v>34</v>
      </c>
    </row>
    <row r="38" spans="1:10" ht="12" customHeight="1" x14ac:dyDescent="0.15">
      <c r="A38" s="70"/>
      <c r="B38" s="70" t="s">
        <v>163</v>
      </c>
      <c r="C38" s="70"/>
      <c r="D38" s="52">
        <v>68</v>
      </c>
      <c r="E38" s="54">
        <v>68</v>
      </c>
      <c r="F38" s="54">
        <v>80</v>
      </c>
      <c r="G38" s="54">
        <v>71</v>
      </c>
      <c r="H38" s="54">
        <v>71</v>
      </c>
      <c r="I38" s="54">
        <v>55</v>
      </c>
      <c r="J38" s="54">
        <v>64</v>
      </c>
    </row>
    <row r="39" spans="1:10" ht="12" customHeight="1" x14ac:dyDescent="0.15">
      <c r="A39" s="70"/>
      <c r="B39" s="70" t="s">
        <v>162</v>
      </c>
      <c r="C39" s="70"/>
      <c r="D39" s="52">
        <v>100</v>
      </c>
      <c r="E39" s="54">
        <v>75</v>
      </c>
      <c r="F39" s="54">
        <v>74</v>
      </c>
      <c r="G39" s="54">
        <v>73</v>
      </c>
      <c r="H39" s="54">
        <v>94</v>
      </c>
      <c r="I39" s="54">
        <v>86</v>
      </c>
      <c r="J39" s="54">
        <v>108</v>
      </c>
    </row>
    <row r="40" spans="1:10" ht="12" customHeight="1" x14ac:dyDescent="0.15">
      <c r="A40" s="70"/>
      <c r="B40" s="70" t="s">
        <v>161</v>
      </c>
      <c r="C40" s="70"/>
      <c r="D40" s="52">
        <v>120</v>
      </c>
      <c r="E40" s="54">
        <v>141</v>
      </c>
      <c r="F40" s="54">
        <v>133</v>
      </c>
      <c r="G40" s="54">
        <v>104</v>
      </c>
      <c r="H40" s="54">
        <v>133</v>
      </c>
      <c r="I40" s="54">
        <v>137</v>
      </c>
      <c r="J40" s="54">
        <v>122</v>
      </c>
    </row>
    <row r="41" spans="1:10" ht="12" customHeight="1" x14ac:dyDescent="0.15">
      <c r="A41" s="70"/>
      <c r="B41" s="70" t="s">
        <v>160</v>
      </c>
      <c r="C41" s="70"/>
      <c r="D41" s="52">
        <v>255</v>
      </c>
      <c r="E41" s="54">
        <v>245</v>
      </c>
      <c r="F41" s="54">
        <v>237</v>
      </c>
      <c r="G41" s="54">
        <v>234</v>
      </c>
      <c r="H41" s="54">
        <v>192</v>
      </c>
      <c r="I41" s="54">
        <v>203</v>
      </c>
      <c r="J41" s="54">
        <v>222</v>
      </c>
    </row>
    <row r="42" spans="1:10" ht="12" customHeight="1" x14ac:dyDescent="0.15">
      <c r="A42" s="70"/>
      <c r="B42" s="70" t="s">
        <v>159</v>
      </c>
      <c r="C42" s="70"/>
      <c r="D42" s="52">
        <v>551</v>
      </c>
      <c r="E42" s="54">
        <v>474</v>
      </c>
      <c r="F42" s="54">
        <v>463</v>
      </c>
      <c r="G42" s="54">
        <v>423</v>
      </c>
      <c r="H42" s="54">
        <v>361</v>
      </c>
      <c r="I42" s="54">
        <v>368</v>
      </c>
      <c r="J42" s="54">
        <v>371</v>
      </c>
    </row>
    <row r="43" spans="1:10" ht="12" customHeight="1" x14ac:dyDescent="0.15">
      <c r="A43" s="70"/>
      <c r="B43" s="70" t="s">
        <v>158</v>
      </c>
      <c r="C43" s="70"/>
      <c r="D43" s="52">
        <v>562</v>
      </c>
      <c r="E43" s="54">
        <v>666</v>
      </c>
      <c r="F43" s="54">
        <v>646</v>
      </c>
      <c r="G43" s="54">
        <v>778</v>
      </c>
      <c r="H43" s="54">
        <v>764</v>
      </c>
      <c r="I43" s="54">
        <v>765</v>
      </c>
      <c r="J43" s="54">
        <v>757</v>
      </c>
    </row>
    <row r="44" spans="1:10" ht="12" customHeight="1" x14ac:dyDescent="0.15">
      <c r="A44" s="70"/>
      <c r="B44" s="70" t="s">
        <v>157</v>
      </c>
      <c r="C44" s="70"/>
      <c r="D44" s="52">
        <v>753</v>
      </c>
      <c r="E44" s="54">
        <v>751</v>
      </c>
      <c r="F44" s="54">
        <v>791</v>
      </c>
      <c r="G44" s="54">
        <v>811</v>
      </c>
      <c r="H44" s="54">
        <v>798</v>
      </c>
      <c r="I44" s="54">
        <v>887</v>
      </c>
      <c r="J44" s="54">
        <v>948</v>
      </c>
    </row>
    <row r="45" spans="1:10" ht="12" customHeight="1" x14ac:dyDescent="0.15">
      <c r="A45" s="70"/>
      <c r="B45" s="70" t="s">
        <v>156</v>
      </c>
      <c r="C45" s="70"/>
      <c r="D45" s="52">
        <v>1116</v>
      </c>
      <c r="E45" s="54">
        <v>1075</v>
      </c>
      <c r="F45" s="54">
        <v>997</v>
      </c>
      <c r="G45" s="54">
        <v>977</v>
      </c>
      <c r="H45" s="54">
        <v>1054</v>
      </c>
      <c r="I45" s="54">
        <v>1095</v>
      </c>
      <c r="J45" s="54">
        <v>1151</v>
      </c>
    </row>
    <row r="46" spans="1:10" ht="12" customHeight="1" x14ac:dyDescent="0.15">
      <c r="A46" s="70"/>
      <c r="B46" s="70" t="s">
        <v>155</v>
      </c>
      <c r="C46" s="70"/>
      <c r="D46" s="52">
        <v>1263</v>
      </c>
      <c r="E46" s="54">
        <v>1292</v>
      </c>
      <c r="F46" s="54">
        <v>1185</v>
      </c>
      <c r="G46" s="54">
        <v>1270</v>
      </c>
      <c r="H46" s="54">
        <v>1261</v>
      </c>
      <c r="I46" s="54">
        <v>1430</v>
      </c>
      <c r="J46" s="54">
        <v>1275</v>
      </c>
    </row>
    <row r="47" spans="1:10" ht="12" customHeight="1" x14ac:dyDescent="0.15">
      <c r="A47" s="70"/>
      <c r="B47" s="70" t="s">
        <v>154</v>
      </c>
      <c r="C47" s="70"/>
      <c r="D47" s="52">
        <v>793</v>
      </c>
      <c r="E47" s="54">
        <v>812</v>
      </c>
      <c r="F47" s="54">
        <v>878</v>
      </c>
      <c r="G47" s="54">
        <v>927</v>
      </c>
      <c r="H47" s="54">
        <v>933</v>
      </c>
      <c r="I47" s="54">
        <v>990</v>
      </c>
      <c r="J47" s="54">
        <v>1080</v>
      </c>
    </row>
    <row r="48" spans="1:10" ht="12" customHeight="1" x14ac:dyDescent="0.15">
      <c r="A48" s="70"/>
      <c r="B48" s="70" t="s">
        <v>153</v>
      </c>
      <c r="C48" s="70"/>
      <c r="D48" s="52">
        <v>235</v>
      </c>
      <c r="E48" s="54">
        <v>258</v>
      </c>
      <c r="F48" s="54">
        <v>281</v>
      </c>
      <c r="G48" s="54">
        <v>303</v>
      </c>
      <c r="H48" s="54">
        <v>350</v>
      </c>
      <c r="I48" s="54">
        <v>447</v>
      </c>
      <c r="J48" s="54">
        <v>429</v>
      </c>
    </row>
    <row r="49" spans="1:10" ht="12" customHeight="1" x14ac:dyDescent="0.15">
      <c r="A49" s="81"/>
      <c r="B49" s="81" t="s">
        <v>309</v>
      </c>
      <c r="C49" s="81"/>
      <c r="D49" s="71">
        <v>46</v>
      </c>
      <c r="E49" s="72">
        <v>47</v>
      </c>
      <c r="F49" s="72">
        <v>52</v>
      </c>
      <c r="G49" s="72">
        <v>46</v>
      </c>
      <c r="H49" s="72">
        <v>47</v>
      </c>
      <c r="I49" s="72">
        <v>67</v>
      </c>
      <c r="J49" s="54">
        <v>68</v>
      </c>
    </row>
    <row r="50" spans="1:10" ht="15" customHeight="1" x14ac:dyDescent="0.15">
      <c r="A50" s="73" t="s">
        <v>174</v>
      </c>
      <c r="B50" s="73" t="s">
        <v>173</v>
      </c>
      <c r="C50" s="73"/>
      <c r="D50" s="66">
        <v>5927</v>
      </c>
      <c r="E50" s="69">
        <v>6135</v>
      </c>
      <c r="F50" s="69">
        <v>6223</v>
      </c>
      <c r="G50" s="69">
        <v>6045</v>
      </c>
      <c r="H50" s="69">
        <v>6161</v>
      </c>
      <c r="I50" s="69">
        <v>6908</v>
      </c>
      <c r="J50" s="171">
        <v>6956</v>
      </c>
    </row>
    <row r="51" spans="1:10" ht="12" customHeight="1" x14ac:dyDescent="0.15">
      <c r="A51" s="70"/>
      <c r="B51" s="49" t="s">
        <v>172</v>
      </c>
      <c r="C51" s="49"/>
      <c r="D51" s="52">
        <v>13</v>
      </c>
      <c r="E51" s="54">
        <v>13</v>
      </c>
      <c r="F51" s="54">
        <v>4</v>
      </c>
      <c r="G51" s="54">
        <v>9</v>
      </c>
      <c r="H51" s="54">
        <v>4</v>
      </c>
      <c r="I51" s="54">
        <v>1</v>
      </c>
      <c r="J51" s="54">
        <v>7</v>
      </c>
    </row>
    <row r="52" spans="1:10" ht="12" customHeight="1" x14ac:dyDescent="0.15">
      <c r="A52" s="70"/>
      <c r="B52" s="70" t="s">
        <v>171</v>
      </c>
      <c r="C52" s="70"/>
      <c r="D52" s="52">
        <v>1</v>
      </c>
      <c r="E52" s="54">
        <v>0</v>
      </c>
      <c r="F52" s="54">
        <v>1</v>
      </c>
      <c r="G52" s="54">
        <v>3</v>
      </c>
      <c r="H52" s="54">
        <v>0</v>
      </c>
      <c r="I52" s="54">
        <v>2</v>
      </c>
      <c r="J52" s="54">
        <v>0</v>
      </c>
    </row>
    <row r="53" spans="1:10" ht="12" customHeight="1" x14ac:dyDescent="0.15">
      <c r="A53" s="70"/>
      <c r="B53" s="70" t="s">
        <v>170</v>
      </c>
      <c r="C53" s="70"/>
      <c r="D53" s="52">
        <v>1</v>
      </c>
      <c r="E53" s="54">
        <v>1</v>
      </c>
      <c r="F53" s="54">
        <v>0</v>
      </c>
      <c r="G53" s="54">
        <v>2</v>
      </c>
      <c r="H53" s="54">
        <v>0</v>
      </c>
      <c r="I53" s="54">
        <v>1</v>
      </c>
      <c r="J53" s="54">
        <v>1</v>
      </c>
    </row>
    <row r="54" spans="1:10" ht="12" customHeight="1" x14ac:dyDescent="0.15">
      <c r="A54" s="70"/>
      <c r="B54" s="70" t="s">
        <v>169</v>
      </c>
      <c r="C54" s="70"/>
      <c r="D54" s="52">
        <v>6</v>
      </c>
      <c r="E54" s="54">
        <v>5</v>
      </c>
      <c r="F54" s="54">
        <v>3</v>
      </c>
      <c r="G54" s="54">
        <v>6</v>
      </c>
      <c r="H54" s="54">
        <v>2</v>
      </c>
      <c r="I54" s="54">
        <v>0</v>
      </c>
      <c r="J54" s="54">
        <v>4</v>
      </c>
    </row>
    <row r="55" spans="1:10" ht="12" customHeight="1" x14ac:dyDescent="0.15">
      <c r="A55" s="70"/>
      <c r="B55" s="70" t="s">
        <v>168</v>
      </c>
      <c r="C55" s="70"/>
      <c r="D55" s="52">
        <v>4</v>
      </c>
      <c r="E55" s="54">
        <v>3</v>
      </c>
      <c r="F55" s="54">
        <v>5</v>
      </c>
      <c r="G55" s="54">
        <v>4</v>
      </c>
      <c r="H55" s="54">
        <v>6</v>
      </c>
      <c r="I55" s="54">
        <v>5</v>
      </c>
      <c r="J55" s="54">
        <v>5</v>
      </c>
    </row>
    <row r="56" spans="1:10" ht="12" customHeight="1" x14ac:dyDescent="0.15">
      <c r="A56" s="70"/>
      <c r="B56" s="70" t="s">
        <v>167</v>
      </c>
      <c r="C56" s="70"/>
      <c r="D56" s="52">
        <v>6</v>
      </c>
      <c r="E56" s="54">
        <v>4</v>
      </c>
      <c r="F56" s="54">
        <v>6</v>
      </c>
      <c r="G56" s="54">
        <v>5</v>
      </c>
      <c r="H56" s="54">
        <v>3</v>
      </c>
      <c r="I56" s="54">
        <v>3</v>
      </c>
      <c r="J56" s="54">
        <v>5</v>
      </c>
    </row>
    <row r="57" spans="1:10" ht="12" customHeight="1" x14ac:dyDescent="0.15">
      <c r="A57" s="70"/>
      <c r="B57" s="70" t="s">
        <v>166</v>
      </c>
      <c r="C57" s="70"/>
      <c r="D57" s="52">
        <v>6</v>
      </c>
      <c r="E57" s="54">
        <v>8</v>
      </c>
      <c r="F57" s="54">
        <v>3</v>
      </c>
      <c r="G57" s="54">
        <v>11</v>
      </c>
      <c r="H57" s="54">
        <v>9</v>
      </c>
      <c r="I57" s="54">
        <v>7</v>
      </c>
      <c r="J57" s="54">
        <v>3</v>
      </c>
    </row>
    <row r="58" spans="1:10" ht="12" customHeight="1" x14ac:dyDescent="0.15">
      <c r="A58" s="70"/>
      <c r="B58" s="70" t="s">
        <v>165</v>
      </c>
      <c r="C58" s="70"/>
      <c r="D58" s="52">
        <v>11</v>
      </c>
      <c r="E58" s="54">
        <v>16</v>
      </c>
      <c r="F58" s="54">
        <v>18</v>
      </c>
      <c r="G58" s="54">
        <v>14</v>
      </c>
      <c r="H58" s="54">
        <v>13</v>
      </c>
      <c r="I58" s="54">
        <v>14</v>
      </c>
      <c r="J58" s="54">
        <v>7</v>
      </c>
    </row>
    <row r="59" spans="1:10" ht="12" customHeight="1" x14ac:dyDescent="0.15">
      <c r="A59" s="70"/>
      <c r="B59" s="70" t="s">
        <v>164</v>
      </c>
      <c r="C59" s="70"/>
      <c r="D59" s="52">
        <v>25</v>
      </c>
      <c r="E59" s="54">
        <v>17</v>
      </c>
      <c r="F59" s="54">
        <v>24</v>
      </c>
      <c r="G59" s="54">
        <v>20</v>
      </c>
      <c r="H59" s="54">
        <v>19</v>
      </c>
      <c r="I59" s="54">
        <v>23</v>
      </c>
      <c r="J59" s="54">
        <v>14</v>
      </c>
    </row>
    <row r="60" spans="1:10" ht="12" customHeight="1" x14ac:dyDescent="0.15">
      <c r="A60" s="70"/>
      <c r="B60" s="70" t="s">
        <v>163</v>
      </c>
      <c r="C60" s="70"/>
      <c r="D60" s="52">
        <v>28</v>
      </c>
      <c r="E60" s="54">
        <v>28</v>
      </c>
      <c r="F60" s="54">
        <v>50</v>
      </c>
      <c r="G60" s="54">
        <v>47</v>
      </c>
      <c r="H60" s="54">
        <v>38</v>
      </c>
      <c r="I60" s="54">
        <v>30</v>
      </c>
      <c r="J60" s="54">
        <v>42</v>
      </c>
    </row>
    <row r="61" spans="1:10" ht="12" customHeight="1" x14ac:dyDescent="0.15">
      <c r="A61" s="70"/>
      <c r="B61" s="70" t="s">
        <v>162</v>
      </c>
      <c r="C61" s="70"/>
      <c r="D61" s="52">
        <v>49</v>
      </c>
      <c r="E61" s="54">
        <v>48</v>
      </c>
      <c r="F61" s="54">
        <v>56</v>
      </c>
      <c r="G61" s="54">
        <v>50</v>
      </c>
      <c r="H61" s="54">
        <v>55</v>
      </c>
      <c r="I61" s="54">
        <v>49</v>
      </c>
      <c r="J61" s="54">
        <v>67</v>
      </c>
    </row>
    <row r="62" spans="1:10" ht="12" customHeight="1" x14ac:dyDescent="0.15">
      <c r="A62" s="70"/>
      <c r="B62" s="70" t="s">
        <v>161</v>
      </c>
      <c r="C62" s="70"/>
      <c r="D62" s="52">
        <v>49</v>
      </c>
      <c r="E62" s="54">
        <v>64</v>
      </c>
      <c r="F62" s="54">
        <v>54</v>
      </c>
      <c r="G62" s="54">
        <v>67</v>
      </c>
      <c r="H62" s="54">
        <v>50</v>
      </c>
      <c r="I62" s="54">
        <v>63</v>
      </c>
      <c r="J62" s="54">
        <v>78</v>
      </c>
    </row>
    <row r="63" spans="1:10" ht="12" customHeight="1" x14ac:dyDescent="0.15">
      <c r="A63" s="70"/>
      <c r="B63" s="70" t="s">
        <v>160</v>
      </c>
      <c r="C63" s="70"/>
      <c r="D63" s="52">
        <v>99</v>
      </c>
      <c r="E63" s="54">
        <v>102</v>
      </c>
      <c r="F63" s="54">
        <v>105</v>
      </c>
      <c r="G63" s="54">
        <v>109</v>
      </c>
      <c r="H63" s="54">
        <v>99</v>
      </c>
      <c r="I63" s="54">
        <v>87</v>
      </c>
      <c r="J63" s="54">
        <v>102</v>
      </c>
    </row>
    <row r="64" spans="1:10" ht="12" customHeight="1" x14ac:dyDescent="0.15">
      <c r="A64" s="70"/>
      <c r="B64" s="70" t="s">
        <v>159</v>
      </c>
      <c r="C64" s="70"/>
      <c r="D64" s="52">
        <v>210</v>
      </c>
      <c r="E64" s="54">
        <v>201</v>
      </c>
      <c r="F64" s="54">
        <v>212</v>
      </c>
      <c r="G64" s="54">
        <v>162</v>
      </c>
      <c r="H64" s="54">
        <v>168</v>
      </c>
      <c r="I64" s="54">
        <v>166</v>
      </c>
      <c r="J64" s="54">
        <v>165</v>
      </c>
    </row>
    <row r="65" spans="1:10" ht="12" customHeight="1" x14ac:dyDescent="0.15">
      <c r="A65" s="70"/>
      <c r="B65" s="70" t="s">
        <v>158</v>
      </c>
      <c r="C65" s="70"/>
      <c r="D65" s="52">
        <v>281</v>
      </c>
      <c r="E65" s="54">
        <v>258</v>
      </c>
      <c r="F65" s="54">
        <v>343</v>
      </c>
      <c r="G65" s="54">
        <v>318</v>
      </c>
      <c r="H65" s="54">
        <v>355</v>
      </c>
      <c r="I65" s="54">
        <v>389</v>
      </c>
      <c r="J65" s="54">
        <v>348</v>
      </c>
    </row>
    <row r="66" spans="1:10" ht="12" customHeight="1" x14ac:dyDescent="0.15">
      <c r="A66" s="70"/>
      <c r="B66" s="70" t="s">
        <v>157</v>
      </c>
      <c r="C66" s="70"/>
      <c r="D66" s="52">
        <v>425</v>
      </c>
      <c r="E66" s="54">
        <v>447</v>
      </c>
      <c r="F66" s="54">
        <v>437</v>
      </c>
      <c r="G66" s="54">
        <v>447</v>
      </c>
      <c r="H66" s="54">
        <v>395</v>
      </c>
      <c r="I66" s="54">
        <v>460</v>
      </c>
      <c r="J66" s="54">
        <v>528</v>
      </c>
    </row>
    <row r="67" spans="1:10" ht="12" customHeight="1" x14ac:dyDescent="0.15">
      <c r="A67" s="70"/>
      <c r="B67" s="70" t="s">
        <v>156</v>
      </c>
      <c r="C67" s="70"/>
      <c r="D67" s="52">
        <v>835</v>
      </c>
      <c r="E67" s="54">
        <v>829</v>
      </c>
      <c r="F67" s="54">
        <v>769</v>
      </c>
      <c r="G67" s="54">
        <v>700</v>
      </c>
      <c r="H67" s="54">
        <v>705</v>
      </c>
      <c r="I67" s="54">
        <v>830</v>
      </c>
      <c r="J67" s="54">
        <v>825</v>
      </c>
    </row>
    <row r="68" spans="1:10" ht="12" customHeight="1" x14ac:dyDescent="0.15">
      <c r="A68" s="70"/>
      <c r="B68" s="70" t="s">
        <v>155</v>
      </c>
      <c r="C68" s="70"/>
      <c r="D68" s="52">
        <v>1284</v>
      </c>
      <c r="E68" s="54">
        <v>1397</v>
      </c>
      <c r="F68" s="54">
        <v>1344</v>
      </c>
      <c r="G68" s="54">
        <v>1269</v>
      </c>
      <c r="H68" s="54">
        <v>1273</v>
      </c>
      <c r="I68" s="54">
        <v>1387</v>
      </c>
      <c r="J68" s="54">
        <v>1438</v>
      </c>
    </row>
    <row r="69" spans="1:10" ht="12" customHeight="1" x14ac:dyDescent="0.15">
      <c r="A69" s="70"/>
      <c r="B69" s="70" t="s">
        <v>154</v>
      </c>
      <c r="C69" s="70"/>
      <c r="D69" s="52">
        <v>1446</v>
      </c>
      <c r="E69" s="54">
        <v>1539</v>
      </c>
      <c r="F69" s="54">
        <v>1558</v>
      </c>
      <c r="G69" s="54">
        <v>1510</v>
      </c>
      <c r="H69" s="54">
        <v>1635</v>
      </c>
      <c r="I69" s="54">
        <v>1833</v>
      </c>
      <c r="J69" s="54">
        <v>1768</v>
      </c>
    </row>
    <row r="70" spans="1:10" ht="12" customHeight="1" x14ac:dyDescent="0.15">
      <c r="A70" s="70"/>
      <c r="B70" s="70" t="s">
        <v>153</v>
      </c>
      <c r="C70" s="70"/>
      <c r="D70" s="52">
        <v>889</v>
      </c>
      <c r="E70" s="54">
        <v>877</v>
      </c>
      <c r="F70" s="54">
        <v>954</v>
      </c>
      <c r="G70" s="54">
        <v>1000</v>
      </c>
      <c r="H70" s="54">
        <v>1027</v>
      </c>
      <c r="I70" s="54">
        <v>1162</v>
      </c>
      <c r="J70" s="54">
        <v>1172</v>
      </c>
    </row>
    <row r="71" spans="1:10" ht="12" customHeight="1" x14ac:dyDescent="0.15">
      <c r="A71" s="70"/>
      <c r="B71" s="70" t="s">
        <v>309</v>
      </c>
      <c r="C71" s="70"/>
      <c r="D71" s="52">
        <v>259</v>
      </c>
      <c r="E71" s="54">
        <v>278</v>
      </c>
      <c r="F71" s="54">
        <v>277</v>
      </c>
      <c r="G71" s="54">
        <v>292</v>
      </c>
      <c r="H71" s="54">
        <v>305</v>
      </c>
      <c r="I71" s="54">
        <v>396</v>
      </c>
      <c r="J71" s="54">
        <v>377</v>
      </c>
    </row>
    <row r="72" spans="1:10" ht="5.25" customHeight="1" thickBot="1" x14ac:dyDescent="0.2">
      <c r="A72" s="74"/>
      <c r="B72" s="74"/>
      <c r="C72" s="74"/>
      <c r="D72" s="63"/>
      <c r="E72" s="62"/>
      <c r="F72" s="62"/>
      <c r="G72" s="62"/>
      <c r="H72" s="62"/>
      <c r="I72" s="62"/>
      <c r="J72" s="62"/>
    </row>
    <row r="73" spans="1:10" ht="13.5" customHeight="1" x14ac:dyDescent="0.15">
      <c r="A73" s="82" t="s">
        <v>391</v>
      </c>
    </row>
    <row r="74" spans="1:10" ht="11.1" customHeight="1" x14ac:dyDescent="0.15"/>
    <row r="75" spans="1:10" ht="11.1" customHeight="1" x14ac:dyDescent="0.15"/>
    <row r="76" spans="1:10" ht="11.1" customHeight="1" x14ac:dyDescent="0.15"/>
    <row r="77" spans="1:10" ht="11.1" customHeight="1" x14ac:dyDescent="0.15"/>
    <row r="78" spans="1:10" ht="11.1" customHeight="1" x14ac:dyDescent="0.15"/>
    <row r="79" spans="1:10" ht="11.1" customHeight="1" x14ac:dyDescent="0.15"/>
    <row r="80" spans="1:10" ht="11.1" customHeight="1" x14ac:dyDescent="0.15"/>
    <row r="81" ht="11.1" customHeight="1" x14ac:dyDescent="0.15"/>
    <row r="82" ht="11.1" customHeight="1" x14ac:dyDescent="0.15"/>
    <row r="83" ht="11.1" customHeight="1" x14ac:dyDescent="0.15"/>
    <row r="84" ht="11.1" customHeight="1" x14ac:dyDescent="0.15"/>
    <row r="85" ht="11.1" customHeight="1" x14ac:dyDescent="0.15"/>
    <row r="86" ht="11.1" customHeight="1" x14ac:dyDescent="0.15"/>
    <row r="87" ht="11.1" customHeight="1" x14ac:dyDescent="0.15"/>
    <row r="88" ht="11.1" customHeight="1" x14ac:dyDescent="0.15"/>
    <row r="89" ht="11.1" customHeight="1" x14ac:dyDescent="0.15"/>
    <row r="90" ht="11.1" customHeight="1" x14ac:dyDescent="0.15"/>
    <row r="91" ht="11.1" customHeight="1" x14ac:dyDescent="0.15"/>
  </sheetData>
  <mergeCells count="2">
    <mergeCell ref="A2:J2"/>
    <mergeCell ref="A6:C6"/>
  </mergeCells>
  <phoneticPr fontId="9"/>
  <hyperlinks>
    <hyperlink ref="L1" location="保健衛生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3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20.28515625" style="135" customWidth="1"/>
    <col min="2" max="8" width="12.85546875" style="135" customWidth="1"/>
    <col min="9" max="9" width="2.7109375" style="82" customWidth="1"/>
    <col min="10" max="10" width="24.7109375" style="82" customWidth="1"/>
    <col min="11" max="16384" width="10.7109375" style="135"/>
  </cols>
  <sheetData>
    <row r="1" spans="1:10" ht="13.5" x14ac:dyDescent="0.15">
      <c r="J1" s="75" t="s">
        <v>428</v>
      </c>
    </row>
    <row r="2" spans="1:10" ht="21" customHeight="1" x14ac:dyDescent="0.15">
      <c r="A2" s="363" t="s">
        <v>446</v>
      </c>
      <c r="B2" s="363"/>
      <c r="C2" s="363"/>
      <c r="D2" s="363"/>
      <c r="E2" s="363"/>
      <c r="F2" s="363"/>
      <c r="G2" s="363"/>
      <c r="H2" s="363"/>
    </row>
    <row r="3" spans="1:10" ht="30" customHeight="1" thickBot="1" x14ac:dyDescent="0.2"/>
    <row r="4" spans="1:10" ht="21" customHeight="1" x14ac:dyDescent="0.15">
      <c r="A4" s="172" t="s">
        <v>188</v>
      </c>
      <c r="B4" s="173" t="s">
        <v>1</v>
      </c>
      <c r="C4" s="173" t="s">
        <v>187</v>
      </c>
      <c r="D4" s="173" t="s">
        <v>186</v>
      </c>
      <c r="E4" s="173" t="s">
        <v>185</v>
      </c>
      <c r="F4" s="173" t="s">
        <v>184</v>
      </c>
      <c r="G4" s="173" t="s">
        <v>183</v>
      </c>
      <c r="H4" s="174" t="s">
        <v>182</v>
      </c>
    </row>
    <row r="5" spans="1:10" ht="6" customHeight="1" x14ac:dyDescent="0.15">
      <c r="B5" s="175"/>
    </row>
    <row r="6" spans="1:10" ht="13.5" customHeight="1" x14ac:dyDescent="0.15">
      <c r="A6" s="176" t="s">
        <v>1</v>
      </c>
      <c r="B6" s="177">
        <v>5480</v>
      </c>
      <c r="C6" s="178">
        <v>999</v>
      </c>
      <c r="D6" s="178">
        <v>57</v>
      </c>
      <c r="E6" s="178">
        <v>207</v>
      </c>
      <c r="F6" s="178">
        <v>996</v>
      </c>
      <c r="G6" s="178">
        <v>2554</v>
      </c>
      <c r="H6" s="178">
        <v>667</v>
      </c>
    </row>
    <row r="7" spans="1:10" ht="9" customHeight="1" x14ac:dyDescent="0.15">
      <c r="A7" s="179"/>
      <c r="B7" s="180"/>
      <c r="C7" s="159"/>
      <c r="D7" s="159"/>
      <c r="E7" s="159"/>
      <c r="F7" s="159"/>
      <c r="G7" s="159"/>
      <c r="H7" s="159"/>
    </row>
    <row r="8" spans="1:10" ht="13.5" customHeight="1" x14ac:dyDescent="0.15">
      <c r="A8" s="179" t="s">
        <v>349</v>
      </c>
      <c r="B8" s="180">
        <v>2278</v>
      </c>
      <c r="C8" s="159">
        <v>306</v>
      </c>
      <c r="D8" s="159">
        <v>30</v>
      </c>
      <c r="E8" s="159">
        <v>82</v>
      </c>
      <c r="F8" s="159">
        <v>381</v>
      </c>
      <c r="G8" s="159">
        <v>1124</v>
      </c>
      <c r="H8" s="159">
        <v>355</v>
      </c>
    </row>
    <row r="9" spans="1:10" ht="13.5" customHeight="1" x14ac:dyDescent="0.15">
      <c r="A9" s="179" t="s">
        <v>350</v>
      </c>
      <c r="B9" s="180">
        <v>630</v>
      </c>
      <c r="C9" s="159">
        <v>199</v>
      </c>
      <c r="D9" s="159">
        <v>4</v>
      </c>
      <c r="E9" s="159">
        <v>27</v>
      </c>
      <c r="F9" s="159">
        <v>115</v>
      </c>
      <c r="G9" s="159">
        <v>243</v>
      </c>
      <c r="H9" s="159">
        <v>42</v>
      </c>
    </row>
    <row r="10" spans="1:10" ht="13.5" customHeight="1" x14ac:dyDescent="0.15">
      <c r="A10" s="179" t="s">
        <v>351</v>
      </c>
      <c r="B10" s="180">
        <v>313</v>
      </c>
      <c r="C10" s="159">
        <v>163</v>
      </c>
      <c r="D10" s="159">
        <v>2</v>
      </c>
      <c r="E10" s="159">
        <v>12</v>
      </c>
      <c r="F10" s="159">
        <v>37</v>
      </c>
      <c r="G10" s="159">
        <v>81</v>
      </c>
      <c r="H10" s="159">
        <v>18</v>
      </c>
    </row>
    <row r="11" spans="1:10" ht="13.5" customHeight="1" x14ac:dyDescent="0.15">
      <c r="A11" s="179" t="s">
        <v>347</v>
      </c>
      <c r="B11" s="180">
        <v>1511</v>
      </c>
      <c r="C11" s="159">
        <v>210</v>
      </c>
      <c r="D11" s="159">
        <v>18</v>
      </c>
      <c r="E11" s="159">
        <v>62</v>
      </c>
      <c r="F11" s="159">
        <v>322</v>
      </c>
      <c r="G11" s="159">
        <v>749</v>
      </c>
      <c r="H11" s="159">
        <v>150</v>
      </c>
    </row>
    <row r="12" spans="1:10" ht="13.5" customHeight="1" x14ac:dyDescent="0.15">
      <c r="A12" s="179" t="s">
        <v>348</v>
      </c>
      <c r="B12" s="180">
        <v>748</v>
      </c>
      <c r="C12" s="159">
        <v>121</v>
      </c>
      <c r="D12" s="159">
        <v>3</v>
      </c>
      <c r="E12" s="159">
        <v>24</v>
      </c>
      <c r="F12" s="159">
        <v>141</v>
      </c>
      <c r="G12" s="159">
        <v>357</v>
      </c>
      <c r="H12" s="159">
        <v>102</v>
      </c>
    </row>
    <row r="13" spans="1:10" ht="6" customHeight="1" thickBot="1" x14ac:dyDescent="0.2">
      <c r="A13" s="181"/>
      <c r="B13" s="182"/>
      <c r="C13" s="181"/>
      <c r="D13" s="181"/>
      <c r="E13" s="181"/>
      <c r="F13" s="181"/>
      <c r="G13" s="181"/>
      <c r="H13" s="181"/>
    </row>
    <row r="14" spans="1:10" ht="13.5" customHeight="1" x14ac:dyDescent="0.15">
      <c r="A14" s="364" t="s">
        <v>181</v>
      </c>
      <c r="B14" s="364"/>
      <c r="C14" s="364"/>
      <c r="D14" s="364"/>
      <c r="J14" s="30"/>
    </row>
    <row r="15" spans="1:10" ht="13.5" customHeight="1" x14ac:dyDescent="0.15">
      <c r="A15" s="135" t="s">
        <v>180</v>
      </c>
    </row>
    <row r="16" spans="1:10" x14ac:dyDescent="0.15">
      <c r="I16" s="34"/>
      <c r="J16" s="34"/>
    </row>
    <row r="23" spans="9:10" x14ac:dyDescent="0.15">
      <c r="I23" s="34"/>
      <c r="J23" s="34"/>
    </row>
  </sheetData>
  <mergeCells count="2">
    <mergeCell ref="A2:H2"/>
    <mergeCell ref="A14:D14"/>
  </mergeCells>
  <phoneticPr fontId="9"/>
  <hyperlinks>
    <hyperlink ref="J1" location="保健衛生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0"/>
  <sheetViews>
    <sheetView showGridLines="0" defaultGridColor="0" colorId="22" zoomScaleNormal="100" zoomScaleSheetLayoutView="100" workbookViewId="0"/>
  </sheetViews>
  <sheetFormatPr defaultColWidth="10.7109375" defaultRowHeight="12" x14ac:dyDescent="0.15"/>
  <cols>
    <col min="1" max="1" width="2.140625" style="135" customWidth="1"/>
    <col min="2" max="2" width="40.85546875" style="135" customWidth="1"/>
    <col min="3" max="3" width="2.140625" style="135" customWidth="1"/>
    <col min="4" max="8" width="16.7109375" style="135" customWidth="1"/>
    <col min="9" max="9" width="2.7109375" style="82" customWidth="1"/>
    <col min="10" max="10" width="24.7109375" style="82" customWidth="1"/>
    <col min="11" max="16384" width="10.7109375" style="135"/>
  </cols>
  <sheetData>
    <row r="1" spans="1:11" ht="13.5" x14ac:dyDescent="0.15">
      <c r="J1" s="75" t="s">
        <v>428</v>
      </c>
    </row>
    <row r="2" spans="1:11" ht="21" customHeight="1" x14ac:dyDescent="0.15">
      <c r="A2" s="363" t="s">
        <v>447</v>
      </c>
      <c r="B2" s="363"/>
      <c r="C2" s="363"/>
      <c r="D2" s="363"/>
      <c r="E2" s="363"/>
      <c r="F2" s="363"/>
      <c r="G2" s="363"/>
      <c r="H2" s="363"/>
    </row>
    <row r="3" spans="1:11" s="183" customFormat="1" ht="30" customHeight="1" thickBot="1" x14ac:dyDescent="0.2">
      <c r="B3" s="184"/>
      <c r="I3" s="82"/>
      <c r="J3" s="82"/>
    </row>
    <row r="4" spans="1:11" ht="15" customHeight="1" x14ac:dyDescent="0.15">
      <c r="A4" s="185"/>
      <c r="B4" s="366" t="s">
        <v>222</v>
      </c>
      <c r="C4" s="185"/>
      <c r="D4" s="368" t="s">
        <v>310</v>
      </c>
      <c r="E4" s="186" t="s">
        <v>221</v>
      </c>
      <c r="F4" s="187"/>
      <c r="G4" s="187"/>
      <c r="H4" s="370" t="s">
        <v>311</v>
      </c>
    </row>
    <row r="5" spans="1:11" ht="15" customHeight="1" x14ac:dyDescent="0.15">
      <c r="A5" s="188"/>
      <c r="B5" s="367"/>
      <c r="C5" s="188"/>
      <c r="D5" s="369"/>
      <c r="E5" s="189" t="s">
        <v>1</v>
      </c>
      <c r="F5" s="189" t="s">
        <v>220</v>
      </c>
      <c r="G5" s="190" t="s">
        <v>219</v>
      </c>
      <c r="H5" s="371"/>
    </row>
    <row r="6" spans="1:11" ht="6" customHeight="1" x14ac:dyDescent="0.15">
      <c r="B6" s="179"/>
      <c r="C6" s="179"/>
      <c r="D6" s="191"/>
      <c r="E6" s="192"/>
    </row>
    <row r="7" spans="1:11" ht="13.5" customHeight="1" x14ac:dyDescent="0.15">
      <c r="A7" s="145"/>
      <c r="B7" s="193" t="s">
        <v>397</v>
      </c>
      <c r="C7" s="194"/>
      <c r="D7" s="195">
        <v>24386</v>
      </c>
      <c r="E7" s="196">
        <v>2219</v>
      </c>
      <c r="F7" s="196">
        <v>0</v>
      </c>
      <c r="G7" s="196">
        <v>2219</v>
      </c>
      <c r="H7" s="196">
        <v>4607</v>
      </c>
    </row>
    <row r="8" spans="1:11" ht="9" customHeight="1" x14ac:dyDescent="0.15">
      <c r="A8" s="145"/>
      <c r="B8" s="194"/>
      <c r="C8" s="194"/>
      <c r="D8" s="195"/>
      <c r="E8" s="196"/>
      <c r="F8" s="196"/>
      <c r="G8" s="196"/>
      <c r="H8" s="196"/>
    </row>
    <row r="9" spans="1:11" s="145" customFormat="1" ht="13.5" customHeight="1" x14ac:dyDescent="0.15">
      <c r="B9" s="197" t="s">
        <v>398</v>
      </c>
      <c r="C9" s="194"/>
      <c r="D9" s="195">
        <v>8213</v>
      </c>
      <c r="E9" s="196">
        <v>0</v>
      </c>
      <c r="F9" s="196">
        <v>0</v>
      </c>
      <c r="G9" s="196">
        <v>0</v>
      </c>
      <c r="H9" s="196">
        <v>3671</v>
      </c>
      <c r="I9" s="82"/>
      <c r="J9" s="82"/>
    </row>
    <row r="10" spans="1:11" s="145" customFormat="1" ht="13.5" customHeight="1" x14ac:dyDescent="0.15">
      <c r="A10" s="135"/>
      <c r="B10" s="198" t="s">
        <v>218</v>
      </c>
      <c r="C10" s="179"/>
      <c r="D10" s="199">
        <v>4768</v>
      </c>
      <c r="E10" s="200">
        <v>0</v>
      </c>
      <c r="F10" s="200">
        <v>0</v>
      </c>
      <c r="G10" s="200">
        <v>0</v>
      </c>
      <c r="H10" s="200">
        <v>2044</v>
      </c>
      <c r="I10" s="82"/>
      <c r="J10" s="82"/>
      <c r="K10" s="201"/>
    </row>
    <row r="11" spans="1:11" s="145" customFormat="1" ht="13.5" customHeight="1" x14ac:dyDescent="0.15">
      <c r="A11" s="135"/>
      <c r="B11" s="198" t="s">
        <v>217</v>
      </c>
      <c r="C11" s="179"/>
      <c r="D11" s="202">
        <v>952</v>
      </c>
      <c r="E11" s="203">
        <v>0</v>
      </c>
      <c r="F11" s="203">
        <v>0</v>
      </c>
      <c r="G11" s="203">
        <v>0</v>
      </c>
      <c r="H11" s="203">
        <v>364</v>
      </c>
      <c r="I11" s="82"/>
      <c r="J11" s="82"/>
    </row>
    <row r="12" spans="1:11" s="145" customFormat="1" ht="13.5" customHeight="1" x14ac:dyDescent="0.15">
      <c r="A12" s="135"/>
      <c r="B12" s="198" t="s">
        <v>216</v>
      </c>
      <c r="C12" s="179"/>
      <c r="D12" s="202">
        <v>1</v>
      </c>
      <c r="E12" s="203">
        <v>0</v>
      </c>
      <c r="F12" s="203">
        <v>0</v>
      </c>
      <c r="G12" s="203">
        <v>0</v>
      </c>
      <c r="H12" s="203">
        <v>1</v>
      </c>
      <c r="I12" s="82"/>
      <c r="J12" s="82"/>
    </row>
    <row r="13" spans="1:11" s="145" customFormat="1" ht="13.5" customHeight="1" x14ac:dyDescent="0.15">
      <c r="A13" s="135"/>
      <c r="B13" s="198" t="s">
        <v>215</v>
      </c>
      <c r="C13" s="179"/>
      <c r="D13" s="202">
        <v>0</v>
      </c>
      <c r="E13" s="203">
        <v>0</v>
      </c>
      <c r="F13" s="203">
        <v>0</v>
      </c>
      <c r="G13" s="203">
        <v>0</v>
      </c>
      <c r="H13" s="203">
        <v>0</v>
      </c>
      <c r="I13" s="82"/>
      <c r="J13" s="82"/>
    </row>
    <row r="14" spans="1:11" s="145" customFormat="1" ht="13.5" customHeight="1" x14ac:dyDescent="0.15">
      <c r="A14" s="135"/>
      <c r="B14" s="198" t="s">
        <v>214</v>
      </c>
      <c r="C14" s="179"/>
      <c r="D14" s="202">
        <v>7</v>
      </c>
      <c r="E14" s="203">
        <v>0</v>
      </c>
      <c r="F14" s="203">
        <v>0</v>
      </c>
      <c r="G14" s="203">
        <v>0</v>
      </c>
      <c r="H14" s="203">
        <v>1</v>
      </c>
      <c r="I14" s="82"/>
      <c r="J14" s="30"/>
    </row>
    <row r="15" spans="1:11" s="145" customFormat="1" ht="13.5" customHeight="1" x14ac:dyDescent="0.15">
      <c r="A15" s="135"/>
      <c r="B15" s="198" t="s">
        <v>213</v>
      </c>
      <c r="C15" s="179"/>
      <c r="D15" s="202">
        <v>1</v>
      </c>
      <c r="E15" s="203">
        <v>0</v>
      </c>
      <c r="F15" s="203">
        <v>0</v>
      </c>
      <c r="G15" s="203">
        <v>0</v>
      </c>
      <c r="H15" s="203">
        <v>0</v>
      </c>
      <c r="I15" s="82"/>
      <c r="J15" s="82"/>
    </row>
    <row r="16" spans="1:11" s="145" customFormat="1" ht="13.5" customHeight="1" x14ac:dyDescent="0.15">
      <c r="A16" s="135"/>
      <c r="B16" s="198" t="s">
        <v>212</v>
      </c>
      <c r="C16" s="179"/>
      <c r="D16" s="202">
        <v>418</v>
      </c>
      <c r="E16" s="203">
        <v>0</v>
      </c>
      <c r="F16" s="203">
        <v>0</v>
      </c>
      <c r="G16" s="203">
        <v>0</v>
      </c>
      <c r="H16" s="203">
        <v>267</v>
      </c>
      <c r="I16" s="34"/>
      <c r="J16" s="34"/>
    </row>
    <row r="17" spans="1:10" s="145" customFormat="1" ht="13.5" customHeight="1" x14ac:dyDescent="0.15">
      <c r="A17" s="135"/>
      <c r="B17" s="198" t="s">
        <v>211</v>
      </c>
      <c r="C17" s="179"/>
      <c r="D17" s="202">
        <v>9</v>
      </c>
      <c r="E17" s="203">
        <v>0</v>
      </c>
      <c r="F17" s="203">
        <v>0</v>
      </c>
      <c r="G17" s="203">
        <v>0</v>
      </c>
      <c r="H17" s="203">
        <v>2</v>
      </c>
      <c r="I17" s="82"/>
      <c r="J17" s="82"/>
    </row>
    <row r="18" spans="1:10" s="145" customFormat="1" ht="13.5" customHeight="1" x14ac:dyDescent="0.15">
      <c r="A18" s="135"/>
      <c r="B18" s="198" t="s">
        <v>210</v>
      </c>
      <c r="C18" s="179"/>
      <c r="D18" s="202">
        <v>19</v>
      </c>
      <c r="E18" s="203">
        <v>0</v>
      </c>
      <c r="F18" s="203">
        <v>0</v>
      </c>
      <c r="G18" s="203">
        <v>0</v>
      </c>
      <c r="H18" s="203">
        <v>3</v>
      </c>
      <c r="I18" s="82"/>
      <c r="J18" s="82"/>
    </row>
    <row r="19" spans="1:10" s="145" customFormat="1" ht="13.5" customHeight="1" x14ac:dyDescent="0.15">
      <c r="A19" s="135"/>
      <c r="B19" s="198" t="s">
        <v>209</v>
      </c>
      <c r="C19" s="179"/>
      <c r="D19" s="202">
        <v>121</v>
      </c>
      <c r="E19" s="203">
        <v>0</v>
      </c>
      <c r="F19" s="203">
        <v>0</v>
      </c>
      <c r="G19" s="203">
        <v>0</v>
      </c>
      <c r="H19" s="203">
        <v>34</v>
      </c>
      <c r="I19" s="82"/>
      <c r="J19" s="82"/>
    </row>
    <row r="20" spans="1:10" s="145" customFormat="1" ht="13.5" customHeight="1" x14ac:dyDescent="0.15">
      <c r="A20" s="135"/>
      <c r="B20" s="198" t="s">
        <v>208</v>
      </c>
      <c r="C20" s="179"/>
      <c r="D20" s="202">
        <v>72</v>
      </c>
      <c r="E20" s="203">
        <v>0</v>
      </c>
      <c r="F20" s="203">
        <v>0</v>
      </c>
      <c r="G20" s="203">
        <v>0</v>
      </c>
      <c r="H20" s="203">
        <v>28</v>
      </c>
      <c r="I20" s="82"/>
      <c r="J20" s="82"/>
    </row>
    <row r="21" spans="1:10" s="145" customFormat="1" ht="13.5" customHeight="1" x14ac:dyDescent="0.15">
      <c r="A21" s="135"/>
      <c r="B21" s="198" t="s">
        <v>207</v>
      </c>
      <c r="C21" s="179"/>
      <c r="D21" s="202">
        <v>549</v>
      </c>
      <c r="E21" s="203">
        <v>0</v>
      </c>
      <c r="F21" s="203">
        <v>0</v>
      </c>
      <c r="G21" s="203">
        <v>0</v>
      </c>
      <c r="H21" s="203">
        <v>265</v>
      </c>
      <c r="I21" s="82"/>
      <c r="J21" s="82"/>
    </row>
    <row r="22" spans="1:10" s="145" customFormat="1" ht="13.5" customHeight="1" x14ac:dyDescent="0.15">
      <c r="A22" s="135"/>
      <c r="B22" s="198" t="s">
        <v>206</v>
      </c>
      <c r="C22" s="179"/>
      <c r="D22" s="202">
        <v>6</v>
      </c>
      <c r="E22" s="203">
        <v>0</v>
      </c>
      <c r="F22" s="203">
        <v>0</v>
      </c>
      <c r="G22" s="203">
        <v>0</v>
      </c>
      <c r="H22" s="203">
        <v>1</v>
      </c>
      <c r="I22" s="82"/>
      <c r="J22" s="82"/>
    </row>
    <row r="23" spans="1:10" s="145" customFormat="1" ht="13.5" customHeight="1" x14ac:dyDescent="0.15">
      <c r="A23" s="135"/>
      <c r="B23" s="198" t="s">
        <v>205</v>
      </c>
      <c r="C23" s="179"/>
      <c r="D23" s="202">
        <v>140</v>
      </c>
      <c r="E23" s="203">
        <v>0</v>
      </c>
      <c r="F23" s="203">
        <v>0</v>
      </c>
      <c r="G23" s="203">
        <v>0</v>
      </c>
      <c r="H23" s="203">
        <v>50</v>
      </c>
      <c r="I23" s="34"/>
      <c r="J23" s="34"/>
    </row>
    <row r="24" spans="1:10" s="145" customFormat="1" ht="13.5" customHeight="1" x14ac:dyDescent="0.15">
      <c r="A24" s="135"/>
      <c r="B24" s="198" t="s">
        <v>204</v>
      </c>
      <c r="C24" s="179"/>
      <c r="D24" s="202">
        <v>71</v>
      </c>
      <c r="E24" s="203">
        <v>0</v>
      </c>
      <c r="F24" s="203">
        <v>0</v>
      </c>
      <c r="G24" s="203">
        <v>0</v>
      </c>
      <c r="H24" s="203">
        <v>29</v>
      </c>
      <c r="I24" s="82"/>
      <c r="J24" s="82"/>
    </row>
    <row r="25" spans="1:10" s="145" customFormat="1" ht="13.5" customHeight="1" x14ac:dyDescent="0.15">
      <c r="A25" s="135"/>
      <c r="B25" s="198" t="s">
        <v>203</v>
      </c>
      <c r="C25" s="179"/>
      <c r="D25" s="202">
        <v>416</v>
      </c>
      <c r="E25" s="203">
        <v>0</v>
      </c>
      <c r="F25" s="203">
        <v>0</v>
      </c>
      <c r="G25" s="203">
        <v>0</v>
      </c>
      <c r="H25" s="203">
        <v>303</v>
      </c>
      <c r="I25" s="82"/>
      <c r="J25" s="82"/>
    </row>
    <row r="26" spans="1:10" s="145" customFormat="1" ht="13.5" customHeight="1" x14ac:dyDescent="0.15">
      <c r="A26" s="135"/>
      <c r="B26" s="198" t="s">
        <v>202</v>
      </c>
      <c r="C26" s="179"/>
      <c r="D26" s="202">
        <v>8</v>
      </c>
      <c r="E26" s="203">
        <v>0</v>
      </c>
      <c r="F26" s="203">
        <v>0</v>
      </c>
      <c r="G26" s="203">
        <v>0</v>
      </c>
      <c r="H26" s="203">
        <v>3</v>
      </c>
      <c r="I26" s="82"/>
      <c r="J26" s="82"/>
    </row>
    <row r="27" spans="1:10" s="145" customFormat="1" ht="13.5" customHeight="1" x14ac:dyDescent="0.15">
      <c r="A27" s="135"/>
      <c r="B27" s="198" t="s">
        <v>201</v>
      </c>
      <c r="C27" s="179"/>
      <c r="D27" s="202">
        <v>0</v>
      </c>
      <c r="E27" s="203">
        <v>0</v>
      </c>
      <c r="F27" s="203">
        <v>0</v>
      </c>
      <c r="G27" s="203">
        <v>0</v>
      </c>
      <c r="H27" s="203">
        <v>0</v>
      </c>
      <c r="I27" s="82"/>
      <c r="J27" s="82"/>
    </row>
    <row r="28" spans="1:10" s="145" customFormat="1" ht="13.5" customHeight="1" x14ac:dyDescent="0.15">
      <c r="A28" s="135"/>
      <c r="B28" s="198" t="s">
        <v>200</v>
      </c>
      <c r="C28" s="179"/>
      <c r="D28" s="202">
        <v>19</v>
      </c>
      <c r="E28" s="203">
        <v>0</v>
      </c>
      <c r="F28" s="203">
        <v>0</v>
      </c>
      <c r="G28" s="203">
        <v>0</v>
      </c>
      <c r="H28" s="203">
        <v>11</v>
      </c>
      <c r="I28" s="82"/>
      <c r="J28" s="82"/>
    </row>
    <row r="29" spans="1:10" s="145" customFormat="1" ht="13.5" customHeight="1" x14ac:dyDescent="0.15">
      <c r="A29" s="135"/>
      <c r="B29" s="198" t="s">
        <v>199</v>
      </c>
      <c r="C29" s="179"/>
      <c r="D29" s="202">
        <v>0</v>
      </c>
      <c r="E29" s="203">
        <v>0</v>
      </c>
      <c r="F29" s="203">
        <v>0</v>
      </c>
      <c r="G29" s="203">
        <v>0</v>
      </c>
      <c r="H29" s="203">
        <v>0</v>
      </c>
      <c r="I29" s="82"/>
      <c r="J29" s="82"/>
    </row>
    <row r="30" spans="1:10" s="145" customFormat="1" ht="13.5" customHeight="1" x14ac:dyDescent="0.15">
      <c r="A30" s="135"/>
      <c r="B30" s="198" t="s">
        <v>198</v>
      </c>
      <c r="C30" s="179"/>
      <c r="D30" s="202">
        <v>31</v>
      </c>
      <c r="E30" s="203">
        <v>0</v>
      </c>
      <c r="F30" s="203">
        <v>0</v>
      </c>
      <c r="G30" s="203">
        <v>0</v>
      </c>
      <c r="H30" s="203">
        <v>19</v>
      </c>
      <c r="I30" s="82"/>
      <c r="J30" s="82"/>
    </row>
    <row r="31" spans="1:10" s="145" customFormat="1" ht="13.5" customHeight="1" x14ac:dyDescent="0.15">
      <c r="A31" s="135"/>
      <c r="B31" s="198" t="s">
        <v>399</v>
      </c>
      <c r="C31" s="179"/>
      <c r="D31" s="202">
        <v>17</v>
      </c>
      <c r="E31" s="203">
        <v>0</v>
      </c>
      <c r="F31" s="203">
        <v>0</v>
      </c>
      <c r="G31" s="203">
        <v>0</v>
      </c>
      <c r="H31" s="203">
        <v>2</v>
      </c>
      <c r="I31" s="82"/>
      <c r="J31" s="82"/>
    </row>
    <row r="32" spans="1:10" s="145" customFormat="1" ht="13.5" customHeight="1" x14ac:dyDescent="0.15">
      <c r="A32" s="135"/>
      <c r="B32" s="198" t="s">
        <v>197</v>
      </c>
      <c r="C32" s="179"/>
      <c r="D32" s="202">
        <v>29</v>
      </c>
      <c r="E32" s="203">
        <v>0</v>
      </c>
      <c r="F32" s="203">
        <v>0</v>
      </c>
      <c r="G32" s="203">
        <v>0</v>
      </c>
      <c r="H32" s="203">
        <v>16</v>
      </c>
      <c r="I32" s="82"/>
      <c r="J32" s="82"/>
    </row>
    <row r="33" spans="1:10" s="145" customFormat="1" ht="13.5" customHeight="1" x14ac:dyDescent="0.15">
      <c r="A33" s="135"/>
      <c r="B33" s="198" t="s">
        <v>196</v>
      </c>
      <c r="C33" s="179"/>
      <c r="D33" s="202">
        <v>7</v>
      </c>
      <c r="E33" s="203">
        <v>0</v>
      </c>
      <c r="F33" s="203">
        <v>0</v>
      </c>
      <c r="G33" s="203">
        <v>0</v>
      </c>
      <c r="H33" s="203">
        <v>5</v>
      </c>
      <c r="I33" s="82"/>
      <c r="J33" s="82"/>
    </row>
    <row r="34" spans="1:10" s="145" customFormat="1" ht="13.5" customHeight="1" x14ac:dyDescent="0.15">
      <c r="A34" s="135"/>
      <c r="B34" s="198" t="s">
        <v>195</v>
      </c>
      <c r="C34" s="179"/>
      <c r="D34" s="202">
        <v>25</v>
      </c>
      <c r="E34" s="203">
        <v>0</v>
      </c>
      <c r="F34" s="203">
        <v>0</v>
      </c>
      <c r="G34" s="203">
        <v>0</v>
      </c>
      <c r="H34" s="203">
        <v>10</v>
      </c>
      <c r="I34" s="82"/>
      <c r="J34" s="82"/>
    </row>
    <row r="35" spans="1:10" s="145" customFormat="1" ht="13.5" customHeight="1" x14ac:dyDescent="0.15">
      <c r="A35" s="135"/>
      <c r="B35" s="198" t="s">
        <v>194</v>
      </c>
      <c r="C35" s="179"/>
      <c r="D35" s="202">
        <v>1</v>
      </c>
      <c r="E35" s="203">
        <v>0</v>
      </c>
      <c r="F35" s="203">
        <v>0</v>
      </c>
      <c r="G35" s="203">
        <v>0</v>
      </c>
      <c r="H35" s="203">
        <v>0</v>
      </c>
      <c r="I35" s="82"/>
      <c r="J35" s="82"/>
    </row>
    <row r="36" spans="1:10" s="145" customFormat="1" ht="13.5" customHeight="1" x14ac:dyDescent="0.15">
      <c r="A36" s="135"/>
      <c r="B36" s="198" t="s">
        <v>400</v>
      </c>
      <c r="C36" s="179"/>
      <c r="D36" s="202">
        <v>223</v>
      </c>
      <c r="E36" s="203">
        <v>0</v>
      </c>
      <c r="F36" s="203">
        <v>0</v>
      </c>
      <c r="G36" s="203">
        <v>0</v>
      </c>
      <c r="H36" s="203">
        <v>110</v>
      </c>
      <c r="I36" s="82"/>
      <c r="J36" s="82"/>
    </row>
    <row r="37" spans="1:10" s="145" customFormat="1" ht="13.5" customHeight="1" x14ac:dyDescent="0.15">
      <c r="A37" s="135"/>
      <c r="B37" s="198" t="s">
        <v>193</v>
      </c>
      <c r="C37" s="179"/>
      <c r="D37" s="202">
        <v>281</v>
      </c>
      <c r="E37" s="203">
        <v>0</v>
      </c>
      <c r="F37" s="203">
        <v>0</v>
      </c>
      <c r="G37" s="203">
        <v>0</v>
      </c>
      <c r="H37" s="203">
        <v>83</v>
      </c>
      <c r="I37" s="82"/>
      <c r="J37" s="82"/>
    </row>
    <row r="38" spans="1:10" s="145" customFormat="1" ht="13.5" customHeight="1" x14ac:dyDescent="0.15">
      <c r="A38" s="135"/>
      <c r="B38" s="198" t="s">
        <v>192</v>
      </c>
      <c r="C38" s="179"/>
      <c r="D38" s="202">
        <v>11</v>
      </c>
      <c r="E38" s="203">
        <v>0</v>
      </c>
      <c r="F38" s="203">
        <v>0</v>
      </c>
      <c r="G38" s="203">
        <v>0</v>
      </c>
      <c r="H38" s="203">
        <v>6</v>
      </c>
      <c r="I38" s="82"/>
      <c r="J38" s="82"/>
    </row>
    <row r="39" spans="1:10" s="145" customFormat="1" ht="13.5" customHeight="1" x14ac:dyDescent="0.15">
      <c r="A39" s="135"/>
      <c r="B39" s="198" t="s">
        <v>191</v>
      </c>
      <c r="C39" s="179"/>
      <c r="D39" s="202">
        <v>0</v>
      </c>
      <c r="E39" s="203">
        <v>0</v>
      </c>
      <c r="F39" s="203">
        <v>0</v>
      </c>
      <c r="G39" s="203">
        <v>0</v>
      </c>
      <c r="H39" s="203">
        <v>0</v>
      </c>
      <c r="I39" s="82"/>
      <c r="J39" s="82"/>
    </row>
    <row r="40" spans="1:10" s="145" customFormat="1" ht="13.5" customHeight="1" x14ac:dyDescent="0.15">
      <c r="A40" s="135"/>
      <c r="B40" s="198" t="s">
        <v>190</v>
      </c>
      <c r="C40" s="179"/>
      <c r="D40" s="202">
        <v>11</v>
      </c>
      <c r="E40" s="203">
        <v>0</v>
      </c>
      <c r="F40" s="203">
        <v>0</v>
      </c>
      <c r="G40" s="203">
        <v>0</v>
      </c>
      <c r="H40" s="203">
        <v>13</v>
      </c>
      <c r="I40" s="82"/>
      <c r="J40" s="82"/>
    </row>
    <row r="41" spans="1:10" s="145" customFormat="1" ht="13.5" customHeight="1" x14ac:dyDescent="0.15">
      <c r="A41" s="135"/>
      <c r="B41" s="198" t="s">
        <v>189</v>
      </c>
      <c r="C41" s="179"/>
      <c r="D41" s="202">
        <v>0</v>
      </c>
      <c r="E41" s="203">
        <v>0</v>
      </c>
      <c r="F41" s="203">
        <v>0</v>
      </c>
      <c r="G41" s="203">
        <v>0</v>
      </c>
      <c r="H41" s="203">
        <v>1</v>
      </c>
      <c r="I41" s="82"/>
      <c r="J41" s="82"/>
    </row>
    <row r="42" spans="1:10" s="145" customFormat="1" ht="13.5" customHeight="1" x14ac:dyDescent="0.15">
      <c r="B42" s="193"/>
      <c r="C42" s="194"/>
      <c r="D42" s="202"/>
      <c r="E42" s="203"/>
      <c r="F42" s="203"/>
      <c r="G42" s="203"/>
      <c r="H42" s="203"/>
      <c r="I42" s="82"/>
      <c r="J42" s="82"/>
    </row>
    <row r="43" spans="1:10" s="145" customFormat="1" ht="13.5" customHeight="1" x14ac:dyDescent="0.15">
      <c r="B43" s="197" t="s">
        <v>401</v>
      </c>
      <c r="C43" s="194"/>
      <c r="D43" s="204">
        <v>9162</v>
      </c>
      <c r="E43" s="205">
        <v>4044</v>
      </c>
      <c r="F43" s="205">
        <v>0</v>
      </c>
      <c r="G43" s="205">
        <v>4044</v>
      </c>
      <c r="H43" s="205">
        <v>936</v>
      </c>
      <c r="I43" s="82"/>
      <c r="J43" s="82"/>
    </row>
    <row r="44" spans="1:10" s="145" customFormat="1" ht="13.5" customHeight="1" x14ac:dyDescent="0.15">
      <c r="A44" s="135"/>
      <c r="B44" s="198" t="s">
        <v>218</v>
      </c>
      <c r="C44" s="179"/>
      <c r="D44" s="202">
        <v>6353</v>
      </c>
      <c r="E44" s="203">
        <v>3076</v>
      </c>
      <c r="F44" s="203">
        <v>0</v>
      </c>
      <c r="G44" s="203">
        <v>3076</v>
      </c>
      <c r="H44" s="203">
        <v>868</v>
      </c>
      <c r="I44" s="82"/>
      <c r="J44" s="82"/>
    </row>
    <row r="45" spans="1:10" s="145" customFormat="1" ht="13.5" customHeight="1" x14ac:dyDescent="0.15">
      <c r="A45" s="135"/>
      <c r="B45" s="198" t="s">
        <v>402</v>
      </c>
      <c r="C45" s="179"/>
      <c r="D45" s="202">
        <v>88</v>
      </c>
      <c r="E45" s="203">
        <v>15</v>
      </c>
      <c r="F45" s="203">
        <v>0</v>
      </c>
      <c r="G45" s="203">
        <v>15</v>
      </c>
      <c r="H45" s="203">
        <v>1</v>
      </c>
      <c r="I45" s="82"/>
      <c r="J45" s="82"/>
    </row>
    <row r="46" spans="1:10" s="145" customFormat="1" ht="13.5" customHeight="1" x14ac:dyDescent="0.15">
      <c r="A46" s="135"/>
      <c r="B46" s="198" t="s">
        <v>203</v>
      </c>
      <c r="C46" s="179"/>
      <c r="D46" s="202">
        <v>201</v>
      </c>
      <c r="E46" s="203">
        <v>70</v>
      </c>
      <c r="F46" s="203">
        <v>0</v>
      </c>
      <c r="G46" s="203">
        <v>70</v>
      </c>
      <c r="H46" s="203">
        <v>9</v>
      </c>
      <c r="I46" s="82"/>
      <c r="J46" s="82"/>
    </row>
    <row r="47" spans="1:10" s="145" customFormat="1" ht="13.5" customHeight="1" x14ac:dyDescent="0.15">
      <c r="A47" s="135"/>
      <c r="B47" s="198" t="s">
        <v>212</v>
      </c>
      <c r="C47" s="179"/>
      <c r="D47" s="202">
        <v>233</v>
      </c>
      <c r="E47" s="203">
        <v>61</v>
      </c>
      <c r="F47" s="203">
        <v>0</v>
      </c>
      <c r="G47" s="203">
        <v>61</v>
      </c>
      <c r="H47" s="203">
        <v>11</v>
      </c>
      <c r="I47" s="82"/>
      <c r="J47" s="82"/>
    </row>
    <row r="48" spans="1:10" s="145" customFormat="1" ht="13.5" customHeight="1" x14ac:dyDescent="0.15">
      <c r="A48" s="135"/>
      <c r="B48" s="198" t="s">
        <v>211</v>
      </c>
      <c r="C48" s="179"/>
      <c r="D48" s="202">
        <v>3</v>
      </c>
      <c r="E48" s="203">
        <v>2</v>
      </c>
      <c r="F48" s="203">
        <v>0</v>
      </c>
      <c r="G48" s="203">
        <v>2</v>
      </c>
      <c r="H48" s="203">
        <v>0</v>
      </c>
      <c r="I48" s="82"/>
      <c r="J48" s="82"/>
    </row>
    <row r="49" spans="1:13" s="145" customFormat="1" ht="13.5" customHeight="1" x14ac:dyDescent="0.15">
      <c r="A49" s="135"/>
      <c r="B49" s="198" t="s">
        <v>213</v>
      </c>
      <c r="C49" s="179"/>
      <c r="D49" s="202">
        <v>0</v>
      </c>
      <c r="E49" s="203">
        <v>0</v>
      </c>
      <c r="F49" s="203">
        <v>0</v>
      </c>
      <c r="G49" s="203">
        <v>0</v>
      </c>
      <c r="H49" s="203">
        <v>0</v>
      </c>
      <c r="I49" s="82"/>
      <c r="J49" s="82"/>
    </row>
    <row r="50" spans="1:13" s="145" customFormat="1" ht="13.5" customHeight="1" x14ac:dyDescent="0.15">
      <c r="A50" s="135"/>
      <c r="B50" s="198" t="s">
        <v>216</v>
      </c>
      <c r="C50" s="179"/>
      <c r="D50" s="202">
        <v>4</v>
      </c>
      <c r="E50" s="203">
        <v>1</v>
      </c>
      <c r="F50" s="203">
        <v>0</v>
      </c>
      <c r="G50" s="203">
        <v>1</v>
      </c>
      <c r="H50" s="203">
        <v>0</v>
      </c>
      <c r="I50" s="82"/>
      <c r="J50" s="82"/>
    </row>
    <row r="51" spans="1:13" s="145" customFormat="1" ht="13.5" customHeight="1" x14ac:dyDescent="0.15">
      <c r="A51" s="135"/>
      <c r="B51" s="198" t="s">
        <v>215</v>
      </c>
      <c r="C51" s="179"/>
      <c r="D51" s="202">
        <v>0</v>
      </c>
      <c r="E51" s="203">
        <v>0</v>
      </c>
      <c r="F51" s="203">
        <v>0</v>
      </c>
      <c r="G51" s="203">
        <v>0</v>
      </c>
      <c r="H51" s="203">
        <v>0</v>
      </c>
      <c r="I51" s="82"/>
      <c r="J51" s="82"/>
    </row>
    <row r="52" spans="1:13" s="145" customFormat="1" ht="13.5" customHeight="1" x14ac:dyDescent="0.15">
      <c r="A52" s="135"/>
      <c r="B52" s="198" t="s">
        <v>204</v>
      </c>
      <c r="C52" s="179"/>
      <c r="D52" s="202">
        <v>52</v>
      </c>
      <c r="E52" s="203">
        <v>15</v>
      </c>
      <c r="F52" s="203">
        <v>0</v>
      </c>
      <c r="G52" s="203">
        <v>15</v>
      </c>
      <c r="H52" s="203">
        <v>0</v>
      </c>
      <c r="I52" s="82"/>
      <c r="J52" s="82"/>
    </row>
    <row r="53" spans="1:13" s="145" customFormat="1" ht="13.5" customHeight="1" x14ac:dyDescent="0.15">
      <c r="A53" s="135"/>
      <c r="B53" s="198" t="s">
        <v>191</v>
      </c>
      <c r="C53" s="179"/>
      <c r="D53" s="202">
        <v>0</v>
      </c>
      <c r="E53" s="203">
        <v>0</v>
      </c>
      <c r="F53" s="203">
        <v>0</v>
      </c>
      <c r="G53" s="203">
        <v>0</v>
      </c>
      <c r="H53" s="203">
        <v>0</v>
      </c>
      <c r="I53" s="82"/>
      <c r="J53" s="82"/>
    </row>
    <row r="54" spans="1:13" s="145" customFormat="1" ht="13.5" customHeight="1" x14ac:dyDescent="0.15">
      <c r="A54" s="135"/>
      <c r="B54" s="198" t="s">
        <v>217</v>
      </c>
      <c r="C54" s="179"/>
      <c r="D54" s="202">
        <v>914</v>
      </c>
      <c r="E54" s="203">
        <v>354</v>
      </c>
      <c r="F54" s="203">
        <v>0</v>
      </c>
      <c r="G54" s="203">
        <v>354</v>
      </c>
      <c r="H54" s="203">
        <v>23</v>
      </c>
      <c r="I54" s="82"/>
      <c r="J54" s="82"/>
    </row>
    <row r="55" spans="1:13" s="145" customFormat="1" ht="13.5" customHeight="1" x14ac:dyDescent="0.15">
      <c r="A55" s="135"/>
      <c r="B55" s="198" t="s">
        <v>205</v>
      </c>
      <c r="C55" s="179"/>
      <c r="D55" s="202">
        <v>50</v>
      </c>
      <c r="E55" s="203">
        <v>16</v>
      </c>
      <c r="F55" s="203">
        <v>0</v>
      </c>
      <c r="G55" s="203">
        <v>16</v>
      </c>
      <c r="H55" s="203">
        <v>2</v>
      </c>
      <c r="I55" s="82"/>
      <c r="J55" s="82"/>
    </row>
    <row r="56" spans="1:13" s="145" customFormat="1" ht="13.5" customHeight="1" x14ac:dyDescent="0.15">
      <c r="A56" s="135"/>
      <c r="B56" s="198" t="s">
        <v>214</v>
      </c>
      <c r="C56" s="179"/>
      <c r="D56" s="202">
        <v>5</v>
      </c>
      <c r="E56" s="203">
        <v>0</v>
      </c>
      <c r="F56" s="203">
        <v>0</v>
      </c>
      <c r="G56" s="203">
        <v>0</v>
      </c>
      <c r="H56" s="203">
        <v>0</v>
      </c>
      <c r="I56" s="82"/>
      <c r="J56" s="82"/>
    </row>
    <row r="57" spans="1:13" s="145" customFormat="1" ht="13.5" customHeight="1" x14ac:dyDescent="0.15">
      <c r="A57" s="135"/>
      <c r="B57" s="198" t="s">
        <v>190</v>
      </c>
      <c r="C57" s="179"/>
      <c r="D57" s="202">
        <v>27</v>
      </c>
      <c r="E57" s="203">
        <v>13</v>
      </c>
      <c r="F57" s="203">
        <v>0</v>
      </c>
      <c r="G57" s="203">
        <v>13</v>
      </c>
      <c r="H57" s="203">
        <v>0</v>
      </c>
      <c r="I57" s="82"/>
      <c r="J57" s="82"/>
    </row>
    <row r="58" spans="1:13" s="145" customFormat="1" ht="13.5" customHeight="1" x14ac:dyDescent="0.15">
      <c r="A58" s="135"/>
      <c r="B58" s="198" t="s">
        <v>202</v>
      </c>
      <c r="C58" s="179"/>
      <c r="D58" s="202">
        <v>9</v>
      </c>
      <c r="E58" s="203">
        <v>3</v>
      </c>
      <c r="F58" s="203">
        <v>0</v>
      </c>
      <c r="G58" s="203">
        <v>3</v>
      </c>
      <c r="H58" s="203">
        <v>1</v>
      </c>
      <c r="I58" s="82"/>
      <c r="J58" s="82"/>
    </row>
    <row r="59" spans="1:13" s="145" customFormat="1" ht="13.5" customHeight="1" x14ac:dyDescent="0.15">
      <c r="A59" s="135"/>
      <c r="B59" s="198" t="s">
        <v>403</v>
      </c>
      <c r="C59" s="179"/>
      <c r="D59" s="202">
        <v>75</v>
      </c>
      <c r="E59" s="203">
        <v>30</v>
      </c>
      <c r="F59" s="203">
        <v>0</v>
      </c>
      <c r="G59" s="203">
        <v>30</v>
      </c>
      <c r="H59" s="203">
        <v>0</v>
      </c>
      <c r="I59" s="82"/>
      <c r="J59" s="82"/>
    </row>
    <row r="60" spans="1:13" ht="13.5" customHeight="1" x14ac:dyDescent="0.15">
      <c r="B60" s="198" t="s">
        <v>189</v>
      </c>
      <c r="C60" s="179"/>
      <c r="D60" s="202">
        <v>2</v>
      </c>
      <c r="E60" s="203">
        <v>1</v>
      </c>
      <c r="F60" s="203">
        <v>0</v>
      </c>
      <c r="G60" s="203">
        <v>1</v>
      </c>
      <c r="H60" s="203">
        <v>0</v>
      </c>
      <c r="M60" s="159"/>
    </row>
    <row r="61" spans="1:13" ht="13.5" customHeight="1" x14ac:dyDescent="0.15">
      <c r="B61" s="198" t="s">
        <v>404</v>
      </c>
      <c r="C61" s="179"/>
      <c r="D61" s="202">
        <v>4</v>
      </c>
      <c r="E61" s="203">
        <v>1</v>
      </c>
      <c r="F61" s="203">
        <v>0</v>
      </c>
      <c r="G61" s="203">
        <v>1</v>
      </c>
      <c r="H61" s="203">
        <v>0</v>
      </c>
    </row>
    <row r="62" spans="1:13" ht="13.5" customHeight="1" x14ac:dyDescent="0.15">
      <c r="B62" s="198" t="s">
        <v>200</v>
      </c>
      <c r="C62" s="179"/>
      <c r="D62" s="202">
        <v>39</v>
      </c>
      <c r="E62" s="203">
        <v>16</v>
      </c>
      <c r="F62" s="203">
        <v>0</v>
      </c>
      <c r="G62" s="203">
        <v>16</v>
      </c>
      <c r="H62" s="203">
        <v>1</v>
      </c>
    </row>
    <row r="63" spans="1:13" ht="13.5" customHeight="1" x14ac:dyDescent="0.15">
      <c r="B63" s="198" t="s">
        <v>405</v>
      </c>
      <c r="C63" s="179"/>
      <c r="D63" s="202">
        <v>61</v>
      </c>
      <c r="E63" s="203">
        <v>21</v>
      </c>
      <c r="F63" s="203">
        <v>0</v>
      </c>
      <c r="G63" s="203">
        <v>21</v>
      </c>
      <c r="H63" s="203">
        <v>1</v>
      </c>
      <c r="K63" s="159"/>
    </row>
    <row r="64" spans="1:13" ht="13.5" customHeight="1" x14ac:dyDescent="0.15">
      <c r="B64" s="198" t="s">
        <v>196</v>
      </c>
      <c r="C64" s="179"/>
      <c r="D64" s="202">
        <v>15</v>
      </c>
      <c r="E64" s="203">
        <v>5</v>
      </c>
      <c r="F64" s="203">
        <v>0</v>
      </c>
      <c r="G64" s="203">
        <v>5</v>
      </c>
      <c r="H64" s="203">
        <v>0</v>
      </c>
    </row>
    <row r="65" spans="1:8" ht="13.5" customHeight="1" x14ac:dyDescent="0.15">
      <c r="B65" s="198" t="s">
        <v>195</v>
      </c>
      <c r="C65" s="179"/>
      <c r="D65" s="202">
        <v>21</v>
      </c>
      <c r="E65" s="203">
        <v>8</v>
      </c>
      <c r="F65" s="203">
        <v>0</v>
      </c>
      <c r="G65" s="203">
        <v>8</v>
      </c>
      <c r="H65" s="203">
        <v>3</v>
      </c>
    </row>
    <row r="66" spans="1:8" ht="13.5" customHeight="1" x14ac:dyDescent="0.15">
      <c r="B66" s="198" t="s">
        <v>194</v>
      </c>
      <c r="C66" s="179"/>
      <c r="D66" s="202">
        <v>0</v>
      </c>
      <c r="E66" s="203">
        <v>0</v>
      </c>
      <c r="F66" s="203">
        <v>0</v>
      </c>
      <c r="G66" s="203">
        <v>0</v>
      </c>
      <c r="H66" s="203">
        <v>0</v>
      </c>
    </row>
    <row r="67" spans="1:8" ht="13.5" customHeight="1" x14ac:dyDescent="0.15">
      <c r="B67" s="198" t="s">
        <v>400</v>
      </c>
      <c r="C67" s="179"/>
      <c r="D67" s="202">
        <v>276</v>
      </c>
      <c r="E67" s="203">
        <v>71</v>
      </c>
      <c r="F67" s="203">
        <v>0</v>
      </c>
      <c r="G67" s="203">
        <v>71</v>
      </c>
      <c r="H67" s="203">
        <v>3</v>
      </c>
    </row>
    <row r="68" spans="1:8" ht="13.5" customHeight="1" x14ac:dyDescent="0.15">
      <c r="B68" s="198" t="s">
        <v>193</v>
      </c>
      <c r="C68" s="179"/>
      <c r="D68" s="202">
        <v>351</v>
      </c>
      <c r="E68" s="203">
        <v>130</v>
      </c>
      <c r="F68" s="203">
        <v>0</v>
      </c>
      <c r="G68" s="203">
        <v>130</v>
      </c>
      <c r="H68" s="203">
        <v>11</v>
      </c>
    </row>
    <row r="69" spans="1:8" ht="13.5" customHeight="1" x14ac:dyDescent="0.15">
      <c r="B69" s="198" t="s">
        <v>406</v>
      </c>
      <c r="C69" s="179"/>
      <c r="D69" s="202">
        <v>6</v>
      </c>
      <c r="E69" s="203">
        <v>0</v>
      </c>
      <c r="F69" s="203">
        <v>0</v>
      </c>
      <c r="G69" s="203">
        <v>0</v>
      </c>
      <c r="H69" s="203">
        <v>0</v>
      </c>
    </row>
    <row r="70" spans="1:8" ht="13.5" customHeight="1" x14ac:dyDescent="0.15">
      <c r="B70" s="198" t="s">
        <v>407</v>
      </c>
      <c r="C70" s="179"/>
      <c r="D70" s="202">
        <v>74</v>
      </c>
      <c r="E70" s="203">
        <v>25</v>
      </c>
      <c r="F70" s="203">
        <v>0</v>
      </c>
      <c r="G70" s="203">
        <v>25</v>
      </c>
      <c r="H70" s="203">
        <v>1</v>
      </c>
    </row>
    <row r="71" spans="1:8" ht="13.5" customHeight="1" x14ac:dyDescent="0.15">
      <c r="B71" s="198" t="s">
        <v>408</v>
      </c>
      <c r="C71" s="179"/>
      <c r="D71" s="202">
        <v>15</v>
      </c>
      <c r="E71" s="203">
        <v>1</v>
      </c>
      <c r="F71" s="203">
        <v>0</v>
      </c>
      <c r="G71" s="203">
        <v>1</v>
      </c>
      <c r="H71" s="203">
        <v>0</v>
      </c>
    </row>
    <row r="72" spans="1:8" ht="13.5" customHeight="1" x14ac:dyDescent="0.15">
      <c r="B72" s="198" t="s">
        <v>409</v>
      </c>
      <c r="C72" s="179"/>
      <c r="D72" s="202">
        <v>100</v>
      </c>
      <c r="E72" s="203">
        <v>49</v>
      </c>
      <c r="F72" s="203">
        <v>0</v>
      </c>
      <c r="G72" s="203">
        <v>49</v>
      </c>
      <c r="H72" s="203">
        <v>1</v>
      </c>
    </row>
    <row r="73" spans="1:8" ht="13.5" customHeight="1" x14ac:dyDescent="0.15">
      <c r="B73" s="198" t="s">
        <v>410</v>
      </c>
      <c r="C73" s="179"/>
      <c r="D73" s="202">
        <v>101</v>
      </c>
      <c r="E73" s="203">
        <v>36</v>
      </c>
      <c r="F73" s="203">
        <v>0</v>
      </c>
      <c r="G73" s="203">
        <v>36</v>
      </c>
      <c r="H73" s="203">
        <v>0</v>
      </c>
    </row>
    <row r="74" spans="1:8" ht="13.5" customHeight="1" x14ac:dyDescent="0.15">
      <c r="B74" s="198" t="s">
        <v>411</v>
      </c>
      <c r="C74" s="179"/>
      <c r="D74" s="202">
        <v>69</v>
      </c>
      <c r="E74" s="203">
        <v>18</v>
      </c>
      <c r="F74" s="203">
        <v>0</v>
      </c>
      <c r="G74" s="203">
        <v>18</v>
      </c>
      <c r="H74" s="203">
        <v>0</v>
      </c>
    </row>
    <row r="75" spans="1:8" ht="13.5" customHeight="1" x14ac:dyDescent="0.15">
      <c r="B75" s="198" t="s">
        <v>192</v>
      </c>
      <c r="C75" s="179"/>
      <c r="D75" s="202">
        <v>14</v>
      </c>
      <c r="E75" s="203">
        <v>6</v>
      </c>
      <c r="F75" s="203">
        <v>0</v>
      </c>
      <c r="G75" s="203">
        <v>6</v>
      </c>
      <c r="H75" s="203">
        <v>0</v>
      </c>
    </row>
    <row r="76" spans="1:8" ht="13.5" customHeight="1" x14ac:dyDescent="0.15">
      <c r="B76" s="198"/>
      <c r="C76" s="179"/>
      <c r="D76" s="202"/>
      <c r="E76" s="203"/>
      <c r="F76" s="203"/>
      <c r="G76" s="203"/>
      <c r="H76" s="203"/>
    </row>
    <row r="77" spans="1:8" ht="13.5" customHeight="1" x14ac:dyDescent="0.15">
      <c r="A77" s="145"/>
      <c r="B77" s="193" t="s">
        <v>412</v>
      </c>
      <c r="C77" s="194"/>
      <c r="D77" s="204">
        <v>7011</v>
      </c>
      <c r="E77" s="205">
        <v>0</v>
      </c>
      <c r="F77" s="205">
        <v>0</v>
      </c>
      <c r="G77" s="205">
        <v>0</v>
      </c>
      <c r="H77" s="196">
        <v>0</v>
      </c>
    </row>
    <row r="78" spans="1:8" ht="6" customHeight="1" thickBot="1" x14ac:dyDescent="0.2">
      <c r="A78" s="206"/>
      <c r="B78" s="206"/>
      <c r="C78" s="206"/>
      <c r="D78" s="182"/>
      <c r="E78" s="181"/>
      <c r="F78" s="181"/>
      <c r="G78" s="181"/>
      <c r="H78" s="181"/>
    </row>
    <row r="79" spans="1:8" ht="13.5" customHeight="1" x14ac:dyDescent="0.15">
      <c r="A79" s="372" t="s">
        <v>448</v>
      </c>
      <c r="B79" s="372"/>
      <c r="C79" s="372"/>
    </row>
    <row r="80" spans="1:8" ht="13.5" customHeight="1" x14ac:dyDescent="0.15">
      <c r="A80" s="365" t="s">
        <v>352</v>
      </c>
      <c r="B80" s="365"/>
      <c r="C80" s="365"/>
    </row>
  </sheetData>
  <mergeCells count="6">
    <mergeCell ref="A80:C80"/>
    <mergeCell ref="A2:H2"/>
    <mergeCell ref="B4:B5"/>
    <mergeCell ref="D4:D5"/>
    <mergeCell ref="H4:H5"/>
    <mergeCell ref="A79:C79"/>
  </mergeCells>
  <phoneticPr fontId="9"/>
  <hyperlinks>
    <hyperlink ref="J1" location="保健衛生!A1" display="目次（項目一覧表）へ戻る"/>
  </hyperlinks>
  <printOptions horizontalCentered="1"/>
  <pageMargins left="0.59055118110236227" right="0.59055118110236227" top="0.51181102362204722" bottom="0.59055118110236227" header="0.51181102362204722" footer="0.51181102362204722"/>
  <pageSetup paperSize="9" scale="75" fitToWidth="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97"/>
  <sheetViews>
    <sheetView showGridLines="0" defaultGridColor="0" colorId="22" zoomScale="101" zoomScaleNormal="101" zoomScaleSheetLayoutView="101" workbookViewId="0"/>
  </sheetViews>
  <sheetFormatPr defaultColWidth="10.7109375" defaultRowHeight="12" x14ac:dyDescent="0.15"/>
  <cols>
    <col min="1" max="1" width="1.7109375" style="207" customWidth="1"/>
    <col min="2" max="2" width="2.7109375" style="207" customWidth="1"/>
    <col min="3" max="3" width="10" style="207" customWidth="1"/>
    <col min="4" max="4" width="30.85546875" style="207" customWidth="1"/>
    <col min="5" max="5" width="1.7109375" style="207" customWidth="1"/>
    <col min="6" max="6" width="7.85546875" style="207" customWidth="1"/>
    <col min="7" max="18" width="7" style="207" customWidth="1"/>
    <col min="19" max="19" width="2.7109375" style="82" customWidth="1"/>
    <col min="20" max="20" width="24.7109375" style="82" customWidth="1"/>
    <col min="21" max="16384" width="10.7109375" style="207"/>
  </cols>
  <sheetData>
    <row r="1" spans="1:21" ht="17.25" customHeight="1" x14ac:dyDescent="0.15">
      <c r="T1" s="75" t="s">
        <v>428</v>
      </c>
    </row>
    <row r="2" spans="1:21" ht="21" customHeight="1" x14ac:dyDescent="0.15">
      <c r="A2" s="384" t="s">
        <v>449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21" ht="12.75" customHeight="1" thickBo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9"/>
      <c r="P3" s="208"/>
      <c r="Q3" s="210"/>
      <c r="R3" s="211" t="s">
        <v>99</v>
      </c>
    </row>
    <row r="4" spans="1:21" s="213" customFormat="1" ht="15.75" customHeight="1" x14ac:dyDescent="0.15">
      <c r="A4" s="385" t="s">
        <v>270</v>
      </c>
      <c r="B4" s="385"/>
      <c r="C4" s="385"/>
      <c r="D4" s="385"/>
      <c r="E4" s="386"/>
      <c r="F4" s="212" t="s">
        <v>1</v>
      </c>
      <c r="G4" s="212" t="s">
        <v>269</v>
      </c>
      <c r="H4" s="212" t="s">
        <v>268</v>
      </c>
      <c r="I4" s="212" t="s">
        <v>267</v>
      </c>
      <c r="J4" s="212" t="s">
        <v>266</v>
      </c>
      <c r="K4" s="212" t="s">
        <v>265</v>
      </c>
      <c r="L4" s="212" t="s">
        <v>264</v>
      </c>
      <c r="M4" s="212" t="s">
        <v>263</v>
      </c>
      <c r="N4" s="212" t="s">
        <v>262</v>
      </c>
      <c r="O4" s="212" t="s">
        <v>261</v>
      </c>
      <c r="P4" s="212" t="s">
        <v>260</v>
      </c>
      <c r="Q4" s="212" t="s">
        <v>259</v>
      </c>
      <c r="R4" s="212" t="s">
        <v>258</v>
      </c>
      <c r="S4" s="82"/>
      <c r="T4" s="82"/>
    </row>
    <row r="5" spans="1:21" s="213" customFormat="1" ht="6" customHeight="1" x14ac:dyDescent="0.15">
      <c r="A5" s="214"/>
      <c r="B5" s="215"/>
      <c r="C5" s="215"/>
      <c r="D5" s="215"/>
      <c r="E5" s="214"/>
      <c r="F5" s="216"/>
      <c r="G5" s="215"/>
      <c r="H5" s="215"/>
      <c r="I5" s="217"/>
      <c r="J5" s="215"/>
      <c r="K5" s="215"/>
      <c r="L5" s="215"/>
      <c r="M5" s="215"/>
      <c r="N5" s="215"/>
      <c r="O5" s="215"/>
      <c r="P5" s="215"/>
      <c r="Q5" s="215"/>
      <c r="R5" s="215"/>
      <c r="S5" s="82"/>
      <c r="T5" s="82"/>
    </row>
    <row r="6" spans="1:21" s="221" customFormat="1" ht="12.2" customHeight="1" x14ac:dyDescent="0.15">
      <c r="A6" s="218"/>
      <c r="B6" s="378" t="s">
        <v>257</v>
      </c>
      <c r="C6" s="378"/>
      <c r="D6" s="378"/>
      <c r="E6" s="218"/>
      <c r="F6" s="219">
        <f>SUM(G6:R6)</f>
        <v>0</v>
      </c>
      <c r="G6" s="161">
        <f t="shared" ref="G6:R6" si="0">SUM(G7:G13)</f>
        <v>0</v>
      </c>
      <c r="H6" s="161">
        <f t="shared" si="0"/>
        <v>0</v>
      </c>
      <c r="I6" s="161">
        <f t="shared" si="0"/>
        <v>0</v>
      </c>
      <c r="J6" s="161">
        <f t="shared" si="0"/>
        <v>0</v>
      </c>
      <c r="K6" s="161">
        <f t="shared" si="0"/>
        <v>0</v>
      </c>
      <c r="L6" s="161">
        <f t="shared" si="0"/>
        <v>0</v>
      </c>
      <c r="M6" s="161">
        <f t="shared" si="0"/>
        <v>0</v>
      </c>
      <c r="N6" s="161">
        <f t="shared" si="0"/>
        <v>0</v>
      </c>
      <c r="O6" s="161">
        <f t="shared" si="0"/>
        <v>0</v>
      </c>
      <c r="P6" s="161">
        <f t="shared" si="0"/>
        <v>0</v>
      </c>
      <c r="Q6" s="161">
        <f t="shared" si="0"/>
        <v>0</v>
      </c>
      <c r="R6" s="161">
        <f t="shared" si="0"/>
        <v>0</v>
      </c>
      <c r="S6" s="82"/>
      <c r="T6" s="82"/>
      <c r="U6" s="220"/>
    </row>
    <row r="7" spans="1:21" s="213" customFormat="1" ht="12.2" customHeight="1" x14ac:dyDescent="0.15">
      <c r="A7" s="208"/>
      <c r="B7" s="222"/>
      <c r="C7" s="375" t="s">
        <v>256</v>
      </c>
      <c r="D7" s="375"/>
      <c r="E7" s="208"/>
      <c r="F7" s="223">
        <f>SUM(G7:R7)</f>
        <v>0</v>
      </c>
      <c r="G7" s="224">
        <v>0</v>
      </c>
      <c r="H7" s="224">
        <v>0</v>
      </c>
      <c r="I7" s="224">
        <v>0</v>
      </c>
      <c r="J7" s="224">
        <v>0</v>
      </c>
      <c r="K7" s="224">
        <v>0</v>
      </c>
      <c r="L7" s="224">
        <v>0</v>
      </c>
      <c r="M7" s="224">
        <v>0</v>
      </c>
      <c r="N7" s="224">
        <v>0</v>
      </c>
      <c r="O7" s="224">
        <v>0</v>
      </c>
      <c r="P7" s="224">
        <v>0</v>
      </c>
      <c r="Q7" s="224">
        <v>0</v>
      </c>
      <c r="R7" s="224">
        <v>0</v>
      </c>
      <c r="S7" s="82"/>
      <c r="T7" s="82"/>
    </row>
    <row r="8" spans="1:21" s="213" customFormat="1" ht="12.2" customHeight="1" x14ac:dyDescent="0.15">
      <c r="A8" s="208"/>
      <c r="B8" s="222"/>
      <c r="C8" s="375" t="s">
        <v>255</v>
      </c>
      <c r="D8" s="375"/>
      <c r="E8" s="208"/>
      <c r="F8" s="223">
        <f t="shared" ref="F8:F71" si="1">SUM(G8:R8)</f>
        <v>0</v>
      </c>
      <c r="G8" s="224">
        <v>0</v>
      </c>
      <c r="H8" s="224">
        <v>0</v>
      </c>
      <c r="I8" s="224">
        <v>0</v>
      </c>
      <c r="J8" s="224">
        <v>0</v>
      </c>
      <c r="K8" s="224">
        <v>0</v>
      </c>
      <c r="L8" s="224">
        <v>0</v>
      </c>
      <c r="M8" s="224">
        <v>0</v>
      </c>
      <c r="N8" s="224">
        <v>0</v>
      </c>
      <c r="O8" s="224">
        <v>0</v>
      </c>
      <c r="P8" s="224">
        <v>0</v>
      </c>
      <c r="Q8" s="224">
        <v>0</v>
      </c>
      <c r="R8" s="224">
        <v>0</v>
      </c>
      <c r="S8" s="82"/>
      <c r="T8" s="82"/>
    </row>
    <row r="9" spans="1:21" s="213" customFormat="1" ht="12.2" customHeight="1" x14ac:dyDescent="0.15">
      <c r="A9" s="208"/>
      <c r="B9" s="222"/>
      <c r="C9" s="375" t="s">
        <v>312</v>
      </c>
      <c r="D9" s="375"/>
      <c r="E9" s="208"/>
      <c r="F9" s="223">
        <f t="shared" si="1"/>
        <v>0</v>
      </c>
      <c r="G9" s="224">
        <v>0</v>
      </c>
      <c r="H9" s="224">
        <v>0</v>
      </c>
      <c r="I9" s="224">
        <v>0</v>
      </c>
      <c r="J9" s="224">
        <v>0</v>
      </c>
      <c r="K9" s="224">
        <v>0</v>
      </c>
      <c r="L9" s="224">
        <v>0</v>
      </c>
      <c r="M9" s="224">
        <v>0</v>
      </c>
      <c r="N9" s="224">
        <v>0</v>
      </c>
      <c r="O9" s="224">
        <v>0</v>
      </c>
      <c r="P9" s="224">
        <v>0</v>
      </c>
      <c r="Q9" s="224">
        <v>0</v>
      </c>
      <c r="R9" s="224">
        <v>0</v>
      </c>
      <c r="S9" s="82"/>
      <c r="T9" s="82"/>
    </row>
    <row r="10" spans="1:21" s="213" customFormat="1" ht="12.2" customHeight="1" x14ac:dyDescent="0.15">
      <c r="A10" s="208"/>
      <c r="B10" s="222"/>
      <c r="C10" s="375" t="s">
        <v>251</v>
      </c>
      <c r="D10" s="375"/>
      <c r="E10" s="208"/>
      <c r="F10" s="223">
        <f t="shared" si="1"/>
        <v>0</v>
      </c>
      <c r="G10" s="224">
        <v>0</v>
      </c>
      <c r="H10" s="224">
        <v>0</v>
      </c>
      <c r="I10" s="224">
        <v>0</v>
      </c>
      <c r="J10" s="224">
        <v>0</v>
      </c>
      <c r="K10" s="224">
        <v>0</v>
      </c>
      <c r="L10" s="224">
        <v>0</v>
      </c>
      <c r="M10" s="224">
        <v>0</v>
      </c>
      <c r="N10" s="224">
        <v>0</v>
      </c>
      <c r="O10" s="224">
        <v>0</v>
      </c>
      <c r="P10" s="224">
        <v>0</v>
      </c>
      <c r="Q10" s="224">
        <v>0</v>
      </c>
      <c r="R10" s="224">
        <v>0</v>
      </c>
      <c r="S10" s="82"/>
      <c r="T10" s="82"/>
    </row>
    <row r="11" spans="1:21" s="213" customFormat="1" ht="12.2" customHeight="1" x14ac:dyDescent="0.15">
      <c r="A11" s="208"/>
      <c r="B11" s="222"/>
      <c r="C11" s="375" t="s">
        <v>254</v>
      </c>
      <c r="D11" s="375"/>
      <c r="E11" s="208"/>
      <c r="F11" s="223">
        <f t="shared" si="1"/>
        <v>0</v>
      </c>
      <c r="G11" s="224">
        <v>0</v>
      </c>
      <c r="H11" s="224">
        <v>0</v>
      </c>
      <c r="I11" s="224">
        <v>0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4">
        <v>0</v>
      </c>
      <c r="P11" s="224">
        <v>0</v>
      </c>
      <c r="Q11" s="224">
        <v>0</v>
      </c>
      <c r="R11" s="224">
        <v>0</v>
      </c>
      <c r="S11" s="82"/>
      <c r="T11" s="82"/>
    </row>
    <row r="12" spans="1:21" s="213" customFormat="1" ht="12.2" customHeight="1" x14ac:dyDescent="0.15">
      <c r="A12" s="208"/>
      <c r="B12" s="222"/>
      <c r="C12" s="375" t="s">
        <v>253</v>
      </c>
      <c r="D12" s="375"/>
      <c r="E12" s="208"/>
      <c r="F12" s="223">
        <f t="shared" si="1"/>
        <v>0</v>
      </c>
      <c r="G12" s="224">
        <v>0</v>
      </c>
      <c r="H12" s="224">
        <v>0</v>
      </c>
      <c r="I12" s="224">
        <v>0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4">
        <v>0</v>
      </c>
      <c r="P12" s="224">
        <v>0</v>
      </c>
      <c r="Q12" s="224">
        <v>0</v>
      </c>
      <c r="R12" s="224">
        <v>0</v>
      </c>
      <c r="S12" s="82"/>
      <c r="T12" s="82"/>
    </row>
    <row r="13" spans="1:21" s="213" customFormat="1" ht="12.2" customHeight="1" x14ac:dyDescent="0.15">
      <c r="A13" s="208"/>
      <c r="B13" s="222"/>
      <c r="C13" s="375" t="s">
        <v>252</v>
      </c>
      <c r="D13" s="375"/>
      <c r="E13" s="208"/>
      <c r="F13" s="223">
        <f t="shared" si="1"/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0</v>
      </c>
      <c r="L13" s="224">
        <v>0</v>
      </c>
      <c r="M13" s="224">
        <v>0</v>
      </c>
      <c r="N13" s="224">
        <v>0</v>
      </c>
      <c r="O13" s="224">
        <v>0</v>
      </c>
      <c r="P13" s="224">
        <v>0</v>
      </c>
      <c r="Q13" s="224">
        <v>0</v>
      </c>
      <c r="R13" s="224">
        <v>0</v>
      </c>
      <c r="S13" s="82"/>
      <c r="T13" s="82"/>
    </row>
    <row r="14" spans="1:21" s="221" customFormat="1" ht="12.2" customHeight="1" x14ac:dyDescent="0.15">
      <c r="A14" s="218"/>
      <c r="B14" s="378" t="s">
        <v>250</v>
      </c>
      <c r="C14" s="378"/>
      <c r="D14" s="378"/>
      <c r="E14" s="218"/>
      <c r="F14" s="219">
        <f t="shared" si="1"/>
        <v>120</v>
      </c>
      <c r="G14" s="161">
        <f t="shared" ref="G14:R14" si="2">SUM(G15:G21)</f>
        <v>12</v>
      </c>
      <c r="H14" s="161">
        <f t="shared" si="2"/>
        <v>7</v>
      </c>
      <c r="I14" s="161">
        <f t="shared" si="2"/>
        <v>4</v>
      </c>
      <c r="J14" s="161">
        <f t="shared" si="2"/>
        <v>11</v>
      </c>
      <c r="K14" s="161">
        <f t="shared" si="2"/>
        <v>10</v>
      </c>
      <c r="L14" s="161">
        <f t="shared" si="2"/>
        <v>11</v>
      </c>
      <c r="M14" s="161">
        <f t="shared" si="2"/>
        <v>16</v>
      </c>
      <c r="N14" s="161">
        <f t="shared" si="2"/>
        <v>9</v>
      </c>
      <c r="O14" s="161">
        <f t="shared" si="2"/>
        <v>16</v>
      </c>
      <c r="P14" s="161">
        <f t="shared" si="2"/>
        <v>10</v>
      </c>
      <c r="Q14" s="161">
        <f t="shared" si="2"/>
        <v>9</v>
      </c>
      <c r="R14" s="161">
        <f t="shared" si="2"/>
        <v>5</v>
      </c>
      <c r="S14" s="82"/>
      <c r="T14" s="30"/>
    </row>
    <row r="15" spans="1:21" s="213" customFormat="1" ht="12.2" customHeight="1" x14ac:dyDescent="0.15">
      <c r="A15" s="208"/>
      <c r="B15" s="222"/>
      <c r="C15" s="375" t="s">
        <v>249</v>
      </c>
      <c r="D15" s="375"/>
      <c r="E15" s="208"/>
      <c r="F15" s="223">
        <f t="shared" si="1"/>
        <v>0</v>
      </c>
      <c r="G15" s="224">
        <v>0</v>
      </c>
      <c r="H15" s="224">
        <v>0</v>
      </c>
      <c r="I15" s="224">
        <v>0</v>
      </c>
      <c r="J15" s="224">
        <v>0</v>
      </c>
      <c r="K15" s="224">
        <v>0</v>
      </c>
      <c r="L15" s="224">
        <v>0</v>
      </c>
      <c r="M15" s="224">
        <v>0</v>
      </c>
      <c r="N15" s="224">
        <v>0</v>
      </c>
      <c r="O15" s="224">
        <v>0</v>
      </c>
      <c r="P15" s="224">
        <v>0</v>
      </c>
      <c r="Q15" s="224">
        <v>0</v>
      </c>
      <c r="R15" s="224">
        <v>0</v>
      </c>
      <c r="S15" s="82"/>
      <c r="T15" s="82"/>
    </row>
    <row r="16" spans="1:21" s="213" customFormat="1" ht="12.2" customHeight="1" x14ac:dyDescent="0.15">
      <c r="A16" s="208"/>
      <c r="B16" s="222"/>
      <c r="C16" s="375" t="s">
        <v>248</v>
      </c>
      <c r="D16" s="375"/>
      <c r="E16" s="208"/>
      <c r="F16" s="223">
        <f t="shared" si="1"/>
        <v>0</v>
      </c>
      <c r="G16" s="224">
        <v>0</v>
      </c>
      <c r="H16" s="224">
        <v>0</v>
      </c>
      <c r="I16" s="224">
        <v>0</v>
      </c>
      <c r="J16" s="224">
        <v>0</v>
      </c>
      <c r="K16" s="224">
        <v>0</v>
      </c>
      <c r="L16" s="224">
        <v>0</v>
      </c>
      <c r="M16" s="224">
        <v>0</v>
      </c>
      <c r="N16" s="224">
        <v>0</v>
      </c>
      <c r="O16" s="224">
        <v>0</v>
      </c>
      <c r="P16" s="224">
        <v>0</v>
      </c>
      <c r="Q16" s="224">
        <v>0</v>
      </c>
      <c r="R16" s="224">
        <v>0</v>
      </c>
      <c r="S16" s="34"/>
      <c r="T16" s="34"/>
    </row>
    <row r="17" spans="1:20" s="213" customFormat="1" ht="12.2" customHeight="1" x14ac:dyDescent="0.15">
      <c r="A17" s="208"/>
      <c r="B17" s="222"/>
      <c r="C17" s="375" t="s">
        <v>313</v>
      </c>
      <c r="D17" s="375"/>
      <c r="E17" s="208"/>
      <c r="F17" s="223">
        <f t="shared" si="1"/>
        <v>0</v>
      </c>
      <c r="G17" s="224">
        <v>0</v>
      </c>
      <c r="H17" s="224">
        <v>0</v>
      </c>
      <c r="I17" s="224">
        <v>0</v>
      </c>
      <c r="J17" s="224">
        <v>0</v>
      </c>
      <c r="K17" s="224">
        <v>0</v>
      </c>
      <c r="L17" s="224">
        <v>0</v>
      </c>
      <c r="M17" s="224">
        <v>0</v>
      </c>
      <c r="N17" s="224">
        <v>0</v>
      </c>
      <c r="O17" s="224">
        <v>0</v>
      </c>
      <c r="P17" s="224">
        <v>0</v>
      </c>
      <c r="Q17" s="224">
        <v>0</v>
      </c>
      <c r="R17" s="224">
        <v>0</v>
      </c>
      <c r="S17" s="82"/>
      <c r="T17" s="82"/>
    </row>
    <row r="18" spans="1:20" s="213" customFormat="1" ht="12.2" customHeight="1" x14ac:dyDescent="0.15">
      <c r="A18" s="208"/>
      <c r="B18" s="222"/>
      <c r="C18" s="375" t="s">
        <v>357</v>
      </c>
      <c r="D18" s="375"/>
      <c r="E18" s="208"/>
      <c r="F18" s="223">
        <f t="shared" si="1"/>
        <v>120</v>
      </c>
      <c r="G18" s="224">
        <v>12</v>
      </c>
      <c r="H18" s="224">
        <v>7</v>
      </c>
      <c r="I18" s="224">
        <v>4</v>
      </c>
      <c r="J18" s="224">
        <v>11</v>
      </c>
      <c r="K18" s="224">
        <v>10</v>
      </c>
      <c r="L18" s="224">
        <v>11</v>
      </c>
      <c r="M18" s="224">
        <v>16</v>
      </c>
      <c r="N18" s="224">
        <v>9</v>
      </c>
      <c r="O18" s="224">
        <v>16</v>
      </c>
      <c r="P18" s="224">
        <v>10</v>
      </c>
      <c r="Q18" s="224">
        <v>9</v>
      </c>
      <c r="R18" s="224">
        <v>5</v>
      </c>
      <c r="S18" s="82"/>
      <c r="T18" s="82"/>
    </row>
    <row r="19" spans="1:20" s="213" customFormat="1" ht="12.2" customHeight="1" x14ac:dyDescent="0.15">
      <c r="A19" s="208"/>
      <c r="B19" s="222"/>
      <c r="C19" s="375" t="s">
        <v>247</v>
      </c>
      <c r="D19" s="375"/>
      <c r="E19" s="208"/>
      <c r="F19" s="223">
        <f t="shared" si="1"/>
        <v>0</v>
      </c>
      <c r="G19" s="224">
        <v>0</v>
      </c>
      <c r="H19" s="224">
        <v>0</v>
      </c>
      <c r="I19" s="224">
        <v>0</v>
      </c>
      <c r="J19" s="224">
        <v>0</v>
      </c>
      <c r="K19" s="224">
        <v>0</v>
      </c>
      <c r="L19" s="224">
        <v>0</v>
      </c>
      <c r="M19" s="224">
        <v>0</v>
      </c>
      <c r="N19" s="224">
        <v>0</v>
      </c>
      <c r="O19" s="224">
        <v>0</v>
      </c>
      <c r="P19" s="224">
        <v>0</v>
      </c>
      <c r="Q19" s="224">
        <v>0</v>
      </c>
      <c r="R19" s="224">
        <v>0</v>
      </c>
      <c r="S19" s="82"/>
      <c r="T19" s="82"/>
    </row>
    <row r="20" spans="1:20" s="213" customFormat="1" ht="12.2" customHeight="1" x14ac:dyDescent="0.15">
      <c r="A20" s="208"/>
      <c r="B20" s="222"/>
      <c r="C20" s="375" t="s">
        <v>314</v>
      </c>
      <c r="D20" s="375"/>
      <c r="E20" s="208"/>
      <c r="F20" s="223">
        <f t="shared" si="1"/>
        <v>0</v>
      </c>
      <c r="G20" s="224">
        <v>0</v>
      </c>
      <c r="H20" s="224">
        <v>0</v>
      </c>
      <c r="I20" s="224">
        <v>0</v>
      </c>
      <c r="J20" s="224">
        <v>0</v>
      </c>
      <c r="K20" s="224">
        <v>0</v>
      </c>
      <c r="L20" s="224">
        <v>0</v>
      </c>
      <c r="M20" s="224">
        <v>0</v>
      </c>
      <c r="N20" s="224">
        <v>0</v>
      </c>
      <c r="O20" s="224">
        <v>0</v>
      </c>
      <c r="P20" s="224">
        <v>0</v>
      </c>
      <c r="Q20" s="224">
        <v>0</v>
      </c>
      <c r="R20" s="224">
        <v>0</v>
      </c>
      <c r="S20" s="82"/>
      <c r="T20" s="82"/>
    </row>
    <row r="21" spans="1:20" s="213" customFormat="1" ht="12.2" customHeight="1" x14ac:dyDescent="0.15">
      <c r="A21" s="208"/>
      <c r="B21" s="222"/>
      <c r="C21" s="375" t="s">
        <v>246</v>
      </c>
      <c r="D21" s="375"/>
      <c r="E21" s="208"/>
      <c r="F21" s="223">
        <f t="shared" si="1"/>
        <v>0</v>
      </c>
      <c r="G21" s="224">
        <v>0</v>
      </c>
      <c r="H21" s="224">
        <v>0</v>
      </c>
      <c r="I21" s="224">
        <v>0</v>
      </c>
      <c r="J21" s="224">
        <v>0</v>
      </c>
      <c r="K21" s="224">
        <v>0</v>
      </c>
      <c r="L21" s="224">
        <v>0</v>
      </c>
      <c r="M21" s="224">
        <v>0</v>
      </c>
      <c r="N21" s="224">
        <v>0</v>
      </c>
      <c r="O21" s="224">
        <v>0</v>
      </c>
      <c r="P21" s="224">
        <v>0</v>
      </c>
      <c r="Q21" s="224">
        <v>0</v>
      </c>
      <c r="R21" s="224">
        <v>0</v>
      </c>
      <c r="S21" s="82"/>
      <c r="T21" s="82"/>
    </row>
    <row r="22" spans="1:20" s="221" customFormat="1" ht="12.2" customHeight="1" x14ac:dyDescent="0.15">
      <c r="A22" s="218"/>
      <c r="B22" s="378" t="s">
        <v>245</v>
      </c>
      <c r="C22" s="378"/>
      <c r="D22" s="378"/>
      <c r="E22" s="218"/>
      <c r="F22" s="219">
        <f t="shared" si="1"/>
        <v>24</v>
      </c>
      <c r="G22" s="161">
        <f t="shared" ref="G22:R22" si="3">SUM(G23+G27+G28+G29+G30)</f>
        <v>0</v>
      </c>
      <c r="H22" s="161">
        <f t="shared" si="3"/>
        <v>0</v>
      </c>
      <c r="I22" s="161">
        <f t="shared" si="3"/>
        <v>1</v>
      </c>
      <c r="J22" s="161">
        <f t="shared" si="3"/>
        <v>1</v>
      </c>
      <c r="K22" s="161">
        <f t="shared" si="3"/>
        <v>3</v>
      </c>
      <c r="L22" s="161">
        <f t="shared" si="3"/>
        <v>7</v>
      </c>
      <c r="M22" s="161">
        <f t="shared" si="3"/>
        <v>2</v>
      </c>
      <c r="N22" s="161">
        <f t="shared" si="3"/>
        <v>4</v>
      </c>
      <c r="O22" s="161">
        <f t="shared" si="3"/>
        <v>1</v>
      </c>
      <c r="P22" s="161">
        <f t="shared" si="3"/>
        <v>3</v>
      </c>
      <c r="Q22" s="161">
        <f t="shared" si="3"/>
        <v>2</v>
      </c>
      <c r="R22" s="161">
        <f t="shared" si="3"/>
        <v>0</v>
      </c>
      <c r="S22" s="82"/>
      <c r="T22" s="82"/>
    </row>
    <row r="23" spans="1:20" s="213" customFormat="1" ht="12.2" customHeight="1" x14ac:dyDescent="0.15">
      <c r="A23" s="208"/>
      <c r="B23" s="222"/>
      <c r="C23" s="375" t="s">
        <v>358</v>
      </c>
      <c r="D23" s="375"/>
      <c r="E23" s="208"/>
      <c r="F23" s="223">
        <f t="shared" si="1"/>
        <v>24</v>
      </c>
      <c r="G23" s="224">
        <v>0</v>
      </c>
      <c r="H23" s="224">
        <v>0</v>
      </c>
      <c r="I23" s="224">
        <v>1</v>
      </c>
      <c r="J23" s="224">
        <v>1</v>
      </c>
      <c r="K23" s="224">
        <v>3</v>
      </c>
      <c r="L23" s="224">
        <v>7</v>
      </c>
      <c r="M23" s="224">
        <v>2</v>
      </c>
      <c r="N23" s="224">
        <v>4</v>
      </c>
      <c r="O23" s="224">
        <v>1</v>
      </c>
      <c r="P23" s="224">
        <v>3</v>
      </c>
      <c r="Q23" s="224">
        <v>2</v>
      </c>
      <c r="R23" s="224">
        <v>0</v>
      </c>
      <c r="S23" s="34"/>
      <c r="T23" s="34"/>
    </row>
    <row r="24" spans="1:20" s="213" customFormat="1" ht="12.2" customHeight="1" x14ac:dyDescent="0.15">
      <c r="A24" s="208"/>
      <c r="B24" s="222"/>
      <c r="C24" s="382" t="s">
        <v>413</v>
      </c>
      <c r="D24" s="383"/>
      <c r="E24" s="208"/>
      <c r="F24" s="223">
        <f t="shared" si="1"/>
        <v>4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24">
        <v>1</v>
      </c>
      <c r="M24" s="224">
        <v>1</v>
      </c>
      <c r="N24" s="224">
        <v>2</v>
      </c>
      <c r="O24" s="224">
        <v>0</v>
      </c>
      <c r="P24" s="224">
        <v>0</v>
      </c>
      <c r="Q24" s="224">
        <v>0</v>
      </c>
      <c r="R24" s="224">
        <v>0</v>
      </c>
      <c r="S24" s="82"/>
      <c r="T24" s="82"/>
    </row>
    <row r="25" spans="1:20" s="213" customFormat="1" ht="12.2" customHeight="1" x14ac:dyDescent="0.15">
      <c r="A25" s="208"/>
      <c r="B25" s="225"/>
      <c r="C25" s="382" t="s">
        <v>414</v>
      </c>
      <c r="D25" s="383"/>
      <c r="E25" s="208"/>
      <c r="F25" s="223">
        <f t="shared" si="1"/>
        <v>3</v>
      </c>
      <c r="G25" s="224">
        <v>0</v>
      </c>
      <c r="H25" s="224">
        <v>0</v>
      </c>
      <c r="I25" s="224">
        <v>0</v>
      </c>
      <c r="J25" s="224">
        <v>0</v>
      </c>
      <c r="K25" s="224">
        <v>1</v>
      </c>
      <c r="L25" s="224">
        <v>1</v>
      </c>
      <c r="M25" s="224">
        <v>0</v>
      </c>
      <c r="N25" s="224">
        <v>0</v>
      </c>
      <c r="O25" s="224">
        <v>0</v>
      </c>
      <c r="P25" s="224">
        <v>0</v>
      </c>
      <c r="Q25" s="224">
        <v>1</v>
      </c>
      <c r="R25" s="224">
        <v>0</v>
      </c>
      <c r="S25" s="82"/>
      <c r="T25" s="82"/>
    </row>
    <row r="26" spans="1:20" s="213" customFormat="1" ht="12.2" customHeight="1" x14ac:dyDescent="0.15">
      <c r="A26" s="208"/>
      <c r="B26" s="222"/>
      <c r="C26" s="382" t="s">
        <v>415</v>
      </c>
      <c r="D26" s="383"/>
      <c r="E26" s="208"/>
      <c r="F26" s="223">
        <f t="shared" si="1"/>
        <v>17</v>
      </c>
      <c r="G26" s="224">
        <v>0</v>
      </c>
      <c r="H26" s="224">
        <v>0</v>
      </c>
      <c r="I26" s="224">
        <v>1</v>
      </c>
      <c r="J26" s="224">
        <v>1</v>
      </c>
      <c r="K26" s="224">
        <v>2</v>
      </c>
      <c r="L26" s="224">
        <v>5</v>
      </c>
      <c r="M26" s="224">
        <v>1</v>
      </c>
      <c r="N26" s="224">
        <v>2</v>
      </c>
      <c r="O26" s="224">
        <v>1</v>
      </c>
      <c r="P26" s="224">
        <v>3</v>
      </c>
      <c r="Q26" s="224">
        <v>1</v>
      </c>
      <c r="R26" s="224">
        <v>0</v>
      </c>
      <c r="S26" s="82"/>
      <c r="T26" s="82"/>
    </row>
    <row r="27" spans="1:20" s="213" customFormat="1" ht="12.2" customHeight="1" x14ac:dyDescent="0.15">
      <c r="A27" s="208"/>
      <c r="B27" s="222"/>
      <c r="C27" s="375" t="s">
        <v>359</v>
      </c>
      <c r="D27" s="375"/>
      <c r="E27" s="208"/>
      <c r="F27" s="223">
        <f t="shared" si="1"/>
        <v>0</v>
      </c>
      <c r="G27" s="224">
        <v>0</v>
      </c>
      <c r="H27" s="224">
        <v>0</v>
      </c>
      <c r="I27" s="224">
        <v>0</v>
      </c>
      <c r="J27" s="224">
        <v>0</v>
      </c>
      <c r="K27" s="224">
        <v>0</v>
      </c>
      <c r="L27" s="224">
        <v>0</v>
      </c>
      <c r="M27" s="224">
        <v>0</v>
      </c>
      <c r="N27" s="224">
        <v>0</v>
      </c>
      <c r="O27" s="224">
        <v>0</v>
      </c>
      <c r="P27" s="224">
        <v>0</v>
      </c>
      <c r="Q27" s="224">
        <v>0</v>
      </c>
      <c r="R27" s="224">
        <v>0</v>
      </c>
      <c r="S27" s="82"/>
      <c r="T27" s="82"/>
    </row>
    <row r="28" spans="1:20" s="213" customFormat="1" ht="12.2" customHeight="1" x14ac:dyDescent="0.15">
      <c r="A28" s="208"/>
      <c r="B28" s="222"/>
      <c r="C28" s="375" t="s">
        <v>315</v>
      </c>
      <c r="D28" s="375"/>
      <c r="E28" s="208"/>
      <c r="F28" s="223">
        <f t="shared" si="1"/>
        <v>0</v>
      </c>
      <c r="G28" s="224">
        <v>0</v>
      </c>
      <c r="H28" s="224">
        <v>0</v>
      </c>
      <c r="I28" s="224">
        <v>0</v>
      </c>
      <c r="J28" s="224">
        <v>0</v>
      </c>
      <c r="K28" s="224">
        <v>0</v>
      </c>
      <c r="L28" s="224">
        <v>0</v>
      </c>
      <c r="M28" s="224">
        <v>0</v>
      </c>
      <c r="N28" s="224">
        <v>0</v>
      </c>
      <c r="O28" s="224">
        <v>0</v>
      </c>
      <c r="P28" s="224">
        <v>0</v>
      </c>
      <c r="Q28" s="224">
        <v>0</v>
      </c>
      <c r="R28" s="224">
        <v>0</v>
      </c>
      <c r="S28" s="82"/>
      <c r="T28" s="82"/>
    </row>
    <row r="29" spans="1:20" s="213" customFormat="1" ht="12.2" customHeight="1" x14ac:dyDescent="0.15">
      <c r="A29" s="208"/>
      <c r="B29" s="222"/>
      <c r="C29" s="375" t="s">
        <v>316</v>
      </c>
      <c r="D29" s="375"/>
      <c r="E29" s="208"/>
      <c r="F29" s="223">
        <f t="shared" si="1"/>
        <v>0</v>
      </c>
      <c r="G29" s="224">
        <v>0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82"/>
      <c r="T29" s="82"/>
    </row>
    <row r="30" spans="1:20" s="213" customFormat="1" ht="12.2" customHeight="1" x14ac:dyDescent="0.15">
      <c r="A30" s="208"/>
      <c r="B30" s="225"/>
      <c r="C30" s="375" t="s">
        <v>244</v>
      </c>
      <c r="D30" s="375"/>
      <c r="E30" s="208"/>
      <c r="F30" s="223">
        <f t="shared" si="1"/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  <c r="L30" s="224">
        <v>0</v>
      </c>
      <c r="M30" s="224">
        <v>0</v>
      </c>
      <c r="N30" s="224">
        <v>0</v>
      </c>
      <c r="O30" s="224">
        <v>0</v>
      </c>
      <c r="P30" s="224">
        <v>0</v>
      </c>
      <c r="Q30" s="224">
        <v>0</v>
      </c>
      <c r="R30" s="224">
        <v>0</v>
      </c>
      <c r="S30" s="82"/>
      <c r="T30" s="82"/>
    </row>
    <row r="31" spans="1:20" s="221" customFormat="1" ht="12.2" customHeight="1" x14ac:dyDescent="0.15">
      <c r="A31" s="218"/>
      <c r="B31" s="378" t="s">
        <v>243</v>
      </c>
      <c r="C31" s="378"/>
      <c r="D31" s="378"/>
      <c r="E31" s="218"/>
      <c r="F31" s="219">
        <f t="shared" si="1"/>
        <v>24</v>
      </c>
      <c r="G31" s="161">
        <f t="shared" ref="G31:R31" si="4">SUM(G32:G65)</f>
        <v>0</v>
      </c>
      <c r="H31" s="161">
        <f t="shared" si="4"/>
        <v>0</v>
      </c>
      <c r="I31" s="161">
        <f t="shared" si="4"/>
        <v>1</v>
      </c>
      <c r="J31" s="161">
        <f t="shared" si="4"/>
        <v>0</v>
      </c>
      <c r="K31" s="161">
        <f t="shared" si="4"/>
        <v>5</v>
      </c>
      <c r="L31" s="161">
        <f t="shared" si="4"/>
        <v>3</v>
      </c>
      <c r="M31" s="161">
        <f t="shared" si="4"/>
        <v>2</v>
      </c>
      <c r="N31" s="161">
        <f t="shared" si="4"/>
        <v>1</v>
      </c>
      <c r="O31" s="161">
        <f t="shared" si="4"/>
        <v>6</v>
      </c>
      <c r="P31" s="161">
        <f t="shared" si="4"/>
        <v>2</v>
      </c>
      <c r="Q31" s="161">
        <f t="shared" si="4"/>
        <v>1</v>
      </c>
      <c r="R31" s="161">
        <f t="shared" si="4"/>
        <v>3</v>
      </c>
      <c r="S31" s="82"/>
      <c r="T31" s="82"/>
    </row>
    <row r="32" spans="1:20" s="213" customFormat="1" ht="12.2" customHeight="1" x14ac:dyDescent="0.15">
      <c r="A32" s="208"/>
      <c r="B32" s="225"/>
      <c r="C32" s="375" t="s">
        <v>317</v>
      </c>
      <c r="D32" s="375"/>
      <c r="E32" s="208"/>
      <c r="F32" s="223">
        <f t="shared" si="1"/>
        <v>1</v>
      </c>
      <c r="G32" s="224">
        <v>0</v>
      </c>
      <c r="H32" s="224">
        <v>0</v>
      </c>
      <c r="I32" s="224">
        <v>0</v>
      </c>
      <c r="J32" s="224">
        <v>0</v>
      </c>
      <c r="K32" s="224">
        <v>1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82"/>
      <c r="T32" s="82"/>
    </row>
    <row r="33" spans="1:20" s="213" customFormat="1" ht="12.2" customHeight="1" x14ac:dyDescent="0.15">
      <c r="A33" s="208"/>
      <c r="B33" s="222"/>
      <c r="C33" s="375" t="s">
        <v>353</v>
      </c>
      <c r="D33" s="375"/>
      <c r="E33" s="208"/>
      <c r="F33" s="223">
        <f t="shared" si="1"/>
        <v>0</v>
      </c>
      <c r="G33" s="224">
        <v>0</v>
      </c>
      <c r="H33" s="224">
        <v>0</v>
      </c>
      <c r="I33" s="224">
        <v>0</v>
      </c>
      <c r="J33" s="224">
        <v>0</v>
      </c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  <c r="Q33" s="224">
        <v>0</v>
      </c>
      <c r="R33" s="224">
        <v>0</v>
      </c>
      <c r="S33" s="82"/>
      <c r="T33" s="82"/>
    </row>
    <row r="34" spans="1:20" s="213" customFormat="1" ht="12.2" customHeight="1" x14ac:dyDescent="0.15">
      <c r="A34" s="208"/>
      <c r="B34" s="222"/>
      <c r="C34" s="375" t="s">
        <v>318</v>
      </c>
      <c r="D34" s="375"/>
      <c r="E34" s="208"/>
      <c r="F34" s="223">
        <f t="shared" si="1"/>
        <v>0</v>
      </c>
      <c r="G34" s="224">
        <v>0</v>
      </c>
      <c r="H34" s="224">
        <v>0</v>
      </c>
      <c r="I34" s="224">
        <v>0</v>
      </c>
      <c r="J34" s="224">
        <v>0</v>
      </c>
      <c r="K34" s="224">
        <v>0</v>
      </c>
      <c r="L34" s="224">
        <v>0</v>
      </c>
      <c r="M34" s="224">
        <v>0</v>
      </c>
      <c r="N34" s="224">
        <v>0</v>
      </c>
      <c r="O34" s="224">
        <v>0</v>
      </c>
      <c r="P34" s="224">
        <v>0</v>
      </c>
      <c r="Q34" s="224">
        <v>0</v>
      </c>
      <c r="R34" s="224">
        <v>0</v>
      </c>
      <c r="S34" s="82"/>
      <c r="T34" s="82"/>
    </row>
    <row r="35" spans="1:20" s="213" customFormat="1" ht="12.2" customHeight="1" x14ac:dyDescent="0.15">
      <c r="A35" s="208"/>
      <c r="B35" s="222"/>
      <c r="C35" s="375" t="s">
        <v>360</v>
      </c>
      <c r="D35" s="375"/>
      <c r="E35" s="208"/>
      <c r="F35" s="223">
        <f t="shared" si="1"/>
        <v>0</v>
      </c>
      <c r="G35" s="224">
        <v>0</v>
      </c>
      <c r="H35" s="224">
        <v>0</v>
      </c>
      <c r="I35" s="224">
        <v>0</v>
      </c>
      <c r="J35" s="224">
        <v>0</v>
      </c>
      <c r="K35" s="224">
        <v>0</v>
      </c>
      <c r="L35" s="224">
        <v>0</v>
      </c>
      <c r="M35" s="224">
        <v>0</v>
      </c>
      <c r="N35" s="224">
        <v>0</v>
      </c>
      <c r="O35" s="224">
        <v>0</v>
      </c>
      <c r="P35" s="224">
        <v>0</v>
      </c>
      <c r="Q35" s="224">
        <v>0</v>
      </c>
      <c r="R35" s="224">
        <v>0</v>
      </c>
      <c r="S35" s="82"/>
      <c r="T35" s="82"/>
    </row>
    <row r="36" spans="1:20" s="213" customFormat="1" ht="12.2" customHeight="1" x14ac:dyDescent="0.15">
      <c r="A36" s="208"/>
      <c r="B36" s="222"/>
      <c r="C36" s="375" t="s">
        <v>242</v>
      </c>
      <c r="D36" s="375"/>
      <c r="E36" s="208"/>
      <c r="F36" s="223">
        <f t="shared" si="1"/>
        <v>0</v>
      </c>
      <c r="G36" s="224">
        <v>0</v>
      </c>
      <c r="H36" s="224">
        <v>0</v>
      </c>
      <c r="I36" s="224">
        <v>0</v>
      </c>
      <c r="J36" s="224">
        <v>0</v>
      </c>
      <c r="K36" s="224">
        <v>0</v>
      </c>
      <c r="L36" s="224">
        <v>0</v>
      </c>
      <c r="M36" s="224">
        <v>0</v>
      </c>
      <c r="N36" s="224">
        <v>0</v>
      </c>
      <c r="O36" s="224">
        <v>0</v>
      </c>
      <c r="P36" s="224">
        <v>0</v>
      </c>
      <c r="Q36" s="224">
        <v>0</v>
      </c>
      <c r="R36" s="224">
        <v>0</v>
      </c>
      <c r="S36" s="82"/>
      <c r="T36" s="82"/>
    </row>
    <row r="37" spans="1:20" s="213" customFormat="1" ht="12.2" customHeight="1" x14ac:dyDescent="0.15">
      <c r="A37" s="208"/>
      <c r="B37" s="222"/>
      <c r="C37" s="375" t="s">
        <v>241</v>
      </c>
      <c r="D37" s="375"/>
      <c r="E37" s="208"/>
      <c r="F37" s="223">
        <f t="shared" si="1"/>
        <v>0</v>
      </c>
      <c r="G37" s="224">
        <v>0</v>
      </c>
      <c r="H37" s="224">
        <v>0</v>
      </c>
      <c r="I37" s="224">
        <v>0</v>
      </c>
      <c r="J37" s="224">
        <v>0</v>
      </c>
      <c r="K37" s="224">
        <v>0</v>
      </c>
      <c r="L37" s="224">
        <v>0</v>
      </c>
      <c r="M37" s="224">
        <v>0</v>
      </c>
      <c r="N37" s="224">
        <v>0</v>
      </c>
      <c r="O37" s="224">
        <v>0</v>
      </c>
      <c r="P37" s="224">
        <v>0</v>
      </c>
      <c r="Q37" s="224">
        <v>0</v>
      </c>
      <c r="R37" s="224">
        <v>0</v>
      </c>
      <c r="S37" s="82"/>
      <c r="T37" s="82"/>
    </row>
    <row r="38" spans="1:20" s="213" customFormat="1" ht="12.2" customHeight="1" x14ac:dyDescent="0.15">
      <c r="A38" s="208"/>
      <c r="B38" s="222"/>
      <c r="C38" s="375" t="s">
        <v>319</v>
      </c>
      <c r="D38" s="375"/>
      <c r="E38" s="208"/>
      <c r="F38" s="223">
        <f t="shared" si="1"/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  <c r="Q38" s="224">
        <v>0</v>
      </c>
      <c r="R38" s="224">
        <v>0</v>
      </c>
      <c r="S38" s="82"/>
      <c r="T38" s="82"/>
    </row>
    <row r="39" spans="1:20" s="213" customFormat="1" ht="12.2" customHeight="1" x14ac:dyDescent="0.15">
      <c r="A39" s="208"/>
      <c r="B39" s="222"/>
      <c r="C39" s="375" t="s">
        <v>361</v>
      </c>
      <c r="D39" s="375"/>
      <c r="E39" s="208"/>
      <c r="F39" s="223">
        <f t="shared" si="1"/>
        <v>0</v>
      </c>
      <c r="G39" s="224">
        <v>0</v>
      </c>
      <c r="H39" s="224">
        <v>0</v>
      </c>
      <c r="I39" s="224">
        <v>0</v>
      </c>
      <c r="J39" s="224">
        <v>0</v>
      </c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  <c r="Q39" s="224">
        <v>0</v>
      </c>
      <c r="R39" s="224">
        <v>0</v>
      </c>
      <c r="S39" s="82"/>
      <c r="T39" s="82"/>
    </row>
    <row r="40" spans="1:20" s="213" customFormat="1" ht="12.2" customHeight="1" x14ac:dyDescent="0.15">
      <c r="A40" s="208"/>
      <c r="B40" s="222"/>
      <c r="C40" s="375" t="s">
        <v>320</v>
      </c>
      <c r="D40" s="375"/>
      <c r="E40" s="208"/>
      <c r="F40" s="223">
        <f t="shared" si="1"/>
        <v>0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  <c r="L40" s="224">
        <v>0</v>
      </c>
      <c r="M40" s="224">
        <v>0</v>
      </c>
      <c r="N40" s="224">
        <v>0</v>
      </c>
      <c r="O40" s="224">
        <v>0</v>
      </c>
      <c r="P40" s="224">
        <v>0</v>
      </c>
      <c r="Q40" s="224">
        <v>0</v>
      </c>
      <c r="R40" s="224">
        <v>0</v>
      </c>
      <c r="S40" s="82"/>
      <c r="T40" s="82"/>
    </row>
    <row r="41" spans="1:20" s="213" customFormat="1" ht="12.2" customHeight="1" x14ac:dyDescent="0.15">
      <c r="A41" s="208"/>
      <c r="B41" s="222"/>
      <c r="C41" s="375" t="s">
        <v>321</v>
      </c>
      <c r="D41" s="375"/>
      <c r="E41" s="208"/>
      <c r="F41" s="223">
        <f t="shared" si="1"/>
        <v>0</v>
      </c>
      <c r="G41" s="224">
        <v>0</v>
      </c>
      <c r="H41" s="224">
        <v>0</v>
      </c>
      <c r="I41" s="224">
        <v>0</v>
      </c>
      <c r="J41" s="224">
        <v>0</v>
      </c>
      <c r="K41" s="224">
        <v>0</v>
      </c>
      <c r="L41" s="224">
        <v>0</v>
      </c>
      <c r="M41" s="224">
        <v>0</v>
      </c>
      <c r="N41" s="224">
        <v>0</v>
      </c>
      <c r="O41" s="224">
        <v>0</v>
      </c>
      <c r="P41" s="224">
        <v>0</v>
      </c>
      <c r="Q41" s="224">
        <v>0</v>
      </c>
      <c r="R41" s="224">
        <v>0</v>
      </c>
      <c r="S41" s="82"/>
      <c r="T41" s="82"/>
    </row>
    <row r="42" spans="1:20" s="213" customFormat="1" ht="12.2" customHeight="1" x14ac:dyDescent="0.15">
      <c r="A42" s="208"/>
      <c r="B42" s="222"/>
      <c r="C42" s="375" t="s">
        <v>239</v>
      </c>
      <c r="D42" s="375"/>
      <c r="E42" s="208"/>
      <c r="F42" s="223">
        <f t="shared" si="1"/>
        <v>0</v>
      </c>
      <c r="G42" s="224">
        <v>0</v>
      </c>
      <c r="H42" s="224">
        <v>0</v>
      </c>
      <c r="I42" s="224">
        <v>0</v>
      </c>
      <c r="J42" s="224">
        <v>0</v>
      </c>
      <c r="K42" s="224">
        <v>0</v>
      </c>
      <c r="L42" s="224">
        <v>0</v>
      </c>
      <c r="M42" s="224">
        <v>0</v>
      </c>
      <c r="N42" s="224">
        <v>0</v>
      </c>
      <c r="O42" s="224">
        <v>0</v>
      </c>
      <c r="P42" s="224">
        <v>0</v>
      </c>
      <c r="Q42" s="224">
        <v>0</v>
      </c>
      <c r="R42" s="224">
        <v>0</v>
      </c>
      <c r="S42" s="82"/>
      <c r="T42" s="82"/>
    </row>
    <row r="43" spans="1:20" s="213" customFormat="1" ht="12.2" customHeight="1" x14ac:dyDescent="0.15">
      <c r="A43" s="208"/>
      <c r="B43" s="222"/>
      <c r="C43" s="375" t="s">
        <v>322</v>
      </c>
      <c r="D43" s="375"/>
      <c r="E43" s="208"/>
      <c r="F43" s="223">
        <f t="shared" si="1"/>
        <v>0</v>
      </c>
      <c r="G43" s="224">
        <v>0</v>
      </c>
      <c r="H43" s="224">
        <v>0</v>
      </c>
      <c r="I43" s="224">
        <v>0</v>
      </c>
      <c r="J43" s="224">
        <v>0</v>
      </c>
      <c r="K43" s="224">
        <v>0</v>
      </c>
      <c r="L43" s="224">
        <v>0</v>
      </c>
      <c r="M43" s="224">
        <v>0</v>
      </c>
      <c r="N43" s="224">
        <v>0</v>
      </c>
      <c r="O43" s="224">
        <v>0</v>
      </c>
      <c r="P43" s="224">
        <v>0</v>
      </c>
      <c r="Q43" s="224">
        <v>0</v>
      </c>
      <c r="R43" s="224">
        <v>0</v>
      </c>
      <c r="S43" s="82"/>
      <c r="T43" s="82"/>
    </row>
    <row r="44" spans="1:20" s="213" customFormat="1" ht="12.2" customHeight="1" x14ac:dyDescent="0.15">
      <c r="A44" s="208"/>
      <c r="B44" s="222"/>
      <c r="C44" s="375" t="s">
        <v>238</v>
      </c>
      <c r="D44" s="375"/>
      <c r="E44" s="208"/>
      <c r="F44" s="223">
        <f t="shared" si="1"/>
        <v>1</v>
      </c>
      <c r="G44" s="224">
        <v>0</v>
      </c>
      <c r="H44" s="224">
        <v>0</v>
      </c>
      <c r="I44" s="224">
        <v>0</v>
      </c>
      <c r="J44" s="224">
        <v>0</v>
      </c>
      <c r="K44" s="224">
        <v>1</v>
      </c>
      <c r="L44" s="224">
        <v>0</v>
      </c>
      <c r="M44" s="224">
        <v>0</v>
      </c>
      <c r="N44" s="224">
        <v>0</v>
      </c>
      <c r="O44" s="224">
        <v>0</v>
      </c>
      <c r="P44" s="224">
        <v>0</v>
      </c>
      <c r="Q44" s="224">
        <v>0</v>
      </c>
      <c r="R44" s="224">
        <v>0</v>
      </c>
      <c r="S44" s="82"/>
      <c r="T44" s="82"/>
    </row>
    <row r="45" spans="1:20" s="213" customFormat="1" ht="12.2" customHeight="1" x14ac:dyDescent="0.15">
      <c r="A45" s="208"/>
      <c r="B45" s="222"/>
      <c r="C45" s="375" t="s">
        <v>362</v>
      </c>
      <c r="D45" s="375"/>
      <c r="E45" s="208"/>
      <c r="F45" s="223">
        <f t="shared" si="1"/>
        <v>0</v>
      </c>
      <c r="G45" s="224">
        <v>0</v>
      </c>
      <c r="H45" s="224">
        <v>0</v>
      </c>
      <c r="I45" s="224">
        <v>0</v>
      </c>
      <c r="J45" s="224">
        <v>0</v>
      </c>
      <c r="K45" s="224">
        <v>0</v>
      </c>
      <c r="L45" s="224">
        <v>0</v>
      </c>
      <c r="M45" s="224">
        <v>0</v>
      </c>
      <c r="N45" s="224">
        <v>0</v>
      </c>
      <c r="O45" s="224">
        <v>0</v>
      </c>
      <c r="P45" s="224">
        <v>0</v>
      </c>
      <c r="Q45" s="224">
        <v>0</v>
      </c>
      <c r="R45" s="224">
        <v>0</v>
      </c>
      <c r="S45" s="82"/>
      <c r="T45" s="82"/>
    </row>
    <row r="46" spans="1:20" s="213" customFormat="1" ht="12.2" customHeight="1" x14ac:dyDescent="0.15">
      <c r="A46" s="208"/>
      <c r="B46" s="222"/>
      <c r="C46" s="375" t="s">
        <v>363</v>
      </c>
      <c r="D46" s="375"/>
      <c r="E46" s="208"/>
      <c r="F46" s="223">
        <f t="shared" si="1"/>
        <v>0</v>
      </c>
      <c r="G46" s="224">
        <v>0</v>
      </c>
      <c r="H46" s="224">
        <v>0</v>
      </c>
      <c r="I46" s="224">
        <v>0</v>
      </c>
      <c r="J46" s="224">
        <v>0</v>
      </c>
      <c r="K46" s="224">
        <v>0</v>
      </c>
      <c r="L46" s="224">
        <v>0</v>
      </c>
      <c r="M46" s="224">
        <v>0</v>
      </c>
      <c r="N46" s="224">
        <v>0</v>
      </c>
      <c r="O46" s="224">
        <v>0</v>
      </c>
      <c r="P46" s="224">
        <v>0</v>
      </c>
      <c r="Q46" s="224">
        <v>0</v>
      </c>
      <c r="R46" s="224">
        <v>0</v>
      </c>
      <c r="S46" s="82"/>
      <c r="T46" s="82"/>
    </row>
    <row r="47" spans="1:20" s="213" customFormat="1" ht="12.2" customHeight="1" x14ac:dyDescent="0.15">
      <c r="A47" s="208"/>
      <c r="B47" s="222"/>
      <c r="C47" s="375" t="s">
        <v>364</v>
      </c>
      <c r="D47" s="375"/>
      <c r="E47" s="208"/>
      <c r="F47" s="223">
        <f t="shared" si="1"/>
        <v>0</v>
      </c>
      <c r="G47" s="224">
        <v>0</v>
      </c>
      <c r="H47" s="224">
        <v>0</v>
      </c>
      <c r="I47" s="224">
        <v>0</v>
      </c>
      <c r="J47" s="224">
        <v>0</v>
      </c>
      <c r="K47" s="224">
        <v>0</v>
      </c>
      <c r="L47" s="224">
        <v>0</v>
      </c>
      <c r="M47" s="224">
        <v>0</v>
      </c>
      <c r="N47" s="224">
        <v>0</v>
      </c>
      <c r="O47" s="224">
        <v>0</v>
      </c>
      <c r="P47" s="224">
        <v>0</v>
      </c>
      <c r="Q47" s="224">
        <v>0</v>
      </c>
      <c r="R47" s="224">
        <v>0</v>
      </c>
      <c r="S47" s="82"/>
      <c r="T47" s="82"/>
    </row>
    <row r="48" spans="1:20" s="213" customFormat="1" ht="12.2" customHeight="1" x14ac:dyDescent="0.15">
      <c r="A48" s="208"/>
      <c r="B48" s="222"/>
      <c r="C48" s="375" t="s">
        <v>237</v>
      </c>
      <c r="D48" s="375"/>
      <c r="E48" s="208"/>
      <c r="F48" s="223">
        <f t="shared" si="1"/>
        <v>0</v>
      </c>
      <c r="G48" s="224">
        <v>0</v>
      </c>
      <c r="H48" s="224">
        <v>0</v>
      </c>
      <c r="I48" s="224">
        <v>0</v>
      </c>
      <c r="J48" s="224">
        <v>0</v>
      </c>
      <c r="K48" s="224">
        <v>0</v>
      </c>
      <c r="L48" s="224">
        <v>0</v>
      </c>
      <c r="M48" s="224">
        <v>0</v>
      </c>
      <c r="N48" s="224">
        <v>0</v>
      </c>
      <c r="O48" s="224">
        <v>0</v>
      </c>
      <c r="P48" s="224">
        <v>0</v>
      </c>
      <c r="Q48" s="224">
        <v>0</v>
      </c>
      <c r="R48" s="224">
        <v>0</v>
      </c>
      <c r="S48" s="82"/>
      <c r="T48" s="82"/>
    </row>
    <row r="49" spans="1:20" s="213" customFormat="1" ht="12.2" customHeight="1" x14ac:dyDescent="0.15">
      <c r="A49" s="208"/>
      <c r="B49" s="222"/>
      <c r="C49" s="375" t="s">
        <v>236</v>
      </c>
      <c r="D49" s="375"/>
      <c r="E49" s="208"/>
      <c r="F49" s="223">
        <f t="shared" si="1"/>
        <v>1</v>
      </c>
      <c r="G49" s="224">
        <v>0</v>
      </c>
      <c r="H49" s="224">
        <v>0</v>
      </c>
      <c r="I49" s="224">
        <v>0</v>
      </c>
      <c r="J49" s="224">
        <v>0</v>
      </c>
      <c r="K49" s="224">
        <v>0</v>
      </c>
      <c r="L49" s="224">
        <v>0</v>
      </c>
      <c r="M49" s="224">
        <v>0</v>
      </c>
      <c r="N49" s="224">
        <v>0</v>
      </c>
      <c r="O49" s="224">
        <v>0</v>
      </c>
      <c r="P49" s="224">
        <v>0</v>
      </c>
      <c r="Q49" s="224">
        <v>0</v>
      </c>
      <c r="R49" s="224">
        <v>1</v>
      </c>
      <c r="S49" s="82"/>
      <c r="T49" s="82"/>
    </row>
    <row r="50" spans="1:20" s="213" customFormat="1" ht="12.2" customHeight="1" x14ac:dyDescent="0.15">
      <c r="A50" s="208"/>
      <c r="B50" s="222"/>
      <c r="C50" s="375" t="s">
        <v>323</v>
      </c>
      <c r="D50" s="375"/>
      <c r="E50" s="208"/>
      <c r="F50" s="223">
        <f t="shared" si="1"/>
        <v>0</v>
      </c>
      <c r="G50" s="224">
        <v>0</v>
      </c>
      <c r="H50" s="224">
        <v>0</v>
      </c>
      <c r="I50" s="224">
        <v>0</v>
      </c>
      <c r="J50" s="224">
        <v>0</v>
      </c>
      <c r="K50" s="224">
        <v>0</v>
      </c>
      <c r="L50" s="224">
        <v>0</v>
      </c>
      <c r="M50" s="224">
        <v>0</v>
      </c>
      <c r="N50" s="224">
        <v>0</v>
      </c>
      <c r="O50" s="224">
        <v>0</v>
      </c>
      <c r="P50" s="224">
        <v>0</v>
      </c>
      <c r="Q50" s="224">
        <v>0</v>
      </c>
      <c r="R50" s="224">
        <v>0</v>
      </c>
      <c r="S50" s="82"/>
      <c r="T50" s="82"/>
    </row>
    <row r="51" spans="1:20" s="213" customFormat="1" ht="12.2" customHeight="1" x14ac:dyDescent="0.15">
      <c r="A51" s="208"/>
      <c r="B51" s="222"/>
      <c r="C51" s="375" t="s">
        <v>240</v>
      </c>
      <c r="D51" s="375"/>
      <c r="E51" s="208"/>
      <c r="F51" s="223">
        <f t="shared" si="1"/>
        <v>0</v>
      </c>
      <c r="G51" s="224">
        <v>0</v>
      </c>
      <c r="H51" s="224">
        <v>0</v>
      </c>
      <c r="I51" s="224">
        <v>0</v>
      </c>
      <c r="J51" s="224">
        <v>0</v>
      </c>
      <c r="K51" s="224">
        <v>0</v>
      </c>
      <c r="L51" s="224">
        <v>0</v>
      </c>
      <c r="M51" s="224">
        <v>0</v>
      </c>
      <c r="N51" s="224">
        <v>0</v>
      </c>
      <c r="O51" s="224">
        <v>0</v>
      </c>
      <c r="P51" s="224">
        <v>0</v>
      </c>
      <c r="Q51" s="224">
        <v>0</v>
      </c>
      <c r="R51" s="224">
        <v>0</v>
      </c>
      <c r="S51" s="82"/>
      <c r="T51" s="82"/>
    </row>
    <row r="52" spans="1:20" s="213" customFormat="1" ht="12.2" customHeight="1" x14ac:dyDescent="0.15">
      <c r="A52" s="208"/>
      <c r="B52" s="222"/>
      <c r="C52" s="375" t="s">
        <v>324</v>
      </c>
      <c r="D52" s="375"/>
      <c r="E52" s="208"/>
      <c r="F52" s="223">
        <f t="shared" si="1"/>
        <v>0</v>
      </c>
      <c r="G52" s="224">
        <v>0</v>
      </c>
      <c r="H52" s="224">
        <v>0</v>
      </c>
      <c r="I52" s="224">
        <v>0</v>
      </c>
      <c r="J52" s="224">
        <v>0</v>
      </c>
      <c r="K52" s="224">
        <v>0</v>
      </c>
      <c r="L52" s="224">
        <v>0</v>
      </c>
      <c r="M52" s="224">
        <v>0</v>
      </c>
      <c r="N52" s="224">
        <v>0</v>
      </c>
      <c r="O52" s="224">
        <v>0</v>
      </c>
      <c r="P52" s="224">
        <v>0</v>
      </c>
      <c r="Q52" s="224">
        <v>0</v>
      </c>
      <c r="R52" s="224">
        <v>0</v>
      </c>
      <c r="S52" s="82"/>
      <c r="T52" s="82"/>
    </row>
    <row r="53" spans="1:20" s="213" customFormat="1" ht="12.2" customHeight="1" x14ac:dyDescent="0.15">
      <c r="A53" s="208"/>
      <c r="B53" s="222"/>
      <c r="C53" s="375" t="s">
        <v>325</v>
      </c>
      <c r="D53" s="375"/>
      <c r="E53" s="208"/>
      <c r="F53" s="223">
        <f t="shared" si="1"/>
        <v>8</v>
      </c>
      <c r="G53" s="224">
        <v>0</v>
      </c>
      <c r="H53" s="224">
        <v>0</v>
      </c>
      <c r="I53" s="224">
        <v>0</v>
      </c>
      <c r="J53" s="224">
        <v>0</v>
      </c>
      <c r="K53" s="224">
        <v>2</v>
      </c>
      <c r="L53" s="224">
        <v>1</v>
      </c>
      <c r="M53" s="224">
        <v>1</v>
      </c>
      <c r="N53" s="224">
        <v>0</v>
      </c>
      <c r="O53" s="224">
        <v>3</v>
      </c>
      <c r="P53" s="224">
        <v>1</v>
      </c>
      <c r="Q53" s="224">
        <v>0</v>
      </c>
      <c r="R53" s="224">
        <v>0</v>
      </c>
      <c r="S53" s="82"/>
      <c r="T53" s="82"/>
    </row>
    <row r="54" spans="1:20" s="213" customFormat="1" ht="12.2" customHeight="1" x14ac:dyDescent="0.15">
      <c r="A54" s="208"/>
      <c r="B54" s="222"/>
      <c r="C54" s="375" t="s">
        <v>365</v>
      </c>
      <c r="D54" s="375"/>
      <c r="E54" s="208"/>
      <c r="F54" s="223">
        <f t="shared" si="1"/>
        <v>0</v>
      </c>
      <c r="G54" s="224">
        <v>0</v>
      </c>
      <c r="H54" s="224">
        <v>0</v>
      </c>
      <c r="I54" s="224">
        <v>0</v>
      </c>
      <c r="J54" s="224">
        <v>0</v>
      </c>
      <c r="K54" s="224">
        <v>0</v>
      </c>
      <c r="L54" s="224">
        <v>0</v>
      </c>
      <c r="M54" s="224">
        <v>0</v>
      </c>
      <c r="N54" s="224">
        <v>0</v>
      </c>
      <c r="O54" s="224">
        <v>0</v>
      </c>
      <c r="P54" s="224">
        <v>0</v>
      </c>
      <c r="Q54" s="224">
        <v>0</v>
      </c>
      <c r="R54" s="224">
        <v>0</v>
      </c>
      <c r="S54" s="82"/>
      <c r="T54" s="82"/>
    </row>
    <row r="55" spans="1:20" s="213" customFormat="1" ht="12.2" customHeight="1" x14ac:dyDescent="0.15">
      <c r="A55" s="208"/>
      <c r="B55" s="222"/>
      <c r="C55" s="375" t="s">
        <v>366</v>
      </c>
      <c r="D55" s="375"/>
      <c r="E55" s="208"/>
      <c r="F55" s="223">
        <f t="shared" si="1"/>
        <v>0</v>
      </c>
      <c r="G55" s="224">
        <v>0</v>
      </c>
      <c r="H55" s="224">
        <v>0</v>
      </c>
      <c r="I55" s="224">
        <v>0</v>
      </c>
      <c r="J55" s="224">
        <v>0</v>
      </c>
      <c r="K55" s="224">
        <v>0</v>
      </c>
      <c r="L55" s="224">
        <v>0</v>
      </c>
      <c r="M55" s="224">
        <v>0</v>
      </c>
      <c r="N55" s="224">
        <v>0</v>
      </c>
      <c r="O55" s="224">
        <v>0</v>
      </c>
      <c r="P55" s="224">
        <v>0</v>
      </c>
      <c r="Q55" s="224">
        <v>0</v>
      </c>
      <c r="R55" s="224">
        <v>0</v>
      </c>
      <c r="S55" s="82"/>
      <c r="T55" s="82"/>
    </row>
    <row r="56" spans="1:20" s="213" customFormat="1" ht="12.2" customHeight="1" x14ac:dyDescent="0.15">
      <c r="A56" s="208"/>
      <c r="B56" s="222"/>
      <c r="C56" s="375" t="s">
        <v>367</v>
      </c>
      <c r="D56" s="375"/>
      <c r="E56" s="208"/>
      <c r="F56" s="223">
        <f t="shared" si="1"/>
        <v>0</v>
      </c>
      <c r="G56" s="224">
        <v>0</v>
      </c>
      <c r="H56" s="224">
        <v>0</v>
      </c>
      <c r="I56" s="224">
        <v>0</v>
      </c>
      <c r="J56" s="224">
        <v>0</v>
      </c>
      <c r="K56" s="224">
        <v>0</v>
      </c>
      <c r="L56" s="224">
        <v>0</v>
      </c>
      <c r="M56" s="224">
        <v>0</v>
      </c>
      <c r="N56" s="224">
        <v>0</v>
      </c>
      <c r="O56" s="224">
        <v>0</v>
      </c>
      <c r="P56" s="224">
        <v>0</v>
      </c>
      <c r="Q56" s="224">
        <v>0</v>
      </c>
      <c r="R56" s="224">
        <v>0</v>
      </c>
      <c r="S56" s="82"/>
      <c r="T56" s="82"/>
    </row>
    <row r="57" spans="1:20" s="213" customFormat="1" ht="12.2" customHeight="1" x14ac:dyDescent="0.15">
      <c r="A57" s="208"/>
      <c r="B57" s="222"/>
      <c r="C57" s="375" t="s">
        <v>326</v>
      </c>
      <c r="D57" s="375"/>
      <c r="E57" s="208"/>
      <c r="F57" s="223">
        <f t="shared" si="1"/>
        <v>0</v>
      </c>
      <c r="G57" s="224">
        <v>0</v>
      </c>
      <c r="H57" s="224">
        <v>0</v>
      </c>
      <c r="I57" s="224">
        <v>0</v>
      </c>
      <c r="J57" s="224">
        <v>0</v>
      </c>
      <c r="K57" s="224">
        <v>0</v>
      </c>
      <c r="L57" s="224">
        <v>0</v>
      </c>
      <c r="M57" s="224">
        <v>0</v>
      </c>
      <c r="N57" s="224">
        <v>0</v>
      </c>
      <c r="O57" s="224">
        <v>0</v>
      </c>
      <c r="P57" s="224">
        <v>0</v>
      </c>
      <c r="Q57" s="224">
        <v>0</v>
      </c>
      <c r="R57" s="224">
        <v>0</v>
      </c>
      <c r="S57" s="82"/>
      <c r="T57" s="82"/>
    </row>
    <row r="58" spans="1:20" s="213" customFormat="1" ht="12.2" customHeight="1" x14ac:dyDescent="0.15">
      <c r="A58" s="208"/>
      <c r="B58" s="222"/>
      <c r="C58" s="375" t="s">
        <v>327</v>
      </c>
      <c r="D58" s="375"/>
      <c r="E58" s="208"/>
      <c r="F58" s="223">
        <f t="shared" si="1"/>
        <v>0</v>
      </c>
      <c r="G58" s="224">
        <v>0</v>
      </c>
      <c r="H58" s="224">
        <v>0</v>
      </c>
      <c r="I58" s="224">
        <v>0</v>
      </c>
      <c r="J58" s="224">
        <v>0</v>
      </c>
      <c r="K58" s="224">
        <v>0</v>
      </c>
      <c r="L58" s="224">
        <v>0</v>
      </c>
      <c r="M58" s="224">
        <v>0</v>
      </c>
      <c r="N58" s="224">
        <v>0</v>
      </c>
      <c r="O58" s="224">
        <v>0</v>
      </c>
      <c r="P58" s="224">
        <v>0</v>
      </c>
      <c r="Q58" s="224">
        <v>0</v>
      </c>
      <c r="R58" s="224">
        <v>0</v>
      </c>
      <c r="S58" s="82"/>
      <c r="T58" s="82"/>
    </row>
    <row r="59" spans="1:20" s="213" customFormat="1" ht="12.2" customHeight="1" x14ac:dyDescent="0.15">
      <c r="A59" s="208"/>
      <c r="B59" s="222"/>
      <c r="C59" s="375" t="s">
        <v>368</v>
      </c>
      <c r="D59" s="375"/>
      <c r="E59" s="208"/>
      <c r="F59" s="223">
        <f t="shared" si="1"/>
        <v>0</v>
      </c>
      <c r="G59" s="224">
        <v>0</v>
      </c>
      <c r="H59" s="224">
        <v>0</v>
      </c>
      <c r="I59" s="224">
        <v>0</v>
      </c>
      <c r="J59" s="224">
        <v>0</v>
      </c>
      <c r="K59" s="224">
        <v>0</v>
      </c>
      <c r="L59" s="224">
        <v>0</v>
      </c>
      <c r="M59" s="224">
        <v>0</v>
      </c>
      <c r="N59" s="224">
        <v>0</v>
      </c>
      <c r="O59" s="224">
        <v>0</v>
      </c>
      <c r="P59" s="224">
        <v>0</v>
      </c>
      <c r="Q59" s="224">
        <v>0</v>
      </c>
      <c r="R59" s="224">
        <v>0</v>
      </c>
      <c r="S59" s="82"/>
      <c r="T59" s="82"/>
    </row>
    <row r="60" spans="1:20" s="213" customFormat="1" ht="12.2" customHeight="1" x14ac:dyDescent="0.15">
      <c r="A60" s="208"/>
      <c r="B60" s="222"/>
      <c r="C60" s="375" t="s">
        <v>328</v>
      </c>
      <c r="D60" s="375"/>
      <c r="E60" s="208"/>
      <c r="F60" s="223">
        <f t="shared" si="1"/>
        <v>0</v>
      </c>
      <c r="G60" s="224">
        <v>0</v>
      </c>
      <c r="H60" s="224">
        <v>0</v>
      </c>
      <c r="I60" s="224">
        <v>0</v>
      </c>
      <c r="J60" s="224">
        <v>0</v>
      </c>
      <c r="K60" s="224">
        <v>0</v>
      </c>
      <c r="L60" s="224">
        <v>0</v>
      </c>
      <c r="M60" s="224">
        <v>0</v>
      </c>
      <c r="N60" s="224">
        <v>0</v>
      </c>
      <c r="O60" s="224">
        <v>0</v>
      </c>
      <c r="P60" s="224">
        <v>0</v>
      </c>
      <c r="Q60" s="224">
        <v>0</v>
      </c>
      <c r="R60" s="224">
        <v>0</v>
      </c>
      <c r="S60" s="82"/>
      <c r="T60" s="82"/>
    </row>
    <row r="61" spans="1:20" s="213" customFormat="1" ht="12.2" customHeight="1" x14ac:dyDescent="0.15">
      <c r="A61" s="208"/>
      <c r="B61" s="222"/>
      <c r="C61" s="375" t="s">
        <v>329</v>
      </c>
      <c r="D61" s="375"/>
      <c r="E61" s="208"/>
      <c r="F61" s="223">
        <f t="shared" si="1"/>
        <v>0</v>
      </c>
      <c r="G61" s="224">
        <v>0</v>
      </c>
      <c r="H61" s="224">
        <v>0</v>
      </c>
      <c r="I61" s="224">
        <v>0</v>
      </c>
      <c r="J61" s="224">
        <v>0</v>
      </c>
      <c r="K61" s="224">
        <v>0</v>
      </c>
      <c r="L61" s="224">
        <v>0</v>
      </c>
      <c r="M61" s="224">
        <v>0</v>
      </c>
      <c r="N61" s="224">
        <v>0</v>
      </c>
      <c r="O61" s="224">
        <v>0</v>
      </c>
      <c r="P61" s="224">
        <v>0</v>
      </c>
      <c r="Q61" s="224">
        <v>0</v>
      </c>
      <c r="R61" s="224">
        <v>0</v>
      </c>
      <c r="S61" s="82"/>
      <c r="T61" s="82"/>
    </row>
    <row r="62" spans="1:20" s="213" customFormat="1" ht="12.2" customHeight="1" x14ac:dyDescent="0.15">
      <c r="A62" s="208"/>
      <c r="B62" s="222"/>
      <c r="C62" s="375" t="s">
        <v>330</v>
      </c>
      <c r="D62" s="375"/>
      <c r="E62" s="208"/>
      <c r="F62" s="223">
        <f t="shared" si="1"/>
        <v>0</v>
      </c>
      <c r="G62" s="224">
        <v>0</v>
      </c>
      <c r="H62" s="224">
        <v>0</v>
      </c>
      <c r="I62" s="224">
        <v>0</v>
      </c>
      <c r="J62" s="224">
        <v>0</v>
      </c>
      <c r="K62" s="224">
        <v>0</v>
      </c>
      <c r="L62" s="224">
        <v>0</v>
      </c>
      <c r="M62" s="224">
        <v>0</v>
      </c>
      <c r="N62" s="224">
        <v>0</v>
      </c>
      <c r="O62" s="224">
        <v>0</v>
      </c>
      <c r="P62" s="224">
        <v>0</v>
      </c>
      <c r="Q62" s="224">
        <v>0</v>
      </c>
      <c r="R62" s="224">
        <v>0</v>
      </c>
      <c r="S62" s="82"/>
      <c r="T62" s="82"/>
    </row>
    <row r="63" spans="1:20" s="213" customFormat="1" ht="12.2" customHeight="1" x14ac:dyDescent="0.15">
      <c r="A63" s="208"/>
      <c r="B63" s="222"/>
      <c r="C63" s="375" t="s">
        <v>331</v>
      </c>
      <c r="D63" s="375"/>
      <c r="E63" s="208"/>
      <c r="F63" s="223">
        <f t="shared" si="1"/>
        <v>0</v>
      </c>
      <c r="G63" s="224">
        <v>0</v>
      </c>
      <c r="H63" s="224">
        <v>0</v>
      </c>
      <c r="I63" s="224">
        <v>0</v>
      </c>
      <c r="J63" s="224">
        <v>0</v>
      </c>
      <c r="K63" s="224">
        <v>0</v>
      </c>
      <c r="L63" s="224">
        <v>0</v>
      </c>
      <c r="M63" s="224">
        <v>0</v>
      </c>
      <c r="N63" s="224">
        <v>0</v>
      </c>
      <c r="O63" s="224">
        <v>0</v>
      </c>
      <c r="P63" s="224">
        <v>0</v>
      </c>
      <c r="Q63" s="224">
        <v>0</v>
      </c>
      <c r="R63" s="224">
        <v>0</v>
      </c>
      <c r="S63" s="82"/>
      <c r="T63" s="82"/>
    </row>
    <row r="64" spans="1:20" s="213" customFormat="1" ht="12.2" customHeight="1" x14ac:dyDescent="0.15">
      <c r="A64" s="208"/>
      <c r="B64" s="222"/>
      <c r="C64" s="375" t="s">
        <v>369</v>
      </c>
      <c r="D64" s="375"/>
      <c r="E64" s="208"/>
      <c r="F64" s="223">
        <f t="shared" si="1"/>
        <v>13</v>
      </c>
      <c r="G64" s="224">
        <v>0</v>
      </c>
      <c r="H64" s="224">
        <v>0</v>
      </c>
      <c r="I64" s="224">
        <v>1</v>
      </c>
      <c r="J64" s="224">
        <v>0</v>
      </c>
      <c r="K64" s="224">
        <v>1</v>
      </c>
      <c r="L64" s="224">
        <v>2</v>
      </c>
      <c r="M64" s="224">
        <v>1</v>
      </c>
      <c r="N64" s="224">
        <v>1</v>
      </c>
      <c r="O64" s="224">
        <v>3</v>
      </c>
      <c r="P64" s="224">
        <v>1</v>
      </c>
      <c r="Q64" s="224">
        <v>1</v>
      </c>
      <c r="R64" s="224">
        <v>2</v>
      </c>
      <c r="S64" s="82"/>
      <c r="T64" s="82"/>
    </row>
    <row r="65" spans="1:20" s="213" customFormat="1" ht="12.2" customHeight="1" x14ac:dyDescent="0.15">
      <c r="A65" s="208"/>
      <c r="B65" s="225"/>
      <c r="C65" s="375" t="s">
        <v>370</v>
      </c>
      <c r="D65" s="375"/>
      <c r="E65" s="208"/>
      <c r="F65" s="223">
        <f t="shared" si="1"/>
        <v>0</v>
      </c>
      <c r="G65" s="224">
        <v>0</v>
      </c>
      <c r="H65" s="224">
        <v>0</v>
      </c>
      <c r="I65" s="224">
        <v>0</v>
      </c>
      <c r="J65" s="224">
        <v>0</v>
      </c>
      <c r="K65" s="224">
        <v>0</v>
      </c>
      <c r="L65" s="224">
        <v>0</v>
      </c>
      <c r="M65" s="224">
        <v>0</v>
      </c>
      <c r="N65" s="224">
        <v>0</v>
      </c>
      <c r="O65" s="224">
        <v>0</v>
      </c>
      <c r="P65" s="224">
        <v>0</v>
      </c>
      <c r="Q65" s="224">
        <v>0</v>
      </c>
      <c r="R65" s="224">
        <v>0</v>
      </c>
      <c r="S65" s="82"/>
      <c r="T65" s="82"/>
    </row>
    <row r="66" spans="1:20" s="221" customFormat="1" ht="12.2" customHeight="1" x14ac:dyDescent="0.15">
      <c r="A66" s="218"/>
      <c r="B66" s="378" t="s">
        <v>235</v>
      </c>
      <c r="C66" s="378"/>
      <c r="D66" s="378"/>
      <c r="E66" s="218"/>
      <c r="F66" s="219">
        <f>SUM(G66:R66)</f>
        <v>173</v>
      </c>
      <c r="G66" s="161">
        <f t="shared" ref="G66:R66" si="5">SUM(G67:G90)</f>
        <v>11</v>
      </c>
      <c r="H66" s="161">
        <f t="shared" si="5"/>
        <v>10</v>
      </c>
      <c r="I66" s="161">
        <f t="shared" si="5"/>
        <v>16</v>
      </c>
      <c r="J66" s="161">
        <f t="shared" si="5"/>
        <v>8</v>
      </c>
      <c r="K66" s="161">
        <f t="shared" si="5"/>
        <v>13</v>
      </c>
      <c r="L66" s="161">
        <f t="shared" si="5"/>
        <v>22</v>
      </c>
      <c r="M66" s="161">
        <f t="shared" si="5"/>
        <v>22</v>
      </c>
      <c r="N66" s="161">
        <f t="shared" si="5"/>
        <v>12</v>
      </c>
      <c r="O66" s="161">
        <f t="shared" si="5"/>
        <v>15</v>
      </c>
      <c r="P66" s="161">
        <f t="shared" si="5"/>
        <v>16</v>
      </c>
      <c r="Q66" s="161">
        <f t="shared" si="5"/>
        <v>12</v>
      </c>
      <c r="R66" s="161">
        <f t="shared" si="5"/>
        <v>16</v>
      </c>
      <c r="S66" s="82"/>
      <c r="T66" s="82"/>
    </row>
    <row r="67" spans="1:20" s="213" customFormat="1" ht="12.2" customHeight="1" x14ac:dyDescent="0.15">
      <c r="A67" s="208"/>
      <c r="B67" s="222"/>
      <c r="C67" s="375" t="s">
        <v>354</v>
      </c>
      <c r="D67" s="375"/>
      <c r="E67" s="208"/>
      <c r="F67" s="223">
        <f t="shared" si="1"/>
        <v>2</v>
      </c>
      <c r="G67" s="224">
        <v>0</v>
      </c>
      <c r="H67" s="224">
        <v>0</v>
      </c>
      <c r="I67" s="224">
        <v>0</v>
      </c>
      <c r="J67" s="224">
        <v>1</v>
      </c>
      <c r="K67" s="224">
        <v>0</v>
      </c>
      <c r="L67" s="224">
        <v>0</v>
      </c>
      <c r="M67" s="224">
        <v>0</v>
      </c>
      <c r="N67" s="224">
        <v>0</v>
      </c>
      <c r="O67" s="224">
        <v>1</v>
      </c>
      <c r="P67" s="224">
        <v>0</v>
      </c>
      <c r="Q67" s="224">
        <v>0</v>
      </c>
      <c r="R67" s="224">
        <v>0</v>
      </c>
      <c r="S67" s="82"/>
      <c r="T67" s="82"/>
    </row>
    <row r="68" spans="1:20" s="213" customFormat="1" ht="12.2" customHeight="1" x14ac:dyDescent="0.15">
      <c r="A68" s="208"/>
      <c r="B68" s="222"/>
      <c r="C68" s="375" t="s">
        <v>371</v>
      </c>
      <c r="D68" s="375"/>
      <c r="E68" s="208"/>
      <c r="F68" s="223">
        <f t="shared" si="1"/>
        <v>3</v>
      </c>
      <c r="G68" s="224">
        <v>0</v>
      </c>
      <c r="H68" s="224">
        <v>0</v>
      </c>
      <c r="I68" s="224">
        <v>0</v>
      </c>
      <c r="J68" s="224">
        <v>1</v>
      </c>
      <c r="K68" s="224">
        <v>0</v>
      </c>
      <c r="L68" s="224">
        <v>1</v>
      </c>
      <c r="M68" s="224">
        <v>0</v>
      </c>
      <c r="N68" s="224">
        <v>0</v>
      </c>
      <c r="O68" s="224">
        <v>0</v>
      </c>
      <c r="P68" s="224">
        <v>0</v>
      </c>
      <c r="Q68" s="224">
        <v>0</v>
      </c>
      <c r="R68" s="224">
        <v>1</v>
      </c>
      <c r="S68" s="82"/>
      <c r="T68" s="82"/>
    </row>
    <row r="69" spans="1:20" s="213" customFormat="1" ht="12.2" customHeight="1" x14ac:dyDescent="0.15">
      <c r="A69" s="208"/>
      <c r="B69" s="222"/>
      <c r="C69" s="375" t="s">
        <v>450</v>
      </c>
      <c r="D69" s="375"/>
      <c r="E69" s="208"/>
      <c r="F69" s="223">
        <f t="shared" si="1"/>
        <v>19</v>
      </c>
      <c r="G69" s="224">
        <v>4</v>
      </c>
      <c r="H69" s="224">
        <v>1</v>
      </c>
      <c r="I69" s="224">
        <v>2</v>
      </c>
      <c r="J69" s="224">
        <v>1</v>
      </c>
      <c r="K69" s="224">
        <v>2</v>
      </c>
      <c r="L69" s="224">
        <v>1</v>
      </c>
      <c r="M69" s="224">
        <v>1</v>
      </c>
      <c r="N69" s="224">
        <v>2</v>
      </c>
      <c r="O69" s="224">
        <v>1</v>
      </c>
      <c r="P69" s="224">
        <v>2</v>
      </c>
      <c r="Q69" s="224">
        <v>0</v>
      </c>
      <c r="R69" s="224">
        <v>2</v>
      </c>
      <c r="S69" s="82"/>
      <c r="T69" s="82"/>
    </row>
    <row r="70" spans="1:20" s="213" customFormat="1" ht="12.2" customHeight="1" x14ac:dyDescent="0.15">
      <c r="A70" s="208"/>
      <c r="B70" s="222"/>
      <c r="C70" s="380" t="s">
        <v>379</v>
      </c>
      <c r="D70" s="380"/>
      <c r="E70" s="208"/>
      <c r="F70" s="223">
        <f t="shared" si="1"/>
        <v>0</v>
      </c>
      <c r="G70" s="224">
        <v>0</v>
      </c>
      <c r="H70" s="224">
        <v>0</v>
      </c>
      <c r="I70" s="224">
        <v>0</v>
      </c>
      <c r="J70" s="224">
        <v>0</v>
      </c>
      <c r="K70" s="224">
        <v>0</v>
      </c>
      <c r="L70" s="224">
        <v>0</v>
      </c>
      <c r="M70" s="224">
        <v>0</v>
      </c>
      <c r="N70" s="224">
        <v>0</v>
      </c>
      <c r="O70" s="224">
        <v>0</v>
      </c>
      <c r="P70" s="224">
        <v>0</v>
      </c>
      <c r="Q70" s="224">
        <v>0</v>
      </c>
      <c r="R70" s="224">
        <v>0</v>
      </c>
      <c r="S70" s="82"/>
      <c r="T70" s="82"/>
    </row>
    <row r="71" spans="1:20" s="213" customFormat="1" ht="12.2" customHeight="1" x14ac:dyDescent="0.15">
      <c r="A71" s="208"/>
      <c r="B71" s="222"/>
      <c r="C71" s="381" t="s">
        <v>234</v>
      </c>
      <c r="D71" s="381"/>
      <c r="E71" s="208"/>
      <c r="F71" s="223">
        <f t="shared" si="1"/>
        <v>3</v>
      </c>
      <c r="G71" s="224">
        <v>0</v>
      </c>
      <c r="H71" s="224">
        <v>0</v>
      </c>
      <c r="I71" s="224">
        <v>0</v>
      </c>
      <c r="J71" s="224">
        <v>0</v>
      </c>
      <c r="K71" s="224">
        <v>1</v>
      </c>
      <c r="L71" s="224">
        <v>0</v>
      </c>
      <c r="M71" s="224">
        <v>0</v>
      </c>
      <c r="N71" s="224">
        <v>0</v>
      </c>
      <c r="O71" s="224">
        <v>0</v>
      </c>
      <c r="P71" s="224">
        <v>0</v>
      </c>
      <c r="Q71" s="224">
        <v>0</v>
      </c>
      <c r="R71" s="224">
        <v>2</v>
      </c>
      <c r="S71" s="82"/>
      <c r="T71" s="82"/>
    </row>
    <row r="72" spans="1:20" s="213" customFormat="1" ht="12.2" customHeight="1" x14ac:dyDescent="0.15">
      <c r="A72" s="208"/>
      <c r="B72" s="222"/>
      <c r="C72" s="375" t="s">
        <v>233</v>
      </c>
      <c r="D72" s="375"/>
      <c r="E72" s="208"/>
      <c r="F72" s="223">
        <f t="shared" ref="F72:F92" si="6">SUM(G72:R72)</f>
        <v>0</v>
      </c>
      <c r="G72" s="224">
        <v>0</v>
      </c>
      <c r="H72" s="224">
        <v>0</v>
      </c>
      <c r="I72" s="224">
        <v>0</v>
      </c>
      <c r="J72" s="224">
        <v>0</v>
      </c>
      <c r="K72" s="224">
        <v>0</v>
      </c>
      <c r="L72" s="224">
        <v>0</v>
      </c>
      <c r="M72" s="224">
        <v>0</v>
      </c>
      <c r="N72" s="224">
        <v>0</v>
      </c>
      <c r="O72" s="224">
        <v>0</v>
      </c>
      <c r="P72" s="224">
        <v>0</v>
      </c>
      <c r="Q72" s="224">
        <v>0</v>
      </c>
      <c r="R72" s="224">
        <v>0</v>
      </c>
      <c r="S72" s="82"/>
      <c r="T72" s="82"/>
    </row>
    <row r="73" spans="1:20" s="213" customFormat="1" ht="12.2" customHeight="1" x14ac:dyDescent="0.15">
      <c r="A73" s="208"/>
      <c r="B73" s="222"/>
      <c r="C73" s="375" t="s">
        <v>232</v>
      </c>
      <c r="D73" s="375"/>
      <c r="E73" s="208"/>
      <c r="F73" s="223">
        <f t="shared" si="6"/>
        <v>2</v>
      </c>
      <c r="G73" s="224">
        <v>0</v>
      </c>
      <c r="H73" s="224">
        <v>0</v>
      </c>
      <c r="I73" s="224">
        <v>1</v>
      </c>
      <c r="J73" s="224">
        <v>0</v>
      </c>
      <c r="K73" s="224">
        <v>0</v>
      </c>
      <c r="L73" s="224">
        <v>0</v>
      </c>
      <c r="M73" s="224">
        <v>0</v>
      </c>
      <c r="N73" s="224">
        <v>0</v>
      </c>
      <c r="O73" s="224">
        <v>1</v>
      </c>
      <c r="P73" s="224">
        <v>0</v>
      </c>
      <c r="Q73" s="224">
        <v>0</v>
      </c>
      <c r="R73" s="224">
        <v>0</v>
      </c>
      <c r="S73" s="82"/>
      <c r="T73" s="82"/>
    </row>
    <row r="74" spans="1:20" s="213" customFormat="1" ht="12.2" customHeight="1" x14ac:dyDescent="0.15">
      <c r="A74" s="208"/>
      <c r="B74" s="222"/>
      <c r="C74" s="375" t="s">
        <v>372</v>
      </c>
      <c r="D74" s="375"/>
      <c r="E74" s="208"/>
      <c r="F74" s="223">
        <f t="shared" si="6"/>
        <v>14</v>
      </c>
      <c r="G74" s="224">
        <v>0</v>
      </c>
      <c r="H74" s="224">
        <v>1</v>
      </c>
      <c r="I74" s="224">
        <v>1</v>
      </c>
      <c r="J74" s="224">
        <v>1</v>
      </c>
      <c r="K74" s="224">
        <v>3</v>
      </c>
      <c r="L74" s="224">
        <v>2</v>
      </c>
      <c r="M74" s="224">
        <v>2</v>
      </c>
      <c r="N74" s="224">
        <v>0</v>
      </c>
      <c r="O74" s="224">
        <v>1</v>
      </c>
      <c r="P74" s="224">
        <v>0</v>
      </c>
      <c r="Q74" s="224">
        <v>2</v>
      </c>
      <c r="R74" s="224">
        <v>1</v>
      </c>
      <c r="S74" s="82"/>
      <c r="T74" s="82"/>
    </row>
    <row r="75" spans="1:20" s="213" customFormat="1" ht="12.2" customHeight="1" x14ac:dyDescent="0.15">
      <c r="A75" s="208"/>
      <c r="B75" s="222"/>
      <c r="C75" s="375" t="s">
        <v>355</v>
      </c>
      <c r="D75" s="375"/>
      <c r="E75" s="208"/>
      <c r="F75" s="223">
        <f t="shared" si="6"/>
        <v>4</v>
      </c>
      <c r="G75" s="224">
        <v>0</v>
      </c>
      <c r="H75" s="224">
        <v>0</v>
      </c>
      <c r="I75" s="224">
        <v>1</v>
      </c>
      <c r="J75" s="224">
        <v>0</v>
      </c>
      <c r="K75" s="224">
        <v>0</v>
      </c>
      <c r="L75" s="224">
        <v>0</v>
      </c>
      <c r="M75" s="224">
        <v>0</v>
      </c>
      <c r="N75" s="224">
        <v>1</v>
      </c>
      <c r="O75" s="224">
        <v>0</v>
      </c>
      <c r="P75" s="224">
        <v>1</v>
      </c>
      <c r="Q75" s="224">
        <v>1</v>
      </c>
      <c r="R75" s="224">
        <v>0</v>
      </c>
      <c r="S75" s="82"/>
      <c r="T75" s="82"/>
    </row>
    <row r="76" spans="1:20" s="213" customFormat="1" ht="12.2" customHeight="1" x14ac:dyDescent="0.15">
      <c r="A76" s="208"/>
      <c r="B76" s="222"/>
      <c r="C76" s="375" t="s">
        <v>373</v>
      </c>
      <c r="D76" s="375"/>
      <c r="E76" s="208"/>
      <c r="F76" s="223">
        <f t="shared" si="6"/>
        <v>0</v>
      </c>
      <c r="G76" s="224">
        <v>0</v>
      </c>
      <c r="H76" s="224">
        <v>0</v>
      </c>
      <c r="I76" s="224">
        <v>0</v>
      </c>
      <c r="J76" s="224">
        <v>0</v>
      </c>
      <c r="K76" s="224">
        <v>0</v>
      </c>
      <c r="L76" s="224">
        <v>0</v>
      </c>
      <c r="M76" s="224">
        <v>0</v>
      </c>
      <c r="N76" s="224">
        <v>0</v>
      </c>
      <c r="O76" s="224">
        <v>0</v>
      </c>
      <c r="P76" s="224">
        <v>0</v>
      </c>
      <c r="Q76" s="224">
        <v>0</v>
      </c>
      <c r="R76" s="224">
        <v>0</v>
      </c>
      <c r="S76" s="82"/>
      <c r="T76" s="82"/>
    </row>
    <row r="77" spans="1:20" s="213" customFormat="1" ht="12.2" customHeight="1" x14ac:dyDescent="0.15">
      <c r="A77" s="208"/>
      <c r="B77" s="222"/>
      <c r="C77" s="375" t="s">
        <v>231</v>
      </c>
      <c r="D77" s="375"/>
      <c r="E77" s="208"/>
      <c r="F77" s="223">
        <f t="shared" si="6"/>
        <v>0</v>
      </c>
      <c r="G77" s="224">
        <v>0</v>
      </c>
      <c r="H77" s="224">
        <v>0</v>
      </c>
      <c r="I77" s="224">
        <v>0</v>
      </c>
      <c r="J77" s="224">
        <v>0</v>
      </c>
      <c r="K77" s="224">
        <v>0</v>
      </c>
      <c r="L77" s="224">
        <v>0</v>
      </c>
      <c r="M77" s="224">
        <v>0</v>
      </c>
      <c r="N77" s="224">
        <v>0</v>
      </c>
      <c r="O77" s="224">
        <v>0</v>
      </c>
      <c r="P77" s="224">
        <v>0</v>
      </c>
      <c r="Q77" s="224">
        <v>0</v>
      </c>
      <c r="R77" s="224">
        <v>0</v>
      </c>
      <c r="S77" s="82"/>
      <c r="T77" s="82"/>
    </row>
    <row r="78" spans="1:20" s="213" customFormat="1" ht="12.2" customHeight="1" x14ac:dyDescent="0.15">
      <c r="A78" s="208"/>
      <c r="B78" s="222"/>
      <c r="C78" s="375" t="s">
        <v>230</v>
      </c>
      <c r="D78" s="375"/>
      <c r="E78" s="208"/>
      <c r="F78" s="223">
        <f t="shared" si="6"/>
        <v>1</v>
      </c>
      <c r="G78" s="224">
        <v>0</v>
      </c>
      <c r="H78" s="224">
        <v>1</v>
      </c>
      <c r="I78" s="224">
        <v>0</v>
      </c>
      <c r="J78" s="224">
        <v>0</v>
      </c>
      <c r="K78" s="224">
        <v>0</v>
      </c>
      <c r="L78" s="224">
        <v>0</v>
      </c>
      <c r="M78" s="224">
        <v>0</v>
      </c>
      <c r="N78" s="224">
        <v>0</v>
      </c>
      <c r="O78" s="224">
        <v>0</v>
      </c>
      <c r="P78" s="224">
        <v>0</v>
      </c>
      <c r="Q78" s="224">
        <v>0</v>
      </c>
      <c r="R78" s="224">
        <v>0</v>
      </c>
      <c r="S78" s="82"/>
      <c r="T78" s="82"/>
    </row>
    <row r="79" spans="1:20" s="213" customFormat="1" ht="12.2" customHeight="1" x14ac:dyDescent="0.15">
      <c r="A79" s="208"/>
      <c r="B79" s="222"/>
      <c r="C79" s="375" t="s">
        <v>229</v>
      </c>
      <c r="D79" s="375"/>
      <c r="E79" s="208"/>
      <c r="F79" s="223">
        <f t="shared" si="6"/>
        <v>17</v>
      </c>
      <c r="G79" s="224">
        <v>1</v>
      </c>
      <c r="H79" s="224">
        <v>2</v>
      </c>
      <c r="I79" s="224">
        <v>0</v>
      </c>
      <c r="J79" s="224">
        <v>1</v>
      </c>
      <c r="K79" s="224">
        <v>1</v>
      </c>
      <c r="L79" s="224">
        <v>3</v>
      </c>
      <c r="M79" s="224">
        <v>4</v>
      </c>
      <c r="N79" s="224">
        <v>1</v>
      </c>
      <c r="O79" s="224">
        <v>0</v>
      </c>
      <c r="P79" s="224">
        <v>2</v>
      </c>
      <c r="Q79" s="224">
        <v>0</v>
      </c>
      <c r="R79" s="224">
        <v>2</v>
      </c>
      <c r="S79" s="82"/>
      <c r="T79" s="82"/>
    </row>
    <row r="80" spans="1:20" s="213" customFormat="1" ht="12.2" customHeight="1" x14ac:dyDescent="0.15">
      <c r="A80" s="208"/>
      <c r="B80" s="222"/>
      <c r="C80" s="375" t="s">
        <v>228</v>
      </c>
      <c r="D80" s="375"/>
      <c r="E80" s="208"/>
      <c r="F80" s="223">
        <f t="shared" si="6"/>
        <v>2</v>
      </c>
      <c r="G80" s="224">
        <v>0</v>
      </c>
      <c r="H80" s="224">
        <v>0</v>
      </c>
      <c r="I80" s="224">
        <v>0</v>
      </c>
      <c r="J80" s="224">
        <v>0</v>
      </c>
      <c r="K80" s="224">
        <v>0</v>
      </c>
      <c r="L80" s="224">
        <v>0</v>
      </c>
      <c r="M80" s="224">
        <v>0</v>
      </c>
      <c r="N80" s="224">
        <v>0</v>
      </c>
      <c r="O80" s="224">
        <v>1</v>
      </c>
      <c r="P80" s="224">
        <v>0</v>
      </c>
      <c r="Q80" s="224">
        <v>1</v>
      </c>
      <c r="R80" s="224">
        <v>0</v>
      </c>
      <c r="S80" s="82"/>
      <c r="T80" s="82"/>
    </row>
    <row r="81" spans="1:20" s="213" customFormat="1" ht="12.2" customHeight="1" x14ac:dyDescent="0.15">
      <c r="A81" s="208"/>
      <c r="B81" s="222"/>
      <c r="C81" s="375" t="s">
        <v>374</v>
      </c>
      <c r="D81" s="375"/>
      <c r="E81" s="208"/>
      <c r="F81" s="223">
        <f t="shared" si="6"/>
        <v>0</v>
      </c>
      <c r="G81" s="224">
        <v>0</v>
      </c>
      <c r="H81" s="224">
        <v>0</v>
      </c>
      <c r="I81" s="224">
        <v>0</v>
      </c>
      <c r="J81" s="224">
        <v>0</v>
      </c>
      <c r="K81" s="224">
        <v>0</v>
      </c>
      <c r="L81" s="224">
        <v>0</v>
      </c>
      <c r="M81" s="224">
        <v>0</v>
      </c>
      <c r="N81" s="224">
        <v>0</v>
      </c>
      <c r="O81" s="224">
        <v>0</v>
      </c>
      <c r="P81" s="224">
        <v>0</v>
      </c>
      <c r="Q81" s="224">
        <v>0</v>
      </c>
      <c r="R81" s="224">
        <v>0</v>
      </c>
      <c r="S81" s="82"/>
      <c r="T81" s="82"/>
    </row>
    <row r="82" spans="1:20" s="213" customFormat="1" ht="12.2" customHeight="1" x14ac:dyDescent="0.15">
      <c r="A82" s="208"/>
      <c r="B82" s="222"/>
      <c r="C82" s="375" t="s">
        <v>227</v>
      </c>
      <c r="D82" s="375"/>
      <c r="E82" s="208"/>
      <c r="F82" s="223">
        <f t="shared" si="6"/>
        <v>95</v>
      </c>
      <c r="G82" s="224">
        <v>5</v>
      </c>
      <c r="H82" s="224">
        <v>3</v>
      </c>
      <c r="I82" s="224">
        <v>11</v>
      </c>
      <c r="J82" s="224">
        <v>3</v>
      </c>
      <c r="K82" s="224">
        <v>6</v>
      </c>
      <c r="L82" s="224">
        <v>14</v>
      </c>
      <c r="M82" s="224">
        <v>13</v>
      </c>
      <c r="N82" s="224">
        <v>7</v>
      </c>
      <c r="O82" s="224">
        <v>7</v>
      </c>
      <c r="P82" s="224">
        <v>10</v>
      </c>
      <c r="Q82" s="224">
        <v>8</v>
      </c>
      <c r="R82" s="224">
        <v>8</v>
      </c>
      <c r="S82" s="82"/>
      <c r="T82" s="82"/>
    </row>
    <row r="83" spans="1:20" s="213" customFormat="1" ht="12.2" customHeight="1" x14ac:dyDescent="0.15">
      <c r="A83" s="208"/>
      <c r="B83" s="222"/>
      <c r="C83" s="375" t="s">
        <v>226</v>
      </c>
      <c r="D83" s="375"/>
      <c r="E83" s="208"/>
      <c r="F83" s="223">
        <f t="shared" si="6"/>
        <v>3</v>
      </c>
      <c r="G83" s="224">
        <v>0</v>
      </c>
      <c r="H83" s="224">
        <v>2</v>
      </c>
      <c r="I83" s="224">
        <v>0</v>
      </c>
      <c r="J83" s="224">
        <v>0</v>
      </c>
      <c r="K83" s="224">
        <v>0</v>
      </c>
      <c r="L83" s="224">
        <v>0</v>
      </c>
      <c r="M83" s="224">
        <v>1</v>
      </c>
      <c r="N83" s="224">
        <v>0</v>
      </c>
      <c r="O83" s="224">
        <v>0</v>
      </c>
      <c r="P83" s="224">
        <v>0</v>
      </c>
      <c r="Q83" s="224">
        <v>0</v>
      </c>
      <c r="R83" s="224">
        <v>0</v>
      </c>
      <c r="S83" s="82"/>
      <c r="T83" s="82"/>
    </row>
    <row r="84" spans="1:20" s="213" customFormat="1" ht="12.2" customHeight="1" x14ac:dyDescent="0.15">
      <c r="A84" s="208"/>
      <c r="B84" s="222"/>
      <c r="C84" s="375" t="s">
        <v>225</v>
      </c>
      <c r="D84" s="375"/>
      <c r="E84" s="208"/>
      <c r="F84" s="223">
        <f t="shared" si="6"/>
        <v>0</v>
      </c>
      <c r="G84" s="224">
        <v>0</v>
      </c>
      <c r="H84" s="224">
        <v>0</v>
      </c>
      <c r="I84" s="224">
        <v>0</v>
      </c>
      <c r="J84" s="224">
        <v>0</v>
      </c>
      <c r="K84" s="224">
        <v>0</v>
      </c>
      <c r="L84" s="224">
        <v>0</v>
      </c>
      <c r="M84" s="224">
        <v>0</v>
      </c>
      <c r="N84" s="224">
        <v>0</v>
      </c>
      <c r="O84" s="224">
        <v>0</v>
      </c>
      <c r="P84" s="224">
        <v>0</v>
      </c>
      <c r="Q84" s="224">
        <v>0</v>
      </c>
      <c r="R84" s="224">
        <v>0</v>
      </c>
      <c r="S84" s="82"/>
      <c r="T84" s="82"/>
    </row>
    <row r="85" spans="1:20" s="213" customFormat="1" ht="12.2" customHeight="1" x14ac:dyDescent="0.15">
      <c r="A85" s="208"/>
      <c r="B85" s="222"/>
      <c r="C85" s="375" t="s">
        <v>375</v>
      </c>
      <c r="D85" s="375"/>
      <c r="E85" s="208"/>
      <c r="F85" s="223">
        <f t="shared" si="6"/>
        <v>0</v>
      </c>
      <c r="G85" s="224">
        <v>0</v>
      </c>
      <c r="H85" s="224">
        <v>0</v>
      </c>
      <c r="I85" s="224">
        <v>0</v>
      </c>
      <c r="J85" s="224">
        <v>0</v>
      </c>
      <c r="K85" s="224">
        <v>0</v>
      </c>
      <c r="L85" s="224">
        <v>0</v>
      </c>
      <c r="M85" s="224">
        <v>0</v>
      </c>
      <c r="N85" s="224">
        <v>0</v>
      </c>
      <c r="O85" s="224">
        <v>0</v>
      </c>
      <c r="P85" s="224">
        <v>0</v>
      </c>
      <c r="Q85" s="224">
        <v>0</v>
      </c>
      <c r="R85" s="224">
        <v>0</v>
      </c>
      <c r="S85" s="82"/>
      <c r="T85" s="82"/>
    </row>
    <row r="86" spans="1:20" s="213" customFormat="1" ht="12.2" customHeight="1" x14ac:dyDescent="0.15">
      <c r="A86" s="208"/>
      <c r="B86" s="225"/>
      <c r="C86" s="375" t="s">
        <v>376</v>
      </c>
      <c r="D86" s="375"/>
      <c r="E86" s="208"/>
      <c r="F86" s="223">
        <f t="shared" si="6"/>
        <v>0</v>
      </c>
      <c r="G86" s="224">
        <v>0</v>
      </c>
      <c r="H86" s="224">
        <v>0</v>
      </c>
      <c r="I86" s="224">
        <v>0</v>
      </c>
      <c r="J86" s="224">
        <v>0</v>
      </c>
      <c r="K86" s="224">
        <v>0</v>
      </c>
      <c r="L86" s="224">
        <v>0</v>
      </c>
      <c r="M86" s="224">
        <v>0</v>
      </c>
      <c r="N86" s="224">
        <v>0</v>
      </c>
      <c r="O86" s="224">
        <v>0</v>
      </c>
      <c r="P86" s="224">
        <v>0</v>
      </c>
      <c r="Q86" s="224">
        <v>0</v>
      </c>
      <c r="R86" s="224">
        <v>0</v>
      </c>
      <c r="S86" s="82"/>
      <c r="T86" s="82"/>
    </row>
    <row r="87" spans="1:20" s="213" customFormat="1" ht="12.2" customHeight="1" x14ac:dyDescent="0.15">
      <c r="A87" s="208"/>
      <c r="B87" s="225"/>
      <c r="C87" s="375" t="s">
        <v>392</v>
      </c>
      <c r="D87" s="375"/>
      <c r="E87" s="208"/>
      <c r="F87" s="223">
        <f t="shared" si="6"/>
        <v>6</v>
      </c>
      <c r="G87" s="224">
        <v>0</v>
      </c>
      <c r="H87" s="224">
        <v>0</v>
      </c>
      <c r="I87" s="224">
        <v>0</v>
      </c>
      <c r="J87" s="224">
        <v>0</v>
      </c>
      <c r="K87" s="224">
        <v>0</v>
      </c>
      <c r="L87" s="224">
        <v>1</v>
      </c>
      <c r="M87" s="224">
        <v>1</v>
      </c>
      <c r="N87" s="224">
        <v>0</v>
      </c>
      <c r="O87" s="224">
        <v>3</v>
      </c>
      <c r="P87" s="224">
        <v>1</v>
      </c>
      <c r="Q87" s="224">
        <v>0</v>
      </c>
      <c r="R87" s="224">
        <v>0</v>
      </c>
      <c r="S87" s="82"/>
      <c r="T87" s="82"/>
    </row>
    <row r="88" spans="1:20" s="213" customFormat="1" ht="12.2" customHeight="1" x14ac:dyDescent="0.15">
      <c r="A88" s="208"/>
      <c r="B88" s="225"/>
      <c r="C88" s="375" t="s">
        <v>356</v>
      </c>
      <c r="D88" s="375"/>
      <c r="E88" s="208"/>
      <c r="F88" s="223">
        <f t="shared" si="6"/>
        <v>0</v>
      </c>
      <c r="G88" s="224">
        <v>0</v>
      </c>
      <c r="H88" s="224">
        <v>0</v>
      </c>
      <c r="I88" s="224">
        <v>0</v>
      </c>
      <c r="J88" s="224">
        <v>0</v>
      </c>
      <c r="K88" s="224">
        <v>0</v>
      </c>
      <c r="L88" s="224">
        <v>0</v>
      </c>
      <c r="M88" s="224">
        <v>0</v>
      </c>
      <c r="N88" s="224">
        <v>0</v>
      </c>
      <c r="O88" s="224">
        <v>0</v>
      </c>
      <c r="P88" s="224">
        <v>0</v>
      </c>
      <c r="Q88" s="224">
        <v>0</v>
      </c>
      <c r="R88" s="224">
        <v>0</v>
      </c>
      <c r="S88" s="82"/>
      <c r="T88" s="82"/>
    </row>
    <row r="89" spans="1:20" s="213" customFormat="1" ht="12.2" customHeight="1" x14ac:dyDescent="0.15">
      <c r="A89" s="208"/>
      <c r="B89" s="222"/>
      <c r="C89" s="375" t="s">
        <v>224</v>
      </c>
      <c r="D89" s="375"/>
      <c r="E89" s="226"/>
      <c r="F89" s="223">
        <f t="shared" si="6"/>
        <v>0</v>
      </c>
      <c r="G89" s="224">
        <v>0</v>
      </c>
      <c r="H89" s="224">
        <v>0</v>
      </c>
      <c r="I89" s="224">
        <v>0</v>
      </c>
      <c r="J89" s="224">
        <v>0</v>
      </c>
      <c r="K89" s="224">
        <v>0</v>
      </c>
      <c r="L89" s="224">
        <v>0</v>
      </c>
      <c r="M89" s="224">
        <v>0</v>
      </c>
      <c r="N89" s="224">
        <v>0</v>
      </c>
      <c r="O89" s="224">
        <v>0</v>
      </c>
      <c r="P89" s="224">
        <v>0</v>
      </c>
      <c r="Q89" s="224">
        <v>0</v>
      </c>
      <c r="R89" s="224">
        <v>0</v>
      </c>
      <c r="S89" s="82"/>
      <c r="T89" s="82"/>
    </row>
    <row r="90" spans="1:20" s="213" customFormat="1" ht="12.2" customHeight="1" x14ac:dyDescent="0.15">
      <c r="A90" s="208"/>
      <c r="B90" s="222"/>
      <c r="C90" s="375" t="s">
        <v>451</v>
      </c>
      <c r="D90" s="375"/>
      <c r="E90" s="226"/>
      <c r="F90" s="223">
        <f t="shared" si="6"/>
        <v>2</v>
      </c>
      <c r="G90" s="224">
        <v>1</v>
      </c>
      <c r="H90" s="224">
        <v>0</v>
      </c>
      <c r="I90" s="224">
        <v>0</v>
      </c>
      <c r="J90" s="224">
        <v>0</v>
      </c>
      <c r="K90" s="224">
        <v>0</v>
      </c>
      <c r="L90" s="224">
        <v>0</v>
      </c>
      <c r="M90" s="224">
        <v>0</v>
      </c>
      <c r="N90" s="224">
        <v>1</v>
      </c>
      <c r="O90" s="224">
        <v>0</v>
      </c>
      <c r="P90" s="224">
        <v>0</v>
      </c>
      <c r="Q90" s="224">
        <v>0</v>
      </c>
      <c r="R90" s="224">
        <v>0</v>
      </c>
      <c r="S90" s="82"/>
      <c r="T90" s="82"/>
    </row>
    <row r="91" spans="1:20" s="221" customFormat="1" ht="12.2" customHeight="1" x14ac:dyDescent="0.15">
      <c r="A91" s="227"/>
      <c r="B91" s="376" t="s">
        <v>416</v>
      </c>
      <c r="C91" s="376"/>
      <c r="D91" s="376"/>
      <c r="E91" s="228"/>
      <c r="F91" s="219">
        <f t="shared" si="6"/>
        <v>203735</v>
      </c>
      <c r="G91" s="161">
        <v>3758</v>
      </c>
      <c r="H91" s="161">
        <v>10078</v>
      </c>
      <c r="I91" s="161">
        <v>12169</v>
      </c>
      <c r="J91" s="161">
        <v>8865</v>
      </c>
      <c r="K91" s="161">
        <v>8370</v>
      </c>
      <c r="L91" s="161">
        <v>3290</v>
      </c>
      <c r="M91" s="161">
        <v>19690</v>
      </c>
      <c r="N91" s="161">
        <v>47950</v>
      </c>
      <c r="O91" s="161">
        <v>23992</v>
      </c>
      <c r="P91" s="161">
        <v>8236</v>
      </c>
      <c r="Q91" s="161">
        <v>16039</v>
      </c>
      <c r="R91" s="161">
        <v>41298</v>
      </c>
      <c r="S91" s="82"/>
      <c r="T91" s="82"/>
    </row>
    <row r="92" spans="1:20" s="221" customFormat="1" ht="12.2" customHeight="1" x14ac:dyDescent="0.15">
      <c r="A92" s="227"/>
      <c r="B92" s="377" t="s">
        <v>417</v>
      </c>
      <c r="C92" s="377"/>
      <c r="D92" s="377"/>
      <c r="E92" s="228"/>
      <c r="F92" s="219">
        <f t="shared" si="6"/>
        <v>0</v>
      </c>
      <c r="G92" s="161">
        <v>0</v>
      </c>
      <c r="H92" s="161">
        <v>0</v>
      </c>
      <c r="I92" s="161">
        <v>0</v>
      </c>
      <c r="J92" s="161">
        <v>0</v>
      </c>
      <c r="K92" s="161">
        <v>0</v>
      </c>
      <c r="L92" s="161">
        <v>0</v>
      </c>
      <c r="M92" s="161">
        <v>0</v>
      </c>
      <c r="N92" s="161">
        <v>0</v>
      </c>
      <c r="O92" s="161">
        <v>0</v>
      </c>
      <c r="P92" s="161">
        <v>0</v>
      </c>
      <c r="Q92" s="161">
        <v>0</v>
      </c>
      <c r="R92" s="161">
        <v>0</v>
      </c>
      <c r="S92" s="82"/>
      <c r="T92" s="82"/>
    </row>
    <row r="93" spans="1:20" s="213" customFormat="1" ht="6" customHeight="1" x14ac:dyDescent="0.15">
      <c r="A93" s="208"/>
      <c r="B93" s="222"/>
      <c r="C93" s="225"/>
      <c r="D93" s="225"/>
      <c r="E93" s="229"/>
      <c r="F93" s="230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82"/>
      <c r="T93" s="82"/>
    </row>
    <row r="94" spans="1:20" s="221" customFormat="1" ht="12.2" customHeight="1" x14ac:dyDescent="0.15">
      <c r="A94" s="218"/>
      <c r="B94" s="378" t="s">
        <v>223</v>
      </c>
      <c r="C94" s="379"/>
      <c r="D94" s="379"/>
      <c r="E94" s="232"/>
      <c r="F94" s="233">
        <v>53</v>
      </c>
      <c r="G94" s="234">
        <v>0</v>
      </c>
      <c r="H94" s="234">
        <v>29</v>
      </c>
      <c r="I94" s="234">
        <v>0</v>
      </c>
      <c r="J94" s="234">
        <v>0</v>
      </c>
      <c r="K94" s="234">
        <v>1</v>
      </c>
      <c r="L94" s="234">
        <v>0</v>
      </c>
      <c r="M94" s="234">
        <v>9</v>
      </c>
      <c r="N94" s="234">
        <v>0</v>
      </c>
      <c r="O94" s="234">
        <v>0</v>
      </c>
      <c r="P94" s="234">
        <v>12</v>
      </c>
      <c r="Q94" s="234">
        <v>2</v>
      </c>
      <c r="R94" s="234">
        <v>0</v>
      </c>
      <c r="S94" s="82"/>
      <c r="T94" s="82"/>
    </row>
    <row r="95" spans="1:20" s="213" customFormat="1" ht="6" customHeight="1" thickBot="1" x14ac:dyDescent="0.2">
      <c r="A95" s="235"/>
      <c r="B95" s="235"/>
      <c r="C95" s="235"/>
      <c r="D95" s="235"/>
      <c r="E95" s="235"/>
      <c r="F95" s="236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7"/>
      <c r="S95" s="82"/>
      <c r="T95" s="82"/>
    </row>
    <row r="96" spans="1:20" ht="13.5" customHeight="1" x14ac:dyDescent="0.15">
      <c r="A96" s="373" t="s">
        <v>452</v>
      </c>
      <c r="B96" s="374"/>
      <c r="C96" s="374"/>
      <c r="D96" s="374"/>
      <c r="E96" s="374"/>
      <c r="F96" s="374"/>
      <c r="G96" s="374"/>
      <c r="H96" s="365"/>
      <c r="I96" s="365"/>
      <c r="J96" s="365"/>
      <c r="K96" s="365"/>
      <c r="L96" s="238"/>
      <c r="M96" s="238"/>
      <c r="N96" s="238"/>
      <c r="O96" s="238"/>
      <c r="P96" s="238"/>
      <c r="Q96" s="238"/>
    </row>
    <row r="97" spans="12:17" ht="13.5" customHeight="1" x14ac:dyDescent="0.15">
      <c r="L97" s="238"/>
      <c r="M97" s="238"/>
      <c r="N97" s="238"/>
      <c r="O97" s="238"/>
      <c r="P97" s="238"/>
      <c r="Q97" s="238"/>
    </row>
  </sheetData>
  <mergeCells count="91">
    <mergeCell ref="C15:D15"/>
    <mergeCell ref="A2:R2"/>
    <mergeCell ref="A4:E4"/>
    <mergeCell ref="B6:D6"/>
    <mergeCell ref="C7:D7"/>
    <mergeCell ref="C8:D8"/>
    <mergeCell ref="C9:D9"/>
    <mergeCell ref="C10:D10"/>
    <mergeCell ref="C11:D11"/>
    <mergeCell ref="C12:D12"/>
    <mergeCell ref="C13:D13"/>
    <mergeCell ref="B14:D14"/>
    <mergeCell ref="C27:D27"/>
    <mergeCell ref="C16:D16"/>
    <mergeCell ref="C17:D17"/>
    <mergeCell ref="C18:D18"/>
    <mergeCell ref="C19:D19"/>
    <mergeCell ref="C20:D20"/>
    <mergeCell ref="C21:D21"/>
    <mergeCell ref="B22:D22"/>
    <mergeCell ref="C23:D23"/>
    <mergeCell ref="C24:D24"/>
    <mergeCell ref="C25:D25"/>
    <mergeCell ref="C26:D26"/>
    <mergeCell ref="C39:D39"/>
    <mergeCell ref="C28:D28"/>
    <mergeCell ref="C29:D29"/>
    <mergeCell ref="C30:D30"/>
    <mergeCell ref="B31:D31"/>
    <mergeCell ref="C32:D32"/>
    <mergeCell ref="C33:D33"/>
    <mergeCell ref="C34:D34"/>
    <mergeCell ref="C35:D35"/>
    <mergeCell ref="C36:D36"/>
    <mergeCell ref="C37:D37"/>
    <mergeCell ref="C38:D38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75:D75"/>
    <mergeCell ref="C64:D64"/>
    <mergeCell ref="C65:D65"/>
    <mergeCell ref="B66:D66"/>
    <mergeCell ref="C67:D67"/>
    <mergeCell ref="C68:D68"/>
    <mergeCell ref="C69:D69"/>
    <mergeCell ref="C70:D70"/>
    <mergeCell ref="C71:D71"/>
    <mergeCell ref="C72:D72"/>
    <mergeCell ref="C73:D73"/>
    <mergeCell ref="C74:D74"/>
    <mergeCell ref="C87:D87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A96:K96"/>
    <mergeCell ref="C88:D88"/>
    <mergeCell ref="C89:D89"/>
    <mergeCell ref="C90:D90"/>
    <mergeCell ref="B91:D91"/>
    <mergeCell ref="B92:D92"/>
    <mergeCell ref="B94:D94"/>
  </mergeCells>
  <phoneticPr fontId="9"/>
  <hyperlinks>
    <hyperlink ref="T1" location="保健衛生!A1" display="目次（項目一覧表）へ戻る"/>
  </hyperlinks>
  <printOptions horizontalCentered="1"/>
  <pageMargins left="0.59055118110236227" right="0.59055118110236227" top="0.51181102362204722" bottom="0.39370078740157483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保健衛生</vt:lpstr>
      <vt:lpstr>18-1(1)</vt:lpstr>
      <vt:lpstr>18-1(2)</vt:lpstr>
      <vt:lpstr>18-2</vt:lpstr>
      <vt:lpstr>18-3</vt:lpstr>
      <vt:lpstr>18-4</vt:lpstr>
      <vt:lpstr>18-5</vt:lpstr>
      <vt:lpstr>18-6</vt:lpstr>
      <vt:lpstr>18-7</vt:lpstr>
      <vt:lpstr>18-8</vt:lpstr>
      <vt:lpstr>18-9</vt:lpstr>
      <vt:lpstr>'18-1(1)'!DTP表</vt:lpstr>
      <vt:lpstr>'18-1(2)'!DTP表</vt:lpstr>
      <vt:lpstr>'18-3'!DTP表</vt:lpstr>
      <vt:lpstr>'18-4'!DTP表</vt:lpstr>
      <vt:lpstr>'18-5'!DTP表</vt:lpstr>
      <vt:lpstr>'18-6'!DTP表</vt:lpstr>
      <vt:lpstr>'18-8'!DTP表1</vt:lpstr>
      <vt:lpstr>'18-9'!DTP表1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2022-02-14T04:53:22Z</dcterms:created>
  <dcterms:modified xsi:type="dcterms:W3CDTF">2025-03-17T07:27:50Z</dcterms:modified>
</cp:coreProperties>
</file>