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5,06 学校基本・学校保健統計調査\05　学校基本調査\H30調査\12　確報（年報）\確報　HP用\複製HP用;統計表(式抜き;値のみ)\"/>
    </mc:Choice>
  </mc:AlternateContent>
  <bookViews>
    <workbookView xWindow="0" yWindow="0" windowWidth="20490" windowHeight="7500"/>
  </bookViews>
  <sheets>
    <sheet name="6" sheetId="1" r:id="rId1"/>
  </sheets>
  <definedNames>
    <definedName name="_xlnm.Print_Area" localSheetId="0">'6'!$A$1:$T$31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0" i="1"/>
  <c r="E29" i="1"/>
  <c r="E28" i="1"/>
  <c r="F27" i="1"/>
  <c r="E26" i="1"/>
  <c r="E25" i="1"/>
  <c r="F24" i="1"/>
  <c r="E23" i="1"/>
  <c r="F22" i="1"/>
  <c r="E21" i="1"/>
  <c r="F20" i="1"/>
  <c r="E19" i="1"/>
  <c r="E18" i="1"/>
  <c r="F17" i="1"/>
  <c r="E16" i="1"/>
  <c r="E15" i="1"/>
  <c r="E14" i="1"/>
  <c r="E13" i="1"/>
  <c r="E12" i="1"/>
  <c r="E11" i="1"/>
  <c r="E10" i="1"/>
  <c r="E9" i="1"/>
  <c r="E8" i="1"/>
  <c r="E7" i="1"/>
  <c r="E6" i="1"/>
  <c r="F5" i="1"/>
  <c r="E17" i="1" l="1"/>
  <c r="E20" i="1"/>
  <c r="E5" i="1"/>
  <c r="E22" i="1"/>
  <c r="E24" i="1"/>
  <c r="E27" i="1"/>
  <c r="E31" i="1"/>
</calcChain>
</file>

<file path=xl/sharedStrings.xml><?xml version="1.0" encoding="utf-8"?>
<sst xmlns="http://schemas.openxmlformats.org/spreadsheetml/2006/main" count="78" uniqueCount="45">
  <si>
    <t xml:space="preserve">  第６表 中学校の市町別学年別生徒数</t>
    <phoneticPr fontId="4"/>
  </si>
  <si>
    <t>（単位:人）</t>
  </si>
  <si>
    <t>区    分</t>
    <phoneticPr fontId="4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</si>
  <si>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4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</si>
  <si>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</si>
  <si>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</si>
  <si>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</si>
  <si>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区 </t>
    </r>
    <r>
      <rPr>
        <sz val="9"/>
        <rFont val="ＭＳ 明朝"/>
        <family val="1"/>
        <charset val="128"/>
      </rPr>
      <t xml:space="preserve">   分</t>
    </r>
    <phoneticPr fontId="4"/>
  </si>
  <si>
    <t>計</t>
  </si>
  <si>
    <t>男</t>
  </si>
  <si>
    <t>女</t>
  </si>
  <si>
    <t>県計</t>
  </si>
  <si>
    <t xml:space="preserve"> </t>
    <phoneticPr fontId="4"/>
  </si>
  <si>
    <t xml:space="preserve">  </t>
    <phoneticPr fontId="4"/>
  </si>
  <si>
    <t>国立</t>
  </si>
  <si>
    <t>公立</t>
  </si>
  <si>
    <t>私立</t>
  </si>
  <si>
    <t>高松市</t>
  </si>
  <si>
    <t>丸亀市</t>
  </si>
  <si>
    <t>坂出市</t>
  </si>
  <si>
    <t>善通寺市</t>
  </si>
  <si>
    <t>観音寺市</t>
  </si>
  <si>
    <t>さぬき市</t>
    <rPh sb="3" eb="4">
      <t>シ</t>
    </rPh>
    <phoneticPr fontId="1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</si>
  <si>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</si>
  <si>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1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</si>
  <si>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</si>
  <si>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1"/>
  </si>
  <si>
    <t>三豊市</t>
    <rPh sb="0" eb="2">
      <t>ミトヨ</t>
    </rPh>
    <rPh sb="2" eb="3">
      <t>シ</t>
    </rPh>
    <phoneticPr fontId="4"/>
  </si>
  <si>
    <t>市計</t>
  </si>
  <si>
    <t>土庄町</t>
  </si>
  <si>
    <t>小豆島町</t>
    <rPh sb="0" eb="3">
      <t>ショウドシマ</t>
    </rPh>
    <rPh sb="3" eb="4">
      <t>チョウ</t>
    </rPh>
    <phoneticPr fontId="1"/>
  </si>
  <si>
    <t>小豆島町</t>
    <rPh sb="0" eb="3">
      <t>ショウドシマ</t>
    </rPh>
    <rPh sb="3" eb="4">
      <t>マチ</t>
    </rPh>
    <phoneticPr fontId="4"/>
  </si>
  <si>
    <t>小豆郡計</t>
  </si>
  <si>
    <t>三木町</t>
  </si>
  <si>
    <t>木田郡計</t>
  </si>
  <si>
    <t>直島町</t>
  </si>
  <si>
    <t>香川郡計</t>
  </si>
  <si>
    <t>宇多津町</t>
  </si>
  <si>
    <t>綾川町</t>
    <rPh sb="0" eb="2">
      <t>アヤカワ</t>
    </rPh>
    <rPh sb="2" eb="3">
      <t>チョウ</t>
    </rPh>
    <phoneticPr fontId="1"/>
  </si>
  <si>
    <t>綾歌郡計</t>
  </si>
  <si>
    <t>琴平町</t>
  </si>
  <si>
    <t>多度津町</t>
  </si>
  <si>
    <t>まんのう町</t>
    <rPh sb="4" eb="5">
      <t>チョウ</t>
    </rPh>
    <phoneticPr fontId="1"/>
  </si>
  <si>
    <t>まんのう町</t>
    <rPh sb="4" eb="5">
      <t>チョウ</t>
    </rPh>
    <phoneticPr fontId="4"/>
  </si>
  <si>
    <t>仲多度郡計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</si>
</sst>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8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13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distributed" vertical="center"/>
    </xf>
    <xf numFmtId="176" fontId="6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0" fontId="0" fillId="0" borderId="12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12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Border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autoPageBreaks="0"/>
  </sheetPr>
  <dimension ref="A1:X40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E32" sqref="E32:Y32"/>
      <selection pane="topRight" activeCell="E32" sqref="E32:Y32"/>
      <selection pane="bottomLeft" activeCell="E32" sqref="E32:Y32"/>
      <selection pane="bottomRight"/>
    </sheetView>
  </sheetViews>
  <sheetFormatPr defaultColWidth="10.83203125" defaultRowHeight="11.25" x14ac:dyDescent="0.15"/>
  <cols>
    <col min="1" max="1" width="1.83203125" style="5" customWidth="1"/>
    <col min="2" max="2" width="2.33203125" style="5" customWidth="1"/>
    <col min="3" max="3" width="11.83203125" style="5" customWidth="1"/>
    <col min="4" max="4" width="1.83203125" style="5" customWidth="1"/>
    <col min="5" max="16" width="13.83203125" style="3" customWidth="1"/>
    <col min="17" max="17" width="1.83203125" style="5" customWidth="1"/>
    <col min="18" max="18" width="2.33203125" style="5" customWidth="1"/>
    <col min="19" max="19" width="11.83203125" style="5" customWidth="1"/>
    <col min="20" max="20" width="1.83203125" style="5" customWidth="1"/>
    <col min="21" max="21" width="5.83203125" style="5" customWidth="1"/>
    <col min="22" max="22" width="5.6640625" style="5" customWidth="1"/>
    <col min="23" max="23" width="4.83203125" style="5" customWidth="1"/>
    <col min="24" max="16384" width="10.83203125" style="5"/>
  </cols>
  <sheetData>
    <row r="1" spans="1:24" s="2" customFormat="1" ht="13.5" x14ac:dyDescent="0.15">
      <c r="A1" s="1" t="s">
        <v>0</v>
      </c>
    </row>
    <row r="2" spans="1:24" ht="12" customHeight="1" thickBot="1" x14ac:dyDescent="0.2">
      <c r="A2" s="3"/>
      <c r="B2" s="3"/>
      <c r="C2" s="3"/>
      <c r="D2" s="3"/>
      <c r="Q2" s="3"/>
      <c r="R2" s="3"/>
      <c r="S2" s="3"/>
      <c r="T2" s="4" t="s">
        <v>1</v>
      </c>
      <c r="U2" s="3"/>
      <c r="V2" s="3"/>
      <c r="W2" s="3"/>
      <c r="X2" s="3"/>
    </row>
    <row r="3" spans="1:24" ht="27" customHeight="1" x14ac:dyDescent="0.15">
      <c r="A3" s="31" t="s">
        <v>2</v>
      </c>
      <c r="B3" s="31"/>
      <c r="C3" s="31"/>
      <c r="D3" s="34"/>
      <c r="E3" s="36" t="s">
        <v>3</v>
      </c>
      <c r="F3" s="37"/>
      <c r="G3" s="38"/>
      <c r="H3" s="36" t="s">
        <v>4</v>
      </c>
      <c r="I3" s="37"/>
      <c r="J3" s="38"/>
      <c r="K3" s="36" t="s">
        <v>5</v>
      </c>
      <c r="L3" s="37"/>
      <c r="M3" s="38"/>
      <c r="N3" s="36" t="s">
        <v>6</v>
      </c>
      <c r="O3" s="37"/>
      <c r="P3" s="38"/>
      <c r="Q3" s="30" t="s">
        <v>7</v>
      </c>
      <c r="R3" s="31"/>
      <c r="S3" s="31"/>
      <c r="T3" s="31"/>
      <c r="U3" s="3"/>
      <c r="V3" s="3"/>
      <c r="W3" s="3"/>
      <c r="X3" s="3"/>
    </row>
    <row r="4" spans="1:24" ht="27" customHeight="1" x14ac:dyDescent="0.15">
      <c r="A4" s="33"/>
      <c r="B4" s="33"/>
      <c r="C4" s="33"/>
      <c r="D4" s="35"/>
      <c r="E4" s="6" t="s">
        <v>8</v>
      </c>
      <c r="F4" s="6" t="s">
        <v>9</v>
      </c>
      <c r="G4" s="6" t="s">
        <v>10</v>
      </c>
      <c r="H4" s="6" t="s">
        <v>8</v>
      </c>
      <c r="I4" s="6" t="s">
        <v>9</v>
      </c>
      <c r="J4" s="6" t="s">
        <v>10</v>
      </c>
      <c r="K4" s="7" t="s">
        <v>8</v>
      </c>
      <c r="L4" s="6" t="s">
        <v>9</v>
      </c>
      <c r="M4" s="6" t="s">
        <v>10</v>
      </c>
      <c r="N4" s="6" t="s">
        <v>8</v>
      </c>
      <c r="O4" s="6" t="s">
        <v>9</v>
      </c>
      <c r="P4" s="6" t="s">
        <v>10</v>
      </c>
      <c r="Q4" s="32"/>
      <c r="R4" s="33"/>
      <c r="S4" s="33"/>
      <c r="T4" s="33"/>
      <c r="U4" s="3"/>
      <c r="V4" s="3"/>
      <c r="W4" s="3"/>
      <c r="X4" s="3"/>
    </row>
    <row r="5" spans="1:24" s="2" customFormat="1" ht="30" customHeight="1" x14ac:dyDescent="0.15">
      <c r="B5" s="39" t="s">
        <v>11</v>
      </c>
      <c r="C5" s="39"/>
      <c r="D5" s="8"/>
      <c r="E5" s="9">
        <f>SUM(E6:E8)</f>
        <v>26389</v>
      </c>
      <c r="F5" s="9">
        <f>SUM(F6:F8)</f>
        <v>13349</v>
      </c>
      <c r="G5" s="9">
        <v>13040</v>
      </c>
      <c r="H5" s="9">
        <v>8495</v>
      </c>
      <c r="I5" s="9">
        <v>4222</v>
      </c>
      <c r="J5" s="9">
        <v>4273</v>
      </c>
      <c r="K5" s="9">
        <v>8950</v>
      </c>
      <c r="L5" s="9">
        <v>4549</v>
      </c>
      <c r="M5" s="9">
        <v>4401</v>
      </c>
      <c r="N5" s="9">
        <v>8944</v>
      </c>
      <c r="O5" s="9">
        <v>4578</v>
      </c>
      <c r="P5" s="10">
        <v>4366</v>
      </c>
      <c r="R5" s="39" t="s">
        <v>11</v>
      </c>
      <c r="S5" s="39"/>
      <c r="U5" s="2" t="s">
        <v>12</v>
      </c>
      <c r="V5" s="2" t="s">
        <v>13</v>
      </c>
      <c r="W5" s="2" t="s">
        <v>12</v>
      </c>
      <c r="X5" s="2" t="s">
        <v>12</v>
      </c>
    </row>
    <row r="6" spans="1:24" s="2" customFormat="1" ht="30" customHeight="1" x14ac:dyDescent="0.15">
      <c r="B6" s="11"/>
      <c r="C6" s="12" t="s">
        <v>14</v>
      </c>
      <c r="D6" s="8"/>
      <c r="E6" s="9">
        <f>F6+G6</f>
        <v>690</v>
      </c>
      <c r="F6" s="13">
        <v>363</v>
      </c>
      <c r="G6" s="13">
        <v>327</v>
      </c>
      <c r="H6" s="9">
        <v>212</v>
      </c>
      <c r="I6" s="14">
        <v>120</v>
      </c>
      <c r="J6" s="14">
        <v>92</v>
      </c>
      <c r="K6" s="15">
        <v>237</v>
      </c>
      <c r="L6" s="14">
        <v>120</v>
      </c>
      <c r="M6" s="14">
        <v>117</v>
      </c>
      <c r="N6" s="15">
        <v>241</v>
      </c>
      <c r="O6" s="14">
        <v>123</v>
      </c>
      <c r="P6" s="16">
        <v>118</v>
      </c>
      <c r="R6" s="11"/>
      <c r="S6" s="12" t="s">
        <v>14</v>
      </c>
    </row>
    <row r="7" spans="1:24" s="2" customFormat="1" ht="30" customHeight="1" x14ac:dyDescent="0.15">
      <c r="B7" s="11"/>
      <c r="C7" s="12" t="s">
        <v>15</v>
      </c>
      <c r="D7" s="8"/>
      <c r="E7" s="9">
        <f t="shared" ref="E7:E30" si="0">F7+G7</f>
        <v>24775</v>
      </c>
      <c r="F7" s="13">
        <v>12484</v>
      </c>
      <c r="G7" s="13">
        <v>12291</v>
      </c>
      <c r="H7" s="9">
        <v>7968</v>
      </c>
      <c r="I7" s="14">
        <v>3918</v>
      </c>
      <c r="J7" s="14">
        <v>4050</v>
      </c>
      <c r="K7" s="15">
        <v>8414</v>
      </c>
      <c r="L7" s="14">
        <v>4271</v>
      </c>
      <c r="M7" s="14">
        <v>4143</v>
      </c>
      <c r="N7" s="15">
        <v>8393</v>
      </c>
      <c r="O7" s="14">
        <v>4295</v>
      </c>
      <c r="P7" s="16">
        <v>4098</v>
      </c>
      <c r="R7" s="11"/>
      <c r="S7" s="12" t="s">
        <v>15</v>
      </c>
    </row>
    <row r="8" spans="1:24" s="2" customFormat="1" ht="30" customHeight="1" x14ac:dyDescent="0.15">
      <c r="B8" s="11"/>
      <c r="C8" s="12" t="s">
        <v>16</v>
      </c>
      <c r="D8" s="8"/>
      <c r="E8" s="9">
        <f t="shared" si="0"/>
        <v>924</v>
      </c>
      <c r="F8" s="13">
        <v>502</v>
      </c>
      <c r="G8" s="13">
        <v>422</v>
      </c>
      <c r="H8" s="9">
        <v>315</v>
      </c>
      <c r="I8" s="14">
        <v>184</v>
      </c>
      <c r="J8" s="14">
        <v>131</v>
      </c>
      <c r="K8" s="15">
        <v>299</v>
      </c>
      <c r="L8" s="14">
        <v>158</v>
      </c>
      <c r="M8" s="14">
        <v>141</v>
      </c>
      <c r="N8" s="15">
        <v>310</v>
      </c>
      <c r="O8" s="14">
        <v>160</v>
      </c>
      <c r="P8" s="16">
        <v>150</v>
      </c>
      <c r="R8" s="11"/>
      <c r="S8" s="12" t="s">
        <v>16</v>
      </c>
    </row>
    <row r="9" spans="1:24" ht="24.75" customHeight="1" x14ac:dyDescent="0.15">
      <c r="A9" s="3"/>
      <c r="B9" s="3"/>
      <c r="C9" s="17" t="s">
        <v>17</v>
      </c>
      <c r="D9" s="18"/>
      <c r="E9" s="19">
        <f t="shared" si="0"/>
        <v>12067</v>
      </c>
      <c r="F9" s="20">
        <v>6091</v>
      </c>
      <c r="G9" s="20">
        <v>5976</v>
      </c>
      <c r="H9" s="19">
        <v>3900</v>
      </c>
      <c r="I9" s="21">
        <v>1944</v>
      </c>
      <c r="J9" s="21">
        <v>1956</v>
      </c>
      <c r="K9" s="22">
        <v>4125</v>
      </c>
      <c r="L9" s="21">
        <v>2090</v>
      </c>
      <c r="M9" s="21">
        <v>2035</v>
      </c>
      <c r="N9" s="22">
        <v>4042</v>
      </c>
      <c r="O9" s="21">
        <v>2057</v>
      </c>
      <c r="P9" s="23">
        <v>1985</v>
      </c>
      <c r="Q9" s="3"/>
      <c r="R9" s="3"/>
      <c r="S9" s="17" t="s">
        <v>17</v>
      </c>
      <c r="T9" s="3"/>
      <c r="U9" s="3"/>
      <c r="V9" s="3"/>
      <c r="W9" s="3"/>
      <c r="X9" s="2"/>
    </row>
    <row r="10" spans="1:24" ht="24.75" customHeight="1" x14ac:dyDescent="0.15">
      <c r="A10" s="3"/>
      <c r="B10" s="3"/>
      <c r="C10" s="17" t="s">
        <v>18</v>
      </c>
      <c r="D10" s="18"/>
      <c r="E10" s="19">
        <f t="shared" si="0"/>
        <v>3572</v>
      </c>
      <c r="F10" s="20">
        <v>1780</v>
      </c>
      <c r="G10" s="20">
        <v>1792</v>
      </c>
      <c r="H10" s="19">
        <v>1164</v>
      </c>
      <c r="I10" s="21">
        <v>582</v>
      </c>
      <c r="J10" s="21">
        <v>582</v>
      </c>
      <c r="K10" s="22">
        <v>1186</v>
      </c>
      <c r="L10" s="21">
        <v>582</v>
      </c>
      <c r="M10" s="21">
        <v>604</v>
      </c>
      <c r="N10" s="22">
        <v>1222</v>
      </c>
      <c r="O10" s="21">
        <v>616</v>
      </c>
      <c r="P10" s="23">
        <v>606</v>
      </c>
      <c r="Q10" s="3"/>
      <c r="R10" s="3"/>
      <c r="S10" s="17" t="s">
        <v>18</v>
      </c>
      <c r="T10" s="3"/>
      <c r="U10" s="3"/>
      <c r="V10" s="3"/>
      <c r="W10" s="3"/>
      <c r="X10" s="2"/>
    </row>
    <row r="11" spans="1:24" ht="24.75" customHeight="1" x14ac:dyDescent="0.15">
      <c r="A11" s="3"/>
      <c r="B11" s="3"/>
      <c r="C11" s="17" t="s">
        <v>19</v>
      </c>
      <c r="D11" s="18"/>
      <c r="E11" s="19">
        <f t="shared" si="0"/>
        <v>1501</v>
      </c>
      <c r="F11" s="20">
        <v>776</v>
      </c>
      <c r="G11" s="20">
        <v>725</v>
      </c>
      <c r="H11" s="19">
        <v>494</v>
      </c>
      <c r="I11" s="21">
        <v>254</v>
      </c>
      <c r="J11" s="21">
        <v>240</v>
      </c>
      <c r="K11" s="22">
        <v>499</v>
      </c>
      <c r="L11" s="21">
        <v>246</v>
      </c>
      <c r="M11" s="21">
        <v>253</v>
      </c>
      <c r="N11" s="22">
        <v>508</v>
      </c>
      <c r="O11" s="21">
        <v>276</v>
      </c>
      <c r="P11" s="23">
        <v>232</v>
      </c>
      <c r="Q11" s="3"/>
      <c r="R11" s="3"/>
      <c r="S11" s="17" t="s">
        <v>19</v>
      </c>
      <c r="T11" s="3"/>
      <c r="U11" s="3"/>
      <c r="V11" s="3"/>
      <c r="W11" s="3"/>
      <c r="X11" s="2"/>
    </row>
    <row r="12" spans="1:24" ht="24.75" customHeight="1" x14ac:dyDescent="0.15">
      <c r="A12" s="3"/>
      <c r="B12" s="3"/>
      <c r="C12" s="17" t="s">
        <v>20</v>
      </c>
      <c r="D12" s="18"/>
      <c r="E12" s="19">
        <f t="shared" si="0"/>
        <v>700</v>
      </c>
      <c r="F12" s="20">
        <v>354</v>
      </c>
      <c r="G12" s="20">
        <v>346</v>
      </c>
      <c r="H12" s="19">
        <v>226</v>
      </c>
      <c r="I12" s="21">
        <v>98</v>
      </c>
      <c r="J12" s="21">
        <v>128</v>
      </c>
      <c r="K12" s="22">
        <v>239</v>
      </c>
      <c r="L12" s="21">
        <v>130</v>
      </c>
      <c r="M12" s="21">
        <v>109</v>
      </c>
      <c r="N12" s="22">
        <v>235</v>
      </c>
      <c r="O12" s="21">
        <v>126</v>
      </c>
      <c r="P12" s="23">
        <v>109</v>
      </c>
      <c r="Q12" s="3"/>
      <c r="R12" s="3"/>
      <c r="S12" s="17" t="s">
        <v>20</v>
      </c>
      <c r="T12" s="3"/>
      <c r="U12" s="3"/>
      <c r="V12" s="3"/>
      <c r="W12" s="3"/>
      <c r="X12" s="2"/>
    </row>
    <row r="13" spans="1:24" ht="24.75" customHeight="1" x14ac:dyDescent="0.15">
      <c r="A13" s="3"/>
      <c r="B13" s="3"/>
      <c r="C13" s="17" t="s">
        <v>21</v>
      </c>
      <c r="D13" s="18"/>
      <c r="E13" s="19">
        <f t="shared" si="0"/>
        <v>1265</v>
      </c>
      <c r="F13" s="20">
        <v>680</v>
      </c>
      <c r="G13" s="20">
        <v>585</v>
      </c>
      <c r="H13" s="19">
        <v>367</v>
      </c>
      <c r="I13" s="21">
        <v>203</v>
      </c>
      <c r="J13" s="21">
        <v>164</v>
      </c>
      <c r="K13" s="22">
        <v>433</v>
      </c>
      <c r="L13" s="21">
        <v>230</v>
      </c>
      <c r="M13" s="21">
        <v>203</v>
      </c>
      <c r="N13" s="22">
        <v>465</v>
      </c>
      <c r="O13" s="21">
        <v>247</v>
      </c>
      <c r="P13" s="23">
        <v>218</v>
      </c>
      <c r="Q13" s="3"/>
      <c r="R13" s="3"/>
      <c r="S13" s="17" t="s">
        <v>21</v>
      </c>
      <c r="T13" s="3"/>
      <c r="U13" s="3"/>
      <c r="V13" s="3"/>
      <c r="W13" s="3"/>
      <c r="X13" s="2"/>
    </row>
    <row r="14" spans="1:24" ht="24.75" customHeight="1" x14ac:dyDescent="0.15">
      <c r="A14" s="3"/>
      <c r="B14" s="3"/>
      <c r="C14" s="17" t="s">
        <v>22</v>
      </c>
      <c r="D14" s="18"/>
      <c r="E14" s="19">
        <f>F14+G14</f>
        <v>1165</v>
      </c>
      <c r="F14" s="20">
        <v>612</v>
      </c>
      <c r="G14" s="20">
        <v>553</v>
      </c>
      <c r="H14" s="19">
        <v>349</v>
      </c>
      <c r="I14" s="21">
        <v>162</v>
      </c>
      <c r="J14" s="21">
        <v>187</v>
      </c>
      <c r="K14" s="22">
        <v>386</v>
      </c>
      <c r="L14" s="21">
        <v>202</v>
      </c>
      <c r="M14" s="21">
        <v>184</v>
      </c>
      <c r="N14" s="22">
        <v>430</v>
      </c>
      <c r="O14" s="21">
        <v>248</v>
      </c>
      <c r="P14" s="23">
        <v>182</v>
      </c>
      <c r="Q14" s="3"/>
      <c r="R14" s="3"/>
      <c r="S14" s="17" t="s">
        <v>23</v>
      </c>
      <c r="T14" s="3"/>
      <c r="U14" s="3"/>
      <c r="V14" s="3"/>
      <c r="W14" s="3"/>
      <c r="X14" s="2"/>
    </row>
    <row r="15" spans="1:24" ht="24.75" customHeight="1" x14ac:dyDescent="0.15">
      <c r="A15" s="3"/>
      <c r="B15" s="3"/>
      <c r="C15" s="17" t="s">
        <v>24</v>
      </c>
      <c r="D15" s="18"/>
      <c r="E15" s="19">
        <f>F15+G15</f>
        <v>663</v>
      </c>
      <c r="F15" s="20">
        <v>328</v>
      </c>
      <c r="G15" s="20">
        <v>335</v>
      </c>
      <c r="H15" s="19">
        <v>225</v>
      </c>
      <c r="I15" s="21">
        <v>107</v>
      </c>
      <c r="J15" s="21">
        <v>118</v>
      </c>
      <c r="K15" s="22">
        <v>222</v>
      </c>
      <c r="L15" s="21">
        <v>115</v>
      </c>
      <c r="M15" s="21">
        <v>107</v>
      </c>
      <c r="N15" s="22">
        <v>216</v>
      </c>
      <c r="O15" s="21">
        <v>106</v>
      </c>
      <c r="P15" s="23">
        <v>110</v>
      </c>
      <c r="Q15" s="3"/>
      <c r="R15" s="3"/>
      <c r="S15" s="17" t="s">
        <v>25</v>
      </c>
      <c r="T15" s="3"/>
      <c r="U15" s="3"/>
      <c r="V15" s="3"/>
      <c r="W15" s="3"/>
      <c r="X15" s="2"/>
    </row>
    <row r="16" spans="1:24" ht="24.75" customHeight="1" x14ac:dyDescent="0.15">
      <c r="A16" s="3"/>
      <c r="B16" s="3"/>
      <c r="C16" s="17" t="s">
        <v>26</v>
      </c>
      <c r="D16" s="18"/>
      <c r="E16" s="19">
        <f>F16+G16</f>
        <v>1863</v>
      </c>
      <c r="F16" s="20">
        <v>916</v>
      </c>
      <c r="G16" s="20">
        <v>947</v>
      </c>
      <c r="H16" s="19">
        <v>602</v>
      </c>
      <c r="I16" s="21">
        <v>281</v>
      </c>
      <c r="J16" s="21">
        <v>321</v>
      </c>
      <c r="K16" s="22">
        <v>615</v>
      </c>
      <c r="L16" s="21">
        <v>318</v>
      </c>
      <c r="M16" s="21">
        <v>297</v>
      </c>
      <c r="N16" s="22">
        <v>646</v>
      </c>
      <c r="O16" s="21">
        <v>317</v>
      </c>
      <c r="P16" s="23">
        <v>329</v>
      </c>
      <c r="Q16" s="3"/>
      <c r="R16" s="3"/>
      <c r="S16" s="17" t="s">
        <v>27</v>
      </c>
      <c r="T16" s="3"/>
      <c r="U16" s="3"/>
      <c r="V16" s="3"/>
      <c r="W16" s="3"/>
      <c r="X16" s="2"/>
    </row>
    <row r="17" spans="1:24" s="2" customFormat="1" ht="30" customHeight="1" x14ac:dyDescent="0.15">
      <c r="B17" s="40" t="s">
        <v>28</v>
      </c>
      <c r="C17" s="40"/>
      <c r="D17" s="8"/>
      <c r="E17" s="9">
        <f>SUM(E9:E16)</f>
        <v>22796</v>
      </c>
      <c r="F17" s="9">
        <f>SUM(F9:F16)</f>
        <v>11537</v>
      </c>
      <c r="G17" s="9">
        <v>11259</v>
      </c>
      <c r="H17" s="9">
        <v>7327</v>
      </c>
      <c r="I17" s="9">
        <v>3631</v>
      </c>
      <c r="J17" s="9">
        <v>3696</v>
      </c>
      <c r="K17" s="9">
        <v>7705</v>
      </c>
      <c r="L17" s="9">
        <v>3913</v>
      </c>
      <c r="M17" s="9">
        <v>3792</v>
      </c>
      <c r="N17" s="9">
        <v>7764</v>
      </c>
      <c r="O17" s="9">
        <v>3993</v>
      </c>
      <c r="P17" s="24">
        <v>3771</v>
      </c>
      <c r="R17" s="40" t="s">
        <v>28</v>
      </c>
      <c r="S17" s="40"/>
    </row>
    <row r="18" spans="1:24" ht="24.75" customHeight="1" x14ac:dyDescent="0.15">
      <c r="A18" s="3"/>
      <c r="B18" s="3"/>
      <c r="C18" s="17" t="s">
        <v>29</v>
      </c>
      <c r="D18" s="18"/>
      <c r="E18" s="19">
        <f t="shared" si="0"/>
        <v>276</v>
      </c>
      <c r="F18" s="20">
        <v>148</v>
      </c>
      <c r="G18" s="20">
        <v>128</v>
      </c>
      <c r="H18" s="19">
        <v>93</v>
      </c>
      <c r="I18" s="21">
        <v>48</v>
      </c>
      <c r="J18" s="21">
        <v>45</v>
      </c>
      <c r="K18" s="22">
        <v>99</v>
      </c>
      <c r="L18" s="21">
        <v>56</v>
      </c>
      <c r="M18" s="21">
        <v>43</v>
      </c>
      <c r="N18" s="22">
        <v>84</v>
      </c>
      <c r="O18" s="21">
        <v>44</v>
      </c>
      <c r="P18" s="23">
        <v>40</v>
      </c>
      <c r="Q18" s="3"/>
      <c r="R18" s="3"/>
      <c r="S18" s="17" t="s">
        <v>29</v>
      </c>
      <c r="T18" s="3"/>
      <c r="U18" s="3"/>
      <c r="V18" s="3"/>
      <c r="W18" s="3"/>
      <c r="X18" s="2"/>
    </row>
    <row r="19" spans="1:24" ht="24.75" customHeight="1" x14ac:dyDescent="0.15">
      <c r="A19" s="3"/>
      <c r="B19" s="3"/>
      <c r="C19" s="17" t="s">
        <v>30</v>
      </c>
      <c r="D19" s="18"/>
      <c r="E19" s="19">
        <f t="shared" si="0"/>
        <v>283</v>
      </c>
      <c r="F19" s="20">
        <v>154</v>
      </c>
      <c r="G19" s="20">
        <v>129</v>
      </c>
      <c r="H19" s="19">
        <v>96</v>
      </c>
      <c r="I19" s="21">
        <v>49</v>
      </c>
      <c r="J19" s="21">
        <v>47</v>
      </c>
      <c r="K19" s="22">
        <v>106</v>
      </c>
      <c r="L19" s="21">
        <v>59</v>
      </c>
      <c r="M19" s="21">
        <v>47</v>
      </c>
      <c r="N19" s="22">
        <v>81</v>
      </c>
      <c r="O19" s="21">
        <v>46</v>
      </c>
      <c r="P19" s="23">
        <v>35</v>
      </c>
      <c r="Q19" s="3"/>
      <c r="R19" s="3"/>
      <c r="S19" s="17" t="s">
        <v>31</v>
      </c>
      <c r="T19" s="3"/>
      <c r="U19" s="3"/>
      <c r="V19" s="3"/>
      <c r="W19" s="3"/>
      <c r="X19" s="2"/>
    </row>
    <row r="20" spans="1:24" s="2" customFormat="1" ht="30" customHeight="1" x14ac:dyDescent="0.15">
      <c r="B20" s="40" t="s">
        <v>32</v>
      </c>
      <c r="C20" s="40"/>
      <c r="D20" s="8"/>
      <c r="E20" s="9">
        <f t="shared" ref="E20:F20" si="1">SUM(E18:E19)</f>
        <v>559</v>
      </c>
      <c r="F20" s="9">
        <f t="shared" si="1"/>
        <v>302</v>
      </c>
      <c r="G20" s="9">
        <v>257</v>
      </c>
      <c r="H20" s="9">
        <v>189</v>
      </c>
      <c r="I20" s="9">
        <v>97</v>
      </c>
      <c r="J20" s="9">
        <v>92</v>
      </c>
      <c r="K20" s="9">
        <v>205</v>
      </c>
      <c r="L20" s="9">
        <v>115</v>
      </c>
      <c r="M20" s="9">
        <v>90</v>
      </c>
      <c r="N20" s="9">
        <v>165</v>
      </c>
      <c r="O20" s="9">
        <v>90</v>
      </c>
      <c r="P20" s="24">
        <v>75</v>
      </c>
      <c r="R20" s="40" t="s">
        <v>32</v>
      </c>
      <c r="S20" s="40"/>
    </row>
    <row r="21" spans="1:24" ht="24.75" customHeight="1" x14ac:dyDescent="0.15">
      <c r="A21" s="3"/>
      <c r="B21" s="3"/>
      <c r="C21" s="17" t="s">
        <v>33</v>
      </c>
      <c r="D21" s="18"/>
      <c r="E21" s="19">
        <f t="shared" si="0"/>
        <v>750</v>
      </c>
      <c r="F21" s="20">
        <v>389</v>
      </c>
      <c r="G21" s="20">
        <v>361</v>
      </c>
      <c r="H21" s="19">
        <v>233</v>
      </c>
      <c r="I21" s="21">
        <v>122</v>
      </c>
      <c r="J21" s="21">
        <v>111</v>
      </c>
      <c r="K21" s="22">
        <v>275</v>
      </c>
      <c r="L21" s="21">
        <v>144</v>
      </c>
      <c r="M21" s="21">
        <v>131</v>
      </c>
      <c r="N21" s="22">
        <v>242</v>
      </c>
      <c r="O21" s="21">
        <v>123</v>
      </c>
      <c r="P21" s="23">
        <v>119</v>
      </c>
      <c r="Q21" s="3"/>
      <c r="R21" s="3"/>
      <c r="S21" s="17" t="s">
        <v>33</v>
      </c>
      <c r="T21" s="3"/>
      <c r="U21" s="3"/>
      <c r="V21" s="3"/>
      <c r="W21" s="3"/>
      <c r="X21" s="2"/>
    </row>
    <row r="22" spans="1:24" s="2" customFormat="1" ht="30" customHeight="1" x14ac:dyDescent="0.15">
      <c r="B22" s="40" t="s">
        <v>34</v>
      </c>
      <c r="C22" s="40"/>
      <c r="D22" s="8"/>
      <c r="E22" s="9">
        <f>E21</f>
        <v>750</v>
      </c>
      <c r="F22" s="9">
        <f t="shared" ref="F22" si="2">F21</f>
        <v>389</v>
      </c>
      <c r="G22" s="9">
        <v>361</v>
      </c>
      <c r="H22" s="9">
        <v>233</v>
      </c>
      <c r="I22" s="15">
        <v>122</v>
      </c>
      <c r="J22" s="15">
        <v>111</v>
      </c>
      <c r="K22" s="15">
        <v>275</v>
      </c>
      <c r="L22" s="15">
        <v>144</v>
      </c>
      <c r="M22" s="15">
        <v>131</v>
      </c>
      <c r="N22" s="15">
        <v>242</v>
      </c>
      <c r="O22" s="15">
        <v>123</v>
      </c>
      <c r="P22" s="25">
        <v>119</v>
      </c>
      <c r="R22" s="40" t="s">
        <v>34</v>
      </c>
      <c r="S22" s="40"/>
    </row>
    <row r="23" spans="1:24" ht="24.75" customHeight="1" x14ac:dyDescent="0.15">
      <c r="A23" s="3"/>
      <c r="B23" s="3"/>
      <c r="C23" s="17" t="s">
        <v>35</v>
      </c>
      <c r="D23" s="18"/>
      <c r="E23" s="19">
        <f t="shared" si="0"/>
        <v>52</v>
      </c>
      <c r="F23" s="20">
        <v>22</v>
      </c>
      <c r="G23" s="20">
        <v>30</v>
      </c>
      <c r="H23" s="19">
        <v>16</v>
      </c>
      <c r="I23" s="21">
        <v>9</v>
      </c>
      <c r="J23" s="21">
        <v>7</v>
      </c>
      <c r="K23" s="22">
        <v>21</v>
      </c>
      <c r="L23" s="21">
        <v>8</v>
      </c>
      <c r="M23" s="21">
        <v>13</v>
      </c>
      <c r="N23" s="22">
        <v>15</v>
      </c>
      <c r="O23" s="21">
        <v>5</v>
      </c>
      <c r="P23" s="23">
        <v>10</v>
      </c>
      <c r="Q23" s="3"/>
      <c r="R23" s="3"/>
      <c r="S23" s="17" t="s">
        <v>35</v>
      </c>
      <c r="T23" s="3"/>
      <c r="U23" s="3"/>
      <c r="V23" s="3"/>
      <c r="W23" s="3"/>
      <c r="X23" s="2"/>
    </row>
    <row r="24" spans="1:24" s="2" customFormat="1" ht="30" customHeight="1" x14ac:dyDescent="0.15">
      <c r="B24" s="40" t="s">
        <v>36</v>
      </c>
      <c r="C24" s="40"/>
      <c r="D24" s="8"/>
      <c r="E24" s="9">
        <f>E23</f>
        <v>52</v>
      </c>
      <c r="F24" s="9">
        <f t="shared" ref="F24" si="3">F23</f>
        <v>22</v>
      </c>
      <c r="G24" s="9">
        <v>30</v>
      </c>
      <c r="H24" s="9">
        <v>16</v>
      </c>
      <c r="I24" s="9">
        <v>9</v>
      </c>
      <c r="J24" s="9">
        <v>7</v>
      </c>
      <c r="K24" s="9">
        <v>21</v>
      </c>
      <c r="L24" s="9">
        <v>8</v>
      </c>
      <c r="M24" s="9">
        <v>13</v>
      </c>
      <c r="N24" s="9">
        <v>15</v>
      </c>
      <c r="O24" s="9">
        <v>5</v>
      </c>
      <c r="P24" s="24">
        <v>10</v>
      </c>
      <c r="R24" s="40" t="s">
        <v>36</v>
      </c>
      <c r="S24" s="40"/>
    </row>
    <row r="25" spans="1:24" ht="24.75" customHeight="1" x14ac:dyDescent="0.15">
      <c r="A25" s="3"/>
      <c r="B25" s="3"/>
      <c r="C25" s="17" t="s">
        <v>37</v>
      </c>
      <c r="D25" s="18"/>
      <c r="E25" s="19">
        <f t="shared" si="0"/>
        <v>495</v>
      </c>
      <c r="F25" s="20">
        <v>232</v>
      </c>
      <c r="G25" s="20">
        <v>263</v>
      </c>
      <c r="H25" s="19">
        <v>158</v>
      </c>
      <c r="I25" s="21">
        <v>77</v>
      </c>
      <c r="J25" s="21">
        <v>81</v>
      </c>
      <c r="K25" s="22">
        <v>166</v>
      </c>
      <c r="L25" s="21">
        <v>78</v>
      </c>
      <c r="M25" s="21">
        <v>88</v>
      </c>
      <c r="N25" s="22">
        <v>171</v>
      </c>
      <c r="O25" s="21">
        <v>77</v>
      </c>
      <c r="P25" s="23">
        <v>94</v>
      </c>
      <c r="Q25" s="3"/>
      <c r="R25" s="3"/>
      <c r="S25" s="17" t="s">
        <v>37</v>
      </c>
      <c r="T25" s="3"/>
      <c r="U25" s="3"/>
      <c r="V25" s="3"/>
      <c r="W25" s="3"/>
      <c r="X25" s="2"/>
    </row>
    <row r="26" spans="1:24" ht="24.75" customHeight="1" x14ac:dyDescent="0.15">
      <c r="A26" s="3"/>
      <c r="B26" s="3"/>
      <c r="C26" s="17" t="s">
        <v>38</v>
      </c>
      <c r="D26" s="18"/>
      <c r="E26" s="19">
        <f>F26+G26</f>
        <v>579</v>
      </c>
      <c r="F26" s="20">
        <v>293</v>
      </c>
      <c r="G26" s="20">
        <v>286</v>
      </c>
      <c r="H26" s="19">
        <v>184</v>
      </c>
      <c r="I26" s="21">
        <v>95</v>
      </c>
      <c r="J26" s="21">
        <v>89</v>
      </c>
      <c r="K26" s="22">
        <v>189</v>
      </c>
      <c r="L26" s="21">
        <v>94</v>
      </c>
      <c r="M26" s="21">
        <v>95</v>
      </c>
      <c r="N26" s="22">
        <v>206</v>
      </c>
      <c r="O26" s="21">
        <v>104</v>
      </c>
      <c r="P26" s="23">
        <v>102</v>
      </c>
      <c r="Q26" s="3"/>
      <c r="R26" s="3"/>
      <c r="S26" s="17" t="s">
        <v>38</v>
      </c>
      <c r="T26" s="3"/>
      <c r="U26" s="3"/>
      <c r="V26" s="3"/>
      <c r="W26" s="3"/>
      <c r="X26" s="2"/>
    </row>
    <row r="27" spans="1:24" s="2" customFormat="1" ht="30" customHeight="1" x14ac:dyDescent="0.15">
      <c r="B27" s="40" t="s">
        <v>39</v>
      </c>
      <c r="C27" s="40"/>
      <c r="D27" s="8"/>
      <c r="E27" s="9">
        <f>SUM(E25:E26)</f>
        <v>1074</v>
      </c>
      <c r="F27" s="9">
        <f t="shared" ref="F27" si="4">SUM(F25:F26)</f>
        <v>525</v>
      </c>
      <c r="G27" s="9">
        <v>549</v>
      </c>
      <c r="H27" s="9">
        <v>342</v>
      </c>
      <c r="I27" s="9">
        <v>172</v>
      </c>
      <c r="J27" s="9">
        <v>170</v>
      </c>
      <c r="K27" s="9">
        <v>355</v>
      </c>
      <c r="L27" s="9">
        <v>172</v>
      </c>
      <c r="M27" s="9">
        <v>183</v>
      </c>
      <c r="N27" s="9">
        <v>377</v>
      </c>
      <c r="O27" s="9">
        <v>181</v>
      </c>
      <c r="P27" s="24">
        <v>196</v>
      </c>
      <c r="R27" s="40" t="s">
        <v>39</v>
      </c>
      <c r="S27" s="40"/>
    </row>
    <row r="28" spans="1:24" ht="24.75" customHeight="1" x14ac:dyDescent="0.15">
      <c r="A28" s="3"/>
      <c r="B28" s="3"/>
      <c r="C28" s="17" t="s">
        <v>40</v>
      </c>
      <c r="D28" s="18"/>
      <c r="E28" s="19">
        <f t="shared" si="0"/>
        <v>179</v>
      </c>
      <c r="F28" s="20">
        <v>84</v>
      </c>
      <c r="G28" s="20">
        <v>95</v>
      </c>
      <c r="H28" s="19">
        <v>50</v>
      </c>
      <c r="I28" s="21">
        <v>20</v>
      </c>
      <c r="J28" s="21">
        <v>30</v>
      </c>
      <c r="K28" s="19">
        <v>58</v>
      </c>
      <c r="L28" s="21">
        <v>30</v>
      </c>
      <c r="M28" s="21">
        <v>28</v>
      </c>
      <c r="N28" s="19">
        <v>71</v>
      </c>
      <c r="O28" s="21">
        <v>34</v>
      </c>
      <c r="P28" s="23">
        <v>37</v>
      </c>
      <c r="Q28" s="3"/>
      <c r="R28" s="3"/>
      <c r="S28" s="17" t="s">
        <v>40</v>
      </c>
      <c r="T28" s="3"/>
      <c r="U28" s="3"/>
      <c r="V28" s="3"/>
      <c r="W28" s="3"/>
      <c r="X28" s="2"/>
    </row>
    <row r="29" spans="1:24" ht="24.75" customHeight="1" x14ac:dyDescent="0.15">
      <c r="A29" s="3"/>
      <c r="B29" s="3"/>
      <c r="C29" s="17" t="s">
        <v>41</v>
      </c>
      <c r="D29" s="18"/>
      <c r="E29" s="19">
        <f t="shared" si="0"/>
        <v>540</v>
      </c>
      <c r="F29" s="20">
        <v>271</v>
      </c>
      <c r="G29" s="20">
        <v>269</v>
      </c>
      <c r="H29" s="19">
        <v>183</v>
      </c>
      <c r="I29" s="21">
        <v>88</v>
      </c>
      <c r="J29" s="21">
        <v>95</v>
      </c>
      <c r="K29" s="19">
        <v>184</v>
      </c>
      <c r="L29" s="21">
        <v>95</v>
      </c>
      <c r="M29" s="21">
        <v>89</v>
      </c>
      <c r="N29" s="19">
        <v>173</v>
      </c>
      <c r="O29" s="21">
        <v>88</v>
      </c>
      <c r="P29" s="23">
        <v>85</v>
      </c>
      <c r="Q29" s="3"/>
      <c r="R29" s="3"/>
      <c r="S29" s="17" t="s">
        <v>41</v>
      </c>
      <c r="T29" s="3"/>
      <c r="U29" s="3"/>
      <c r="V29" s="3"/>
      <c r="W29" s="3"/>
      <c r="X29" s="2"/>
    </row>
    <row r="30" spans="1:24" ht="24.75" customHeight="1" x14ac:dyDescent="0.15">
      <c r="A30" s="3"/>
      <c r="B30" s="3"/>
      <c r="C30" s="17" t="s">
        <v>42</v>
      </c>
      <c r="D30" s="18"/>
      <c r="E30" s="19">
        <f t="shared" si="0"/>
        <v>439</v>
      </c>
      <c r="F30" s="20">
        <v>219</v>
      </c>
      <c r="G30" s="20">
        <v>220</v>
      </c>
      <c r="H30" s="19">
        <v>155</v>
      </c>
      <c r="I30" s="21">
        <v>83</v>
      </c>
      <c r="J30" s="21">
        <v>72</v>
      </c>
      <c r="K30" s="19">
        <v>147</v>
      </c>
      <c r="L30" s="21">
        <v>72</v>
      </c>
      <c r="M30" s="21">
        <v>75</v>
      </c>
      <c r="N30" s="19">
        <v>137</v>
      </c>
      <c r="O30" s="21">
        <v>64</v>
      </c>
      <c r="P30" s="23">
        <v>73</v>
      </c>
      <c r="Q30" s="3"/>
      <c r="R30" s="3"/>
      <c r="S30" s="17" t="s">
        <v>43</v>
      </c>
      <c r="T30" s="3"/>
      <c r="U30" s="3"/>
      <c r="V30" s="3"/>
      <c r="W30" s="3"/>
      <c r="X30" s="2"/>
    </row>
    <row r="31" spans="1:24" s="2" customFormat="1" ht="30" customHeight="1" thickBot="1" x14ac:dyDescent="0.2">
      <c r="A31" s="26"/>
      <c r="B31" s="41" t="s">
        <v>44</v>
      </c>
      <c r="C31" s="41"/>
      <c r="D31" s="27"/>
      <c r="E31" s="28">
        <f t="shared" ref="E31:F31" si="5">SUM(E28:E30)</f>
        <v>1158</v>
      </c>
      <c r="F31" s="28">
        <f t="shared" si="5"/>
        <v>574</v>
      </c>
      <c r="G31" s="28">
        <v>584</v>
      </c>
      <c r="H31" s="28">
        <v>388</v>
      </c>
      <c r="I31" s="28">
        <v>191</v>
      </c>
      <c r="J31" s="28">
        <v>197</v>
      </c>
      <c r="K31" s="28">
        <v>389</v>
      </c>
      <c r="L31" s="28">
        <v>197</v>
      </c>
      <c r="M31" s="28">
        <v>192</v>
      </c>
      <c r="N31" s="28">
        <v>381</v>
      </c>
      <c r="O31" s="28">
        <v>186</v>
      </c>
      <c r="P31" s="29">
        <v>195</v>
      </c>
      <c r="Q31" s="26"/>
      <c r="R31" s="41" t="s">
        <v>44</v>
      </c>
      <c r="S31" s="41"/>
      <c r="T31" s="26"/>
    </row>
    <row r="32" spans="1:24" ht="20.100000000000001" customHeight="1" x14ac:dyDescent="0.15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20">
    <mergeCell ref="B31:C31"/>
    <mergeCell ref="R31:S31"/>
    <mergeCell ref="B22:C22"/>
    <mergeCell ref="R22:S22"/>
    <mergeCell ref="B24:C24"/>
    <mergeCell ref="R24:S24"/>
    <mergeCell ref="B27:C27"/>
    <mergeCell ref="R27:S27"/>
    <mergeCell ref="B5:C5"/>
    <mergeCell ref="R5:S5"/>
    <mergeCell ref="B17:C17"/>
    <mergeCell ref="R17:S17"/>
    <mergeCell ref="B20:C20"/>
    <mergeCell ref="R20:S20"/>
    <mergeCell ref="Q3:T4"/>
    <mergeCell ref="A3:D4"/>
    <mergeCell ref="E3:G3"/>
    <mergeCell ref="H3:J3"/>
    <mergeCell ref="K3:M3"/>
    <mergeCell ref="N3:P3"/>
  </mergeCells>
  <phoneticPr fontId="3"/>
  <printOptions horizontalCentered="1"/>
  <pageMargins left="0.59055118110236227" right="0.59055118110236227" top="0.78740157480314965" bottom="0.78740157480314965" header="0.51181102362204722" footer="0.39370078740157483"/>
  <pageSetup paperSize="9" firstPageNumber="56" orientation="portrait" useFirstPageNumber="1" horizontalDpi="4294967292" r:id="rId1"/>
  <headerFooter scaleWithDoc="0" alignWithMargins="0">
    <oddFooter>&amp;C&amp;10－ &amp;P －</oddFooter>
  </headerFooter>
  <colBreaks count="1" manualBreakCount="1"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C14-1151</dc:creator>
  <cp:lastModifiedBy>C14-1151</cp:lastModifiedBy>
  <dcterms:created xsi:type="dcterms:W3CDTF">2019-09-25T05:35:42Z</dcterms:created>
  <dcterms:modified xsi:type="dcterms:W3CDTF">2019-09-26T03:49:47Z</dcterms:modified>
</cp:coreProperties>
</file>