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人口統計グループ\05,06 学校基本・学校保健統計調査\05　学校基本調査\H30調査\12　確報（年報）\確報　HP用\複製HP用;統計表(式抜き;値のみ)\"/>
    </mc:Choice>
  </mc:AlternateContent>
  <bookViews>
    <workbookView xWindow="0" yWindow="0" windowWidth="20490" windowHeight="7500"/>
  </bookViews>
  <sheets>
    <sheet name="3" sheetId="1" r:id="rId1"/>
  </sheets>
  <definedNames>
    <definedName name="_xlnm.Print_Area" localSheetId="0">'3'!$A$1:$J$35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/>
  <c r="G5" i="1" s="1"/>
  <c r="I6" i="1"/>
  <c r="I5" i="1" s="1"/>
  <c r="J6" i="1"/>
  <c r="J5" i="1" s="1"/>
  <c r="F7" i="1"/>
  <c r="G7" i="1"/>
  <c r="I7" i="1"/>
  <c r="J7" i="1"/>
  <c r="H7" i="1" s="1"/>
  <c r="F8" i="1"/>
  <c r="G8" i="1"/>
  <c r="I8" i="1"/>
  <c r="J8" i="1"/>
  <c r="H9" i="1"/>
  <c r="E9" i="1" s="1"/>
  <c r="H10" i="1"/>
  <c r="E10" i="1" s="1"/>
  <c r="F11" i="1"/>
  <c r="G11" i="1"/>
  <c r="I11" i="1"/>
  <c r="J11" i="1"/>
  <c r="H12" i="1"/>
  <c r="E12" i="1" s="1"/>
  <c r="H13" i="1"/>
  <c r="E13" i="1" s="1"/>
  <c r="F14" i="1"/>
  <c r="G14" i="1"/>
  <c r="J14" i="1"/>
  <c r="H15" i="1"/>
  <c r="E15" i="1" s="1"/>
  <c r="H16" i="1"/>
  <c r="E16" i="1" s="1"/>
  <c r="E14" i="1" l="1"/>
  <c r="E8" i="1"/>
  <c r="E7" i="1"/>
  <c r="H14" i="1"/>
  <c r="I14" i="1" s="1"/>
  <c r="H11" i="1"/>
  <c r="E11" i="1" s="1"/>
  <c r="H8" i="1"/>
  <c r="H6" i="1"/>
  <c r="H5" i="1" s="1"/>
  <c r="F5" i="1"/>
  <c r="E6" i="1" l="1"/>
  <c r="E5" i="1"/>
</calcChain>
</file>

<file path=xl/sharedStrings.xml><?xml version="1.0" encoding="utf-8"?>
<sst xmlns="http://schemas.openxmlformats.org/spreadsheetml/2006/main" count="41" uniqueCount="23">
  <si>
    <t>　入園者数は、本年度入園者。</t>
    <rPh sb="1" eb="3">
      <t>ニュウエン</t>
    </rPh>
    <rPh sb="3" eb="4">
      <t>シャ</t>
    </rPh>
    <rPh sb="4" eb="5">
      <t>スウ</t>
    </rPh>
    <rPh sb="7" eb="10">
      <t>ホンネンド</t>
    </rPh>
    <rPh sb="10" eb="13">
      <t>ニュウエンシャ</t>
    </rPh>
    <phoneticPr fontId="1"/>
  </si>
  <si>
    <t>女</t>
  </si>
  <si>
    <t>男</t>
  </si>
  <si>
    <t>修了者数</t>
  </si>
  <si>
    <t>５歳児計</t>
  </si>
  <si>
    <t>４歳児計</t>
    <phoneticPr fontId="1"/>
  </si>
  <si>
    <t>３歳児入園(平成26年4月2日～平成27年4月1日生まれ)</t>
    <rPh sb="1" eb="2">
      <t>サイ</t>
    </rPh>
    <rPh sb="2" eb="3">
      <t>ジ</t>
    </rPh>
    <phoneticPr fontId="1"/>
  </si>
  <si>
    <t>満３歳児入園(平成27年4月2日～平成27年5月1日生まれ)</t>
    <rPh sb="0" eb="1">
      <t>マン</t>
    </rPh>
    <rPh sb="1" eb="3">
      <t>３サイ</t>
    </rPh>
    <rPh sb="3" eb="4">
      <t>ジ</t>
    </rPh>
    <phoneticPr fontId="1"/>
  </si>
  <si>
    <t>３歳児計</t>
  </si>
  <si>
    <t>入園者数</t>
    <phoneticPr fontId="1"/>
  </si>
  <si>
    <t>４歳児計</t>
  </si>
  <si>
    <t>在園者数</t>
  </si>
  <si>
    <t>個人立</t>
  </si>
  <si>
    <t>学　校
法人立</t>
  </si>
  <si>
    <t>計</t>
  </si>
  <si>
    <t>市町立</t>
  </si>
  <si>
    <t>私　　　　　　立</t>
  </si>
  <si>
    <t>公立</t>
    <rPh sb="0" eb="2">
      <t>コウリツ</t>
    </rPh>
    <phoneticPr fontId="1"/>
  </si>
  <si>
    <t>国　立</t>
  </si>
  <si>
    <t>総  数</t>
  </si>
  <si>
    <t>区     分</t>
  </si>
  <si>
    <t>（単位：人）</t>
  </si>
  <si>
    <t xml:space="preserve">  第３表 幼稚園の在園者数、入園者数及び修了者数</t>
    <rPh sb="21" eb="23">
      <t>シュウリョウ</t>
    </rPh>
    <rPh sb="23" eb="24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</si>
</sst>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10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5" fillId="0" borderId="0" xfId="0" applyFont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6" fontId="0" fillId="2" borderId="4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76" fontId="0" fillId="0" borderId="5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6" fontId="0" fillId="2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distributed" vertical="center"/>
    </xf>
    <xf numFmtId="176" fontId="0" fillId="2" borderId="0" xfId="0" applyNumberFormat="1" applyFont="1" applyFill="1" applyBorder="1" applyAlignment="1" applyProtection="1">
      <alignment horizontal="right" vertical="center"/>
    </xf>
    <xf numFmtId="0" fontId="6" fillId="0" borderId="4" xfId="0" applyFont="1" applyBorder="1" applyAlignment="1" applyProtection="1">
      <alignment vertical="center" wrapText="1" shrinkToFit="1"/>
    </xf>
    <xf numFmtId="0" fontId="7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 shrinkToFit="1"/>
    </xf>
    <xf numFmtId="0" fontId="8" fillId="0" borderId="0" xfId="0" applyFont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righ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horizontal="centerContinuous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distributed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M41"/>
  <sheetViews>
    <sheetView showGridLines="0" tabSelected="1" defaultGridColor="0" colorId="22" zoomScaleNormal="100" zoomScaleSheetLayoutView="100" workbookViewId="0">
      <pane ySplit="4" topLeftCell="A5" activePane="bottomLeft" state="frozen"/>
      <selection activeCell="AC22" sqref="AC22:AE22"/>
      <selection pane="bottomLeft"/>
    </sheetView>
  </sheetViews>
  <sheetFormatPr defaultColWidth="10.83203125" defaultRowHeight="11.25" x14ac:dyDescent="0.15"/>
  <cols>
    <col min="1" max="1" width="1.83203125" style="2" customWidth="1"/>
    <col min="2" max="2" width="2.33203125" style="2" customWidth="1"/>
    <col min="3" max="3" width="17.33203125" style="2" customWidth="1"/>
    <col min="4" max="4" width="1.83203125" style="2" customWidth="1"/>
    <col min="5" max="10" width="12.83203125" style="2" customWidth="1"/>
    <col min="11" max="16384" width="10.83203125" style="1"/>
  </cols>
  <sheetData>
    <row r="1" spans="1:10" s="7" customFormat="1" ht="13.5" x14ac:dyDescent="0.15">
      <c r="A1" s="54" t="s">
        <v>22</v>
      </c>
      <c r="B1" s="53"/>
      <c r="C1" s="53"/>
    </row>
    <row r="2" spans="1:10" ht="12" customHeight="1" thickBot="1" x14ac:dyDescent="0.2">
      <c r="A2" s="52"/>
      <c r="B2" s="52"/>
      <c r="C2" s="52"/>
      <c r="J2" s="3" t="s">
        <v>21</v>
      </c>
    </row>
    <row r="3" spans="1:10" ht="24" customHeight="1" x14ac:dyDescent="0.15">
      <c r="A3" s="61" t="s">
        <v>20</v>
      </c>
      <c r="B3" s="61"/>
      <c r="C3" s="61"/>
      <c r="D3" s="62"/>
      <c r="E3" s="58" t="s">
        <v>19</v>
      </c>
      <c r="F3" s="58" t="s">
        <v>18</v>
      </c>
      <c r="G3" s="51" t="s">
        <v>17</v>
      </c>
      <c r="H3" s="55" t="s">
        <v>16</v>
      </c>
      <c r="I3" s="56"/>
      <c r="J3" s="56"/>
    </row>
    <row r="4" spans="1:10" ht="24" customHeight="1" x14ac:dyDescent="0.15">
      <c r="A4" s="63"/>
      <c r="B4" s="63"/>
      <c r="C4" s="63"/>
      <c r="D4" s="64"/>
      <c r="E4" s="59"/>
      <c r="F4" s="59"/>
      <c r="G4" s="49" t="s">
        <v>15</v>
      </c>
      <c r="H4" s="49" t="s">
        <v>14</v>
      </c>
      <c r="I4" s="50" t="s">
        <v>13</v>
      </c>
      <c r="J4" s="49" t="s">
        <v>12</v>
      </c>
    </row>
    <row r="5" spans="1:10" s="7" customFormat="1" ht="24" customHeight="1" x14ac:dyDescent="0.15">
      <c r="A5" s="48"/>
      <c r="B5" s="57" t="s">
        <v>11</v>
      </c>
      <c r="C5" s="57"/>
      <c r="E5" s="21">
        <f t="shared" ref="E5:E16" si="0">F5+H5+G5</f>
        <v>10791</v>
      </c>
      <c r="F5" s="47">
        <f>F6+F7</f>
        <v>135</v>
      </c>
      <c r="G5" s="47">
        <f>G6+G7</f>
        <v>5515</v>
      </c>
      <c r="H5" s="47">
        <f>SUM(H6:H7)</f>
        <v>5141</v>
      </c>
      <c r="I5" s="47">
        <f>SUM(I6:I7)</f>
        <v>5012</v>
      </c>
      <c r="J5" s="47">
        <f>SUM(J6:J7)</f>
        <v>129</v>
      </c>
    </row>
    <row r="6" spans="1:10" s="7" customFormat="1" ht="24" customHeight="1" x14ac:dyDescent="0.15">
      <c r="C6" s="22" t="s">
        <v>2</v>
      </c>
      <c r="E6" s="21">
        <f t="shared" si="0"/>
        <v>5535</v>
      </c>
      <c r="F6" s="47">
        <f>F9+F12+F15</f>
        <v>66</v>
      </c>
      <c r="G6" s="47">
        <f>G9+G12+G15</f>
        <v>2843</v>
      </c>
      <c r="H6" s="47">
        <f>SUM(I6:J6)</f>
        <v>2626</v>
      </c>
      <c r="I6" s="47">
        <f>I9+I12+I15</f>
        <v>2556</v>
      </c>
      <c r="J6" s="47">
        <f>J9+J12+J15</f>
        <v>70</v>
      </c>
    </row>
    <row r="7" spans="1:10" s="7" customFormat="1" ht="24" customHeight="1" x14ac:dyDescent="0.15">
      <c r="C7" s="44" t="s">
        <v>1</v>
      </c>
      <c r="D7" s="43"/>
      <c r="E7" s="42">
        <f t="shared" si="0"/>
        <v>5256</v>
      </c>
      <c r="F7" s="46">
        <f>F10+F13+F16</f>
        <v>69</v>
      </c>
      <c r="G7" s="46">
        <f>G10+G13+G16</f>
        <v>2672</v>
      </c>
      <c r="H7" s="46">
        <f>SUM(I7:J7)</f>
        <v>2515</v>
      </c>
      <c r="I7" s="46">
        <f>I10+I13+I16</f>
        <v>2456</v>
      </c>
      <c r="J7" s="46">
        <f>J10+J13+J16</f>
        <v>59</v>
      </c>
    </row>
    <row r="8" spans="1:10" ht="23.25" customHeight="1" x14ac:dyDescent="0.15">
      <c r="C8" s="32" t="s">
        <v>8</v>
      </c>
      <c r="E8" s="30">
        <f t="shared" si="0"/>
        <v>3253</v>
      </c>
      <c r="F8" s="45">
        <f>F9+F10</f>
        <v>18</v>
      </c>
      <c r="G8" s="45">
        <f>G9+G10</f>
        <v>1550</v>
      </c>
      <c r="H8" s="45">
        <f>SUM(H9:H10)</f>
        <v>1685</v>
      </c>
      <c r="I8" s="45">
        <f>SUM(I9:I10)</f>
        <v>1644</v>
      </c>
      <c r="J8" s="45">
        <f>SUM(J9:J10)</f>
        <v>41</v>
      </c>
    </row>
    <row r="9" spans="1:10" ht="23.25" customHeight="1" x14ac:dyDescent="0.15">
      <c r="C9" s="31" t="s">
        <v>2</v>
      </c>
      <c r="E9" s="30">
        <f t="shared" si="0"/>
        <v>1678</v>
      </c>
      <c r="F9" s="29">
        <v>9</v>
      </c>
      <c r="G9" s="29">
        <v>786</v>
      </c>
      <c r="H9" s="29">
        <f>SUM(I9:J9)</f>
        <v>883</v>
      </c>
      <c r="I9" s="29">
        <v>863</v>
      </c>
      <c r="J9" s="29">
        <v>20</v>
      </c>
    </row>
    <row r="10" spans="1:10" ht="23.25" customHeight="1" x14ac:dyDescent="0.15">
      <c r="C10" s="27" t="s">
        <v>1</v>
      </c>
      <c r="D10" s="26"/>
      <c r="E10" s="25">
        <f t="shared" si="0"/>
        <v>1575</v>
      </c>
      <c r="F10" s="24">
        <v>9</v>
      </c>
      <c r="G10" s="24">
        <v>764</v>
      </c>
      <c r="H10" s="23">
        <f>SUM(I10:J10)</f>
        <v>802</v>
      </c>
      <c r="I10" s="24">
        <v>781</v>
      </c>
      <c r="J10" s="24">
        <v>21</v>
      </c>
    </row>
    <row r="11" spans="1:10" ht="23.25" customHeight="1" x14ac:dyDescent="0.15">
      <c r="C11" s="32" t="s">
        <v>10</v>
      </c>
      <c r="E11" s="30">
        <f t="shared" si="0"/>
        <v>3679</v>
      </c>
      <c r="F11" s="29">
        <f>F12+F13</f>
        <v>60</v>
      </c>
      <c r="G11" s="29">
        <f>G12+G13</f>
        <v>1877</v>
      </c>
      <c r="H11" s="29">
        <f>SUM(H12:H13)</f>
        <v>1742</v>
      </c>
      <c r="I11" s="29">
        <f>SUM(I12:I13)</f>
        <v>1703</v>
      </c>
      <c r="J11" s="29">
        <f>SUM(J12:J13)</f>
        <v>39</v>
      </c>
    </row>
    <row r="12" spans="1:10" ht="23.25" customHeight="1" x14ac:dyDescent="0.15">
      <c r="C12" s="31" t="s">
        <v>2</v>
      </c>
      <c r="E12" s="30">
        <f t="shared" si="0"/>
        <v>1901</v>
      </c>
      <c r="F12" s="29">
        <v>27</v>
      </c>
      <c r="G12" s="29">
        <v>986</v>
      </c>
      <c r="H12" s="29">
        <f>SUM(I12:J12)</f>
        <v>888</v>
      </c>
      <c r="I12" s="29">
        <v>866</v>
      </c>
      <c r="J12" s="29">
        <v>22</v>
      </c>
    </row>
    <row r="13" spans="1:10" ht="23.25" customHeight="1" x14ac:dyDescent="0.15">
      <c r="C13" s="27" t="s">
        <v>1</v>
      </c>
      <c r="D13" s="26"/>
      <c r="E13" s="25">
        <f t="shared" si="0"/>
        <v>1778</v>
      </c>
      <c r="F13" s="24">
        <v>33</v>
      </c>
      <c r="G13" s="24">
        <v>891</v>
      </c>
      <c r="H13" s="24">
        <f>SUM(I13:J13)</f>
        <v>854</v>
      </c>
      <c r="I13" s="24">
        <v>837</v>
      </c>
      <c r="J13" s="24">
        <v>17</v>
      </c>
    </row>
    <row r="14" spans="1:10" ht="23.25" customHeight="1" x14ac:dyDescent="0.15">
      <c r="C14" s="32" t="s">
        <v>4</v>
      </c>
      <c r="E14" s="30">
        <f t="shared" si="0"/>
        <v>3859</v>
      </c>
      <c r="F14" s="29">
        <f>F15+F16</f>
        <v>57</v>
      </c>
      <c r="G14" s="29">
        <f>G15+G16</f>
        <v>2088</v>
      </c>
      <c r="H14" s="29">
        <f>SUM(H15:H16)</f>
        <v>1714</v>
      </c>
      <c r="I14" s="29">
        <f>H14-J14</f>
        <v>1665</v>
      </c>
      <c r="J14" s="29">
        <f>SUM(J15:J16)</f>
        <v>49</v>
      </c>
    </row>
    <row r="15" spans="1:10" ht="23.25" customHeight="1" x14ac:dyDescent="0.15">
      <c r="C15" s="31" t="s">
        <v>2</v>
      </c>
      <c r="E15" s="30">
        <f t="shared" si="0"/>
        <v>1956</v>
      </c>
      <c r="F15" s="29">
        <v>30</v>
      </c>
      <c r="G15" s="29">
        <v>1071</v>
      </c>
      <c r="H15" s="29">
        <f>SUM(I15:J15)</f>
        <v>855</v>
      </c>
      <c r="I15" s="29">
        <v>827</v>
      </c>
      <c r="J15" s="29">
        <v>28</v>
      </c>
    </row>
    <row r="16" spans="1:10" ht="23.25" customHeight="1" x14ac:dyDescent="0.15">
      <c r="A16" s="26"/>
      <c r="B16" s="26"/>
      <c r="C16" s="27" t="s">
        <v>1</v>
      </c>
      <c r="D16" s="26"/>
      <c r="E16" s="25">
        <f t="shared" si="0"/>
        <v>1903</v>
      </c>
      <c r="F16" s="24">
        <v>27</v>
      </c>
      <c r="G16" s="24">
        <v>1017</v>
      </c>
      <c r="H16" s="24">
        <f>SUM(I16:J16)</f>
        <v>859</v>
      </c>
      <c r="I16" s="24">
        <v>838</v>
      </c>
      <c r="J16" s="24">
        <v>21</v>
      </c>
    </row>
    <row r="17" spans="1:13" s="7" customFormat="1" ht="24" customHeight="1" x14ac:dyDescent="0.15">
      <c r="B17" s="60" t="s">
        <v>9</v>
      </c>
      <c r="C17" s="60"/>
      <c r="E17" s="21">
        <v>3372</v>
      </c>
      <c r="F17" s="19">
        <v>60</v>
      </c>
      <c r="G17" s="19">
        <v>1995</v>
      </c>
      <c r="H17" s="20">
        <v>1317</v>
      </c>
      <c r="I17" s="20">
        <v>1282</v>
      </c>
      <c r="J17" s="20">
        <v>35</v>
      </c>
      <c r="L17" s="13"/>
    </row>
    <row r="18" spans="1:13" s="7" customFormat="1" ht="24" customHeight="1" x14ac:dyDescent="0.15">
      <c r="C18" s="22" t="s">
        <v>2</v>
      </c>
      <c r="E18" s="21">
        <v>1736</v>
      </c>
      <c r="F18" s="19">
        <v>29</v>
      </c>
      <c r="G18" s="19">
        <v>1017</v>
      </c>
      <c r="H18" s="20">
        <v>690</v>
      </c>
      <c r="I18" s="19">
        <v>675</v>
      </c>
      <c r="J18" s="20">
        <v>15</v>
      </c>
      <c r="L18" s="13"/>
    </row>
    <row r="19" spans="1:13" s="7" customFormat="1" ht="24" customHeight="1" x14ac:dyDescent="0.15">
      <c r="C19" s="44" t="s">
        <v>1</v>
      </c>
      <c r="D19" s="43"/>
      <c r="E19" s="42">
        <v>1636</v>
      </c>
      <c r="F19" s="41">
        <v>31</v>
      </c>
      <c r="G19" s="41">
        <v>978</v>
      </c>
      <c r="H19" s="41">
        <v>627</v>
      </c>
      <c r="I19" s="41">
        <v>607</v>
      </c>
      <c r="J19" s="41">
        <v>20</v>
      </c>
      <c r="L19" s="13"/>
    </row>
    <row r="20" spans="1:13" ht="23.25" customHeight="1" x14ac:dyDescent="0.15">
      <c r="C20" s="32" t="s">
        <v>8</v>
      </c>
      <c r="E20" s="30">
        <v>2733</v>
      </c>
      <c r="F20" s="29">
        <v>18</v>
      </c>
      <c r="G20" s="29">
        <v>1550</v>
      </c>
      <c r="H20" s="28">
        <v>1165</v>
      </c>
      <c r="I20" s="28">
        <v>1134</v>
      </c>
      <c r="J20" s="28">
        <v>31</v>
      </c>
      <c r="L20" s="37"/>
      <c r="M20" s="7"/>
    </row>
    <row r="21" spans="1:13" ht="23.25" customHeight="1" x14ac:dyDescent="0.15">
      <c r="C21" s="31" t="s">
        <v>2</v>
      </c>
      <c r="E21" s="30">
        <v>1405</v>
      </c>
      <c r="F21" s="29">
        <v>9</v>
      </c>
      <c r="G21" s="29">
        <v>786</v>
      </c>
      <c r="H21" s="28">
        <v>610</v>
      </c>
      <c r="I21" s="28">
        <v>596</v>
      </c>
      <c r="J21" s="28">
        <v>14</v>
      </c>
      <c r="L21" s="37"/>
      <c r="M21" s="7"/>
    </row>
    <row r="22" spans="1:13" ht="23.25" customHeight="1" x14ac:dyDescent="0.15">
      <c r="C22" s="40" t="s">
        <v>1</v>
      </c>
      <c r="D22" s="39"/>
      <c r="E22" s="30">
        <v>1328</v>
      </c>
      <c r="F22" s="38">
        <v>9</v>
      </c>
      <c r="G22" s="38">
        <v>764</v>
      </c>
      <c r="H22" s="33">
        <v>555</v>
      </c>
      <c r="I22" s="33">
        <v>538</v>
      </c>
      <c r="J22" s="33">
        <v>17</v>
      </c>
      <c r="L22" s="37"/>
      <c r="M22" s="7"/>
    </row>
    <row r="23" spans="1:13" ht="31.5" x14ac:dyDescent="0.15">
      <c r="C23" s="36" t="s">
        <v>7</v>
      </c>
      <c r="D23" s="35"/>
      <c r="E23" s="30">
        <v>61</v>
      </c>
      <c r="F23" s="29">
        <v>0</v>
      </c>
      <c r="G23" s="29">
        <v>0</v>
      </c>
      <c r="H23" s="28">
        <v>61</v>
      </c>
      <c r="I23" s="29">
        <v>60</v>
      </c>
      <c r="J23" s="29">
        <v>1</v>
      </c>
      <c r="M23" s="7"/>
    </row>
    <row r="24" spans="1:13" ht="31.5" x14ac:dyDescent="0.15">
      <c r="C24" s="34" t="s">
        <v>6</v>
      </c>
      <c r="D24" s="26"/>
      <c r="E24" s="25">
        <v>2672</v>
      </c>
      <c r="F24" s="24">
        <v>18</v>
      </c>
      <c r="G24" s="24">
        <v>1550</v>
      </c>
      <c r="H24" s="23">
        <v>1104</v>
      </c>
      <c r="I24" s="24">
        <v>1074</v>
      </c>
      <c r="J24" s="24">
        <v>30</v>
      </c>
      <c r="M24" s="7"/>
    </row>
    <row r="25" spans="1:13" ht="23.25" customHeight="1" x14ac:dyDescent="0.15">
      <c r="C25" s="32" t="s">
        <v>5</v>
      </c>
      <c r="E25" s="30">
        <v>475</v>
      </c>
      <c r="F25" s="29">
        <v>42</v>
      </c>
      <c r="G25" s="29">
        <v>334</v>
      </c>
      <c r="H25" s="33">
        <v>99</v>
      </c>
      <c r="I25" s="28">
        <v>95</v>
      </c>
      <c r="J25" s="28">
        <v>4</v>
      </c>
      <c r="M25" s="7"/>
    </row>
    <row r="26" spans="1:13" ht="23.25" customHeight="1" x14ac:dyDescent="0.15">
      <c r="C26" s="31" t="s">
        <v>2</v>
      </c>
      <c r="E26" s="30">
        <v>250</v>
      </c>
      <c r="F26" s="29">
        <v>20</v>
      </c>
      <c r="G26" s="29">
        <v>174</v>
      </c>
      <c r="H26" s="33">
        <v>56</v>
      </c>
      <c r="I26" s="28">
        <v>55</v>
      </c>
      <c r="J26" s="28">
        <v>1</v>
      </c>
      <c r="M26" s="13"/>
    </row>
    <row r="27" spans="1:13" ht="23.25" customHeight="1" x14ac:dyDescent="0.15">
      <c r="C27" s="27" t="s">
        <v>1</v>
      </c>
      <c r="D27" s="26"/>
      <c r="E27" s="25">
        <v>225</v>
      </c>
      <c r="F27" s="24">
        <v>22</v>
      </c>
      <c r="G27" s="24">
        <v>160</v>
      </c>
      <c r="H27" s="23">
        <v>43</v>
      </c>
      <c r="I27" s="23">
        <v>40</v>
      </c>
      <c r="J27" s="23">
        <v>3</v>
      </c>
      <c r="M27" s="13"/>
    </row>
    <row r="28" spans="1:13" ht="23.25" customHeight="1" x14ac:dyDescent="0.15">
      <c r="C28" s="32" t="s">
        <v>4</v>
      </c>
      <c r="E28" s="30">
        <v>164</v>
      </c>
      <c r="F28" s="29">
        <v>0</v>
      </c>
      <c r="G28" s="29">
        <v>111</v>
      </c>
      <c r="H28" s="28">
        <v>53</v>
      </c>
      <c r="I28" s="28">
        <v>53</v>
      </c>
      <c r="J28" s="28">
        <v>0</v>
      </c>
      <c r="M28" s="7"/>
    </row>
    <row r="29" spans="1:13" ht="23.25" customHeight="1" x14ac:dyDescent="0.15">
      <c r="C29" s="31" t="s">
        <v>2</v>
      </c>
      <c r="E29" s="30">
        <v>81</v>
      </c>
      <c r="F29" s="29">
        <v>0</v>
      </c>
      <c r="G29" s="29">
        <v>57</v>
      </c>
      <c r="H29" s="28">
        <v>24</v>
      </c>
      <c r="I29" s="28">
        <v>24</v>
      </c>
      <c r="J29" s="28">
        <v>0</v>
      </c>
      <c r="M29" s="13"/>
    </row>
    <row r="30" spans="1:13" ht="23.25" customHeight="1" x14ac:dyDescent="0.15">
      <c r="A30" s="26"/>
      <c r="B30" s="26"/>
      <c r="C30" s="27" t="s">
        <v>1</v>
      </c>
      <c r="D30" s="26"/>
      <c r="E30" s="25">
        <v>83</v>
      </c>
      <c r="F30" s="24">
        <v>0</v>
      </c>
      <c r="G30" s="24">
        <v>54</v>
      </c>
      <c r="H30" s="23">
        <v>29</v>
      </c>
      <c r="I30" s="23">
        <v>29</v>
      </c>
      <c r="J30" s="23">
        <v>0</v>
      </c>
      <c r="M30" s="13"/>
    </row>
    <row r="31" spans="1:13" s="7" customFormat="1" ht="24" customHeight="1" x14ac:dyDescent="0.15">
      <c r="B31" s="60" t="s">
        <v>3</v>
      </c>
      <c r="C31" s="60"/>
      <c r="E31" s="21">
        <v>4219</v>
      </c>
      <c r="F31" s="19">
        <v>58</v>
      </c>
      <c r="G31" s="19">
        <v>2452</v>
      </c>
      <c r="H31" s="20">
        <v>1709</v>
      </c>
      <c r="I31" s="19">
        <v>1667</v>
      </c>
      <c r="J31" s="19">
        <v>42</v>
      </c>
      <c r="L31" s="13"/>
    </row>
    <row r="32" spans="1:13" s="7" customFormat="1" ht="24" customHeight="1" x14ac:dyDescent="0.15">
      <c r="B32" s="22"/>
      <c r="C32" s="22" t="s">
        <v>2</v>
      </c>
      <c r="E32" s="21">
        <v>2168</v>
      </c>
      <c r="F32" s="19">
        <v>26</v>
      </c>
      <c r="G32" s="19">
        <v>1280</v>
      </c>
      <c r="H32" s="20">
        <v>862</v>
      </c>
      <c r="I32" s="19">
        <v>844</v>
      </c>
      <c r="J32" s="19">
        <v>18</v>
      </c>
      <c r="L32" s="13"/>
    </row>
    <row r="33" spans="1:12" s="7" customFormat="1" ht="24" customHeight="1" thickBot="1" x14ac:dyDescent="0.2">
      <c r="A33" s="17"/>
      <c r="B33" s="18"/>
      <c r="C33" s="18" t="s">
        <v>1</v>
      </c>
      <c r="D33" s="17"/>
      <c r="E33" s="16">
        <v>2051</v>
      </c>
      <c r="F33" s="14">
        <v>32</v>
      </c>
      <c r="G33" s="14">
        <v>1172</v>
      </c>
      <c r="H33" s="15">
        <v>847</v>
      </c>
      <c r="I33" s="14">
        <v>823</v>
      </c>
      <c r="J33" s="14">
        <v>24</v>
      </c>
      <c r="L33" s="13"/>
    </row>
    <row r="34" spans="1:12" s="7" customFormat="1" ht="16.5" customHeight="1" x14ac:dyDescent="0.15">
      <c r="A34" s="12" t="s">
        <v>0</v>
      </c>
      <c r="B34" s="11"/>
      <c r="C34" s="11"/>
      <c r="D34" s="10"/>
      <c r="E34" s="9"/>
      <c r="F34" s="8"/>
      <c r="G34" s="8"/>
      <c r="H34" s="8"/>
      <c r="I34" s="8"/>
      <c r="J34" s="8"/>
    </row>
    <row r="35" spans="1:12" ht="6.75" customHeight="1" x14ac:dyDescent="0.15">
      <c r="G35" s="6"/>
    </row>
    <row r="36" spans="1:12" s="4" customFormat="1" ht="12" x14ac:dyDescent="0.15">
      <c r="G36" s="5"/>
    </row>
    <row r="37" spans="1:12" s="4" customFormat="1" ht="12" x14ac:dyDescent="0.15">
      <c r="G37" s="5"/>
    </row>
    <row r="41" spans="1:12" x14ac:dyDescent="0.15">
      <c r="F41" s="3"/>
    </row>
  </sheetData>
  <mergeCells count="7">
    <mergeCell ref="H3:J3"/>
    <mergeCell ref="B5:C5"/>
    <mergeCell ref="E3:E4"/>
    <mergeCell ref="B31:C31"/>
    <mergeCell ref="A3:D4"/>
    <mergeCell ref="F3:F4"/>
    <mergeCell ref="B17:C17"/>
  </mergeCells>
  <phoneticPr fontId="2"/>
  <printOptions horizontalCentered="1"/>
  <pageMargins left="0.59055118110236227" right="0.59055118110236227" top="0.78740157480314965" bottom="0.59" header="0.51181102362204722" footer="0.39370078740157483"/>
  <pageSetup paperSize="9" firstPageNumber="52" orientation="portrait" useFirstPageNumber="1" r:id="rId1"/>
  <headerFooter scaleWithDoc="0" alignWithMargins="0">
    <oddFooter>&amp;C&amp;10－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C14-1151</dc:creator>
  <cp:lastModifiedBy>C14-1151</cp:lastModifiedBy>
  <dcterms:created xsi:type="dcterms:W3CDTF">2019-09-25T05:32:34Z</dcterms:created>
  <dcterms:modified xsi:type="dcterms:W3CDTF">2019-09-26T03:49:03Z</dcterms:modified>
</cp:coreProperties>
</file>