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X:\人口統計グループ\01　国勢調査\2015_国勢調査\00　H28度\161026   人口等基本集計　公表\公表用\HP掲載用\"/>
    </mc:Choice>
  </mc:AlternateContent>
  <bookViews>
    <workbookView xWindow="0" yWindow="0" windowWidth="20490" windowHeight="7770"/>
  </bookViews>
  <sheets>
    <sheet name="1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表の1">#REF!</definedName>
    <definedName name="_1表の2">#REF!</definedName>
    <definedName name="_1表の3">#REF!</definedName>
    <definedName name="_1表の4">#REF!</definedName>
    <definedName name="_1表の5">#REF!</definedName>
    <definedName name="_7表">#REF!</definedName>
    <definedName name="Data" localSheetId="0">[2]市町!#REF!</definedName>
    <definedName name="Data">[2]市町!#REF!</definedName>
    <definedName name="DataEnd" localSheetId="0">[2]市町!#REF!</definedName>
    <definedName name="DataEnd">[2]市町!#REF!</definedName>
    <definedName name="_1H12_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[2]市町!#REF!</definedName>
    <definedName name="HyousokuEnd">[2]市町!#REF!</definedName>
    <definedName name="Hyoutou">#REF!</definedName>
    <definedName name="lll">'[4]5'!$C$2:$L$2</definedName>
    <definedName name="_xlnm.Print_Area" localSheetId="0">'15'!$A$1:$P$55</definedName>
    <definedName name="Rangai0">#REF!</definedName>
    <definedName name="Title">#REF!</definedName>
    <definedName name="TitleEnglish" localSheetId="0">[2]市町!#REF!</definedName>
    <definedName name="TitleEnglish">[2]市町!#REF!</definedName>
    <definedName name="yyy" localSheetId="0">[5]人口増減!#REF!</definedName>
    <definedName name="yyy">[5]人口増減!#REF!</definedName>
    <definedName name="指定都市名">[6]コード設定!$AJ$99:$AJ$118</definedName>
    <definedName name="人口動態">[6]出力レイアウト!$O$3:$Q$15</definedName>
    <definedName name="性別">[6]コード設定!$G$19:$H$20</definedName>
    <definedName name="政令指定都市">[6]コード設定!$AI$99:$AK$118</definedName>
    <definedName name="年号">[6]コード設定!$J$23:$L$26</definedName>
    <definedName name="票区分">[6]コード設定!$D$13:$E$17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2" l="1"/>
  <c r="I53" i="2"/>
  <c r="I52" i="2"/>
  <c r="I51" i="2"/>
  <c r="I50" i="2"/>
  <c r="I49" i="2"/>
  <c r="I48" i="2"/>
  <c r="I47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I8" i="2"/>
  <c r="J8" i="2" s="1"/>
  <c r="I7" i="2"/>
  <c r="J7" i="2" s="1"/>
  <c r="I6" i="2"/>
  <c r="J6" i="2" s="1"/>
</calcChain>
</file>

<file path=xl/sharedStrings.xml><?xml version="1.0" encoding="utf-8"?>
<sst xmlns="http://schemas.openxmlformats.org/spreadsheetml/2006/main" count="133" uniqueCount="41">
  <si>
    <t>項目（人口関係）</t>
    <rPh sb="0" eb="1">
      <t>コウ</t>
    </rPh>
    <rPh sb="1" eb="2">
      <t>メ</t>
    </rPh>
    <rPh sb="3" eb="5">
      <t>ジンコウ</t>
    </rPh>
    <rPh sb="5" eb="7">
      <t>カンケイ</t>
    </rPh>
    <phoneticPr fontId="3"/>
  </si>
  <si>
    <t>全　　　　　国</t>
    <rPh sb="0" eb="1">
      <t>ゼン</t>
    </rPh>
    <rPh sb="6" eb="7">
      <t>コク</t>
    </rPh>
    <phoneticPr fontId="3"/>
  </si>
  <si>
    <t>香　　　川　　　県</t>
    <rPh sb="0" eb="1">
      <t>カオリ</t>
    </rPh>
    <rPh sb="4" eb="5">
      <t>カワ</t>
    </rPh>
    <rPh sb="8" eb="9">
      <t>ケン</t>
    </rPh>
    <phoneticPr fontId="3"/>
  </si>
  <si>
    <t>全国</t>
    <rPh sb="0" eb="2">
      <t>ゼンコク</t>
    </rPh>
    <phoneticPr fontId="3"/>
  </si>
  <si>
    <r>
      <t>(1)平成22</t>
    </r>
    <r>
      <rPr>
        <sz val="10"/>
        <rFont val="ＭＳ 明朝"/>
        <family val="1"/>
        <charset val="128"/>
      </rPr>
      <t>年</t>
    </r>
    <phoneticPr fontId="3"/>
  </si>
  <si>
    <r>
      <t>(</t>
    </r>
    <r>
      <rPr>
        <sz val="11"/>
        <rFont val="ＭＳ Ｐゴシック"/>
        <family val="3"/>
        <charset val="128"/>
      </rPr>
      <t>2</t>
    </r>
    <r>
      <rPr>
        <sz val="10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平成17年</t>
    </r>
    <phoneticPr fontId="3"/>
  </si>
  <si>
    <t>５年間の増減</t>
    <rPh sb="1" eb="3">
      <t>ネンカン</t>
    </rPh>
    <rPh sb="4" eb="6">
      <t>ゾウゲン</t>
    </rPh>
    <phoneticPr fontId="3"/>
  </si>
  <si>
    <t>(1)平成27年</t>
    <rPh sb="3" eb="5">
      <t>ヘイセイ</t>
    </rPh>
    <rPh sb="7" eb="8">
      <t>ネン</t>
    </rPh>
    <phoneticPr fontId="3"/>
  </si>
  <si>
    <t>(2)平成22年</t>
    <rPh sb="3" eb="5">
      <t>ヘイセイ</t>
    </rPh>
    <rPh sb="7" eb="8">
      <t>ネン</t>
    </rPh>
    <phoneticPr fontId="3"/>
  </si>
  <si>
    <t>5年間の増減</t>
    <rPh sb="1" eb="3">
      <t>ネンカン</t>
    </rPh>
    <rPh sb="4" eb="6">
      <t>ゾウゲン</t>
    </rPh>
    <phoneticPr fontId="3"/>
  </si>
  <si>
    <r>
      <t>平成27</t>
    </r>
    <r>
      <rPr>
        <sz val="10"/>
        <rFont val="ＭＳ 明朝"/>
        <family val="1"/>
        <charset val="128"/>
      </rPr>
      <t>年</t>
    </r>
    <phoneticPr fontId="3"/>
  </si>
  <si>
    <r>
      <t>　(200</t>
    </r>
    <r>
      <rPr>
        <sz val="11"/>
        <rFont val="ＭＳ Ｐゴシック"/>
        <family val="3"/>
        <charset val="128"/>
      </rPr>
      <t>5</t>
    </r>
    <r>
      <rPr>
        <sz val="10"/>
        <rFont val="ＭＳ 明朝"/>
        <family val="1"/>
        <charset val="128"/>
      </rPr>
      <t>年)</t>
    </r>
    <rPh sb="6" eb="7">
      <t>ネン</t>
    </rPh>
    <phoneticPr fontId="8"/>
  </si>
  <si>
    <t>　(2000年)</t>
    <rPh sb="6" eb="7">
      <t>ネン</t>
    </rPh>
    <phoneticPr fontId="8"/>
  </si>
  <si>
    <t>(1)－(2)</t>
    <phoneticPr fontId="3"/>
  </si>
  <si>
    <t>増減率（％）</t>
    <rPh sb="0" eb="2">
      <t>ゾウゲン</t>
    </rPh>
    <rPh sb="2" eb="3">
      <t>リツ</t>
    </rPh>
    <phoneticPr fontId="3"/>
  </si>
  <si>
    <t>(1)－(2)</t>
    <phoneticPr fontId="3"/>
  </si>
  <si>
    <t>増減率(%）</t>
    <rPh sb="0" eb="2">
      <t>ゾウゲン</t>
    </rPh>
    <rPh sb="2" eb="3">
      <t>リツ</t>
    </rPh>
    <phoneticPr fontId="3"/>
  </si>
  <si>
    <t>総数</t>
    <rPh sb="0" eb="2">
      <t>ソウスウ</t>
    </rPh>
    <phoneticPr fontId="3"/>
  </si>
  <si>
    <t>人　　口</t>
    <rPh sb="0" eb="1">
      <t>ヒト</t>
    </rPh>
    <rPh sb="3" eb="4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</si>
  <si>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</si>
  <si>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</si>
  <si>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うち外国人</t>
    <rPh sb="2" eb="4">
      <t>ガイコク</t>
    </rPh>
    <rPh sb="4" eb="5">
      <t>ジン</t>
    </rPh>
    <phoneticPr fontId="3"/>
  </si>
  <si>
    <t>国籍不詳</t>
    <rPh sb="0" eb="2">
      <t>コクセキ</t>
    </rPh>
    <rPh sb="2" eb="4">
      <t>フショウ</t>
    </rPh>
    <phoneticPr fontId="3"/>
  </si>
  <si>
    <t>人口密度(人/k㎡）</t>
    <rPh sb="0" eb="2">
      <t>ジンコウ</t>
    </rPh>
    <rPh sb="2" eb="4">
      <t>ミツド</t>
    </rPh>
    <rPh sb="5" eb="6">
      <t>ニン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</si>
  <si>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</si>
  <si>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15歳未満</t>
    <rPh sb="2" eb="5">
      <t>サイミマン</t>
    </rPh>
    <phoneticPr fontId="3"/>
  </si>
  <si>
    <t>15～64歳</t>
    <rPh sb="5" eb="6">
      <t>サイ</t>
    </rPh>
    <phoneticPr fontId="3"/>
  </si>
  <si>
    <t xml:space="preserve">65歳以上 </t>
    <rPh sb="2" eb="5">
      <t>サイイジョウ</t>
    </rPh>
    <phoneticPr fontId="3"/>
  </si>
  <si>
    <t>うち70歳以上</t>
    <phoneticPr fontId="3"/>
  </si>
  <si>
    <t>うち75歳以上</t>
    <rPh sb="4" eb="5">
      <t>サイ</t>
    </rPh>
    <rPh sb="5" eb="7">
      <t>イジョウ</t>
    </rPh>
    <phoneticPr fontId="3"/>
  </si>
  <si>
    <t>年齢別人口割合（％）</t>
    <rPh sb="0" eb="2">
      <t>ネンレイ</t>
    </rPh>
    <rPh sb="2" eb="3">
      <t>ベツ</t>
    </rPh>
    <rPh sb="3" eb="5">
      <t>ジンコウ</t>
    </rPh>
    <rPh sb="5" eb="7">
      <t>ワリアイ</t>
    </rPh>
    <phoneticPr fontId="3"/>
  </si>
  <si>
    <t>－</t>
    <phoneticPr fontId="3"/>
  </si>
  <si>
    <t>－</t>
  </si>
  <si>
    <t>平均年齢</t>
    <rPh sb="0" eb="2">
      <t>ヘイキン</t>
    </rPh>
    <rPh sb="2" eb="4">
      <t>ネンレイ</t>
    </rPh>
    <phoneticPr fontId="3"/>
  </si>
  <si>
    <t>配偶関係の割合（％）</t>
    <rPh sb="0" eb="2">
      <t>ハイグウ</t>
    </rPh>
    <rPh sb="2" eb="4">
      <t>カンケイ</t>
    </rPh>
    <rPh sb="5" eb="7">
      <t>ワリアイ</t>
    </rPh>
    <phoneticPr fontId="3"/>
  </si>
  <si>
    <t>有配偶率</t>
    <rPh sb="0" eb="1">
      <t>ユウ</t>
    </rPh>
    <rPh sb="1" eb="3">
      <t>ハイグウ</t>
    </rPh>
    <rPh sb="3" eb="4">
      <t>リツ</t>
    </rPh>
    <phoneticPr fontId="3"/>
  </si>
  <si>
    <t>未婚率</t>
    <rPh sb="0" eb="2">
      <t>ミコン</t>
    </rPh>
    <rPh sb="2" eb="3">
      <t>リツ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</si>
  <si>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</si>
  <si>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</si>
  <si>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</si>
  <si>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別表１５　 香川県の主要指標　(平成27年及び平成22年)と全国値（人口関係）</t>
    <rPh sb="0" eb="2">
      <t>ベッピョウ</t>
    </rPh>
    <rPh sb="6" eb="9">
      <t>カガワケン</t>
    </rPh>
    <rPh sb="10" eb="12">
      <t>シュヨウ</t>
    </rPh>
    <rPh sb="12" eb="14">
      <t>シヒョウ</t>
    </rPh>
    <rPh sb="21" eb="22">
      <t>オヨ</t>
    </rPh>
    <rPh sb="30" eb="32">
      <t>ゼンコク</t>
    </rPh>
    <rPh sb="32" eb="33">
      <t>アタイ</t>
    </rPh>
    <rPh sb="34" eb="36">
      <t>ジンコウ</t>
    </rPh>
    <rPh sb="36" eb="38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</si>
</sst>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#,##0;&quot;△ &quot;#,##0"/>
    <numFmt numFmtId="178" formatCode="#,##0.0;&quot;△ &quot;#,##0.0"/>
    <numFmt numFmtId="179" formatCode="#,##0.0000;[Red]\-#,##0.0000"/>
    <numFmt numFmtId="180" formatCode="#,##0.00;&quot;△ &quot;#,##0.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Border="1" applyAlignment="1">
      <alignment horizontal="left" vertical="center"/>
    </xf>
    <xf numFmtId="38" fontId="4" fillId="0" borderId="0" xfId="1" applyFont="1"/>
    <xf numFmtId="38" fontId="4" fillId="0" borderId="0" xfId="1" applyFont="1" applyAlignment="1">
      <alignment shrinkToFit="1"/>
    </xf>
    <xf numFmtId="176" fontId="4" fillId="0" borderId="0" xfId="1" applyNumberFormat="1" applyFont="1"/>
    <xf numFmtId="38" fontId="5" fillId="0" borderId="0" xfId="1" applyFont="1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176" fontId="4" fillId="0" borderId="19" xfId="1" applyNumberFormat="1" applyFont="1" applyBorder="1" applyAlignment="1">
      <alignment vertical="center" shrinkToFit="1"/>
    </xf>
    <xf numFmtId="38" fontId="4" fillId="0" borderId="20" xfId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 shrinkToFit="1"/>
    </xf>
    <xf numFmtId="38" fontId="4" fillId="0" borderId="16" xfId="1" applyFont="1" applyFill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 shrinkToFit="1"/>
    </xf>
    <xf numFmtId="38" fontId="4" fillId="0" borderId="24" xfId="1" applyFont="1" applyBorder="1" applyAlignment="1">
      <alignment vertical="center" shrinkToFit="1"/>
    </xf>
    <xf numFmtId="38" fontId="4" fillId="0" borderId="25" xfId="1" applyFont="1" applyBorder="1" applyAlignment="1">
      <alignment vertical="center" shrinkToFit="1"/>
    </xf>
    <xf numFmtId="176" fontId="4" fillId="0" borderId="26" xfId="1" applyNumberFormat="1" applyFont="1" applyBorder="1" applyAlignment="1">
      <alignment vertical="center" shrinkToFit="1"/>
    </xf>
    <xf numFmtId="38" fontId="4" fillId="0" borderId="27" xfId="1" applyFont="1" applyBorder="1" applyAlignment="1">
      <alignment vertical="center" shrinkToFit="1"/>
    </xf>
    <xf numFmtId="38" fontId="5" fillId="0" borderId="28" xfId="1" applyFont="1" applyBorder="1" applyAlignment="1">
      <alignment vertical="center" shrinkToFit="1"/>
    </xf>
    <xf numFmtId="177" fontId="4" fillId="0" borderId="25" xfId="1" applyNumberFormat="1" applyFont="1" applyBorder="1" applyAlignment="1">
      <alignment vertical="center" shrinkToFit="1"/>
    </xf>
    <xf numFmtId="178" fontId="4" fillId="0" borderId="26" xfId="1" applyNumberFormat="1" applyFont="1" applyBorder="1" applyAlignment="1">
      <alignment vertical="center" shrinkToFit="1"/>
    </xf>
    <xf numFmtId="38" fontId="4" fillId="0" borderId="23" xfId="1" applyFont="1" applyFill="1" applyBorder="1" applyAlignment="1">
      <alignment vertical="center" shrinkToFit="1"/>
    </xf>
    <xf numFmtId="38" fontId="4" fillId="0" borderId="7" xfId="1" applyFont="1" applyFill="1" applyBorder="1" applyAlignment="1">
      <alignment vertical="center" shrinkToFit="1"/>
    </xf>
    <xf numFmtId="38" fontId="4" fillId="0" borderId="7" xfId="1" applyFont="1" applyBorder="1" applyAlignment="1">
      <alignment vertical="center"/>
    </xf>
    <xf numFmtId="38" fontId="4" fillId="0" borderId="7" xfId="1" applyFont="1" applyBorder="1" applyAlignment="1">
      <alignment vertical="center" shrinkToFit="1"/>
    </xf>
    <xf numFmtId="38" fontId="4" fillId="0" borderId="29" xfId="1" applyFont="1" applyBorder="1" applyAlignment="1">
      <alignment vertical="center" shrinkToFit="1"/>
    </xf>
    <xf numFmtId="38" fontId="4" fillId="0" borderId="30" xfId="1" applyFont="1" applyBorder="1" applyAlignment="1">
      <alignment vertical="center" shrinkToFit="1"/>
    </xf>
    <xf numFmtId="176" fontId="4" fillId="0" borderId="31" xfId="1" applyNumberFormat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38" fontId="5" fillId="0" borderId="33" xfId="1" applyFont="1" applyBorder="1" applyAlignment="1">
      <alignment vertical="center" shrinkToFit="1"/>
    </xf>
    <xf numFmtId="177" fontId="4" fillId="0" borderId="30" xfId="1" applyNumberFormat="1" applyFont="1" applyBorder="1" applyAlignment="1">
      <alignment vertical="center" shrinkToFit="1"/>
    </xf>
    <xf numFmtId="178" fontId="4" fillId="0" borderId="33" xfId="1" applyNumberFormat="1" applyFont="1" applyBorder="1" applyAlignment="1">
      <alignment vertical="center" shrinkToFit="1"/>
    </xf>
    <xf numFmtId="38" fontId="4" fillId="0" borderId="34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horizontal="center" vertical="center"/>
    </xf>
    <xf numFmtId="38" fontId="4" fillId="0" borderId="35" xfId="1" applyFont="1" applyBorder="1" applyAlignment="1">
      <alignment vertical="center" shrinkToFit="1"/>
    </xf>
    <xf numFmtId="38" fontId="4" fillId="0" borderId="37" xfId="1" applyFont="1" applyBorder="1" applyAlignment="1">
      <alignment vertical="center" shrinkToFit="1"/>
    </xf>
    <xf numFmtId="38" fontId="4" fillId="0" borderId="38" xfId="1" applyFont="1" applyBorder="1" applyAlignment="1">
      <alignment vertical="center" shrinkToFit="1"/>
    </xf>
    <xf numFmtId="176" fontId="4" fillId="0" borderId="39" xfId="1" applyNumberFormat="1" applyFont="1" applyBorder="1" applyAlignment="1">
      <alignment vertical="center" shrinkToFit="1"/>
    </xf>
    <xf numFmtId="38" fontId="4" fillId="0" borderId="40" xfId="1" applyFont="1" applyBorder="1" applyAlignment="1">
      <alignment vertical="center" shrinkToFit="1"/>
    </xf>
    <xf numFmtId="38" fontId="5" fillId="0" borderId="41" xfId="1" applyFont="1" applyBorder="1" applyAlignment="1">
      <alignment vertical="center" shrinkToFit="1"/>
    </xf>
    <xf numFmtId="177" fontId="4" fillId="0" borderId="38" xfId="1" applyNumberFormat="1" applyFont="1" applyBorder="1" applyAlignment="1">
      <alignment vertical="center" shrinkToFit="1"/>
    </xf>
    <xf numFmtId="178" fontId="4" fillId="0" borderId="41" xfId="1" applyNumberFormat="1" applyFont="1" applyBorder="1" applyAlignment="1">
      <alignment vertical="center" shrinkToFit="1"/>
    </xf>
    <xf numFmtId="38" fontId="4" fillId="0" borderId="37" xfId="1" applyFont="1" applyFill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38" fontId="4" fillId="0" borderId="42" xfId="1" applyFont="1" applyBorder="1" applyAlignment="1">
      <alignment vertical="center"/>
    </xf>
    <xf numFmtId="38" fontId="4" fillId="0" borderId="43" xfId="1" applyFont="1" applyBorder="1" applyAlignment="1">
      <alignment vertical="center" shrinkToFit="1"/>
    </xf>
    <xf numFmtId="38" fontId="4" fillId="0" borderId="3" xfId="1" applyFont="1" applyBorder="1" applyAlignment="1">
      <alignment vertical="center" shrinkToFit="1"/>
    </xf>
    <xf numFmtId="38" fontId="4" fillId="0" borderId="44" xfId="1" applyFont="1" applyBorder="1" applyAlignment="1">
      <alignment vertical="center" shrinkToFit="1"/>
    </xf>
    <xf numFmtId="38" fontId="4" fillId="0" borderId="45" xfId="1" applyFont="1" applyBorder="1" applyAlignment="1">
      <alignment vertical="center" shrinkToFit="1"/>
    </xf>
    <xf numFmtId="176" fontId="4" fillId="0" borderId="46" xfId="1" applyNumberFormat="1" applyFont="1" applyBorder="1" applyAlignment="1">
      <alignment vertical="center" shrinkToFit="1"/>
    </xf>
    <xf numFmtId="38" fontId="4" fillId="0" borderId="47" xfId="1" applyFont="1" applyBorder="1" applyAlignment="1">
      <alignment vertical="center" shrinkToFit="1"/>
    </xf>
    <xf numFmtId="38" fontId="5" fillId="0" borderId="48" xfId="1" applyFont="1" applyBorder="1" applyAlignment="1">
      <alignment vertical="center" shrinkToFit="1"/>
    </xf>
    <xf numFmtId="38" fontId="4" fillId="0" borderId="10" xfId="1" applyFont="1" applyBorder="1" applyAlignment="1">
      <alignment vertical="center" shrinkToFit="1"/>
    </xf>
    <xf numFmtId="177" fontId="4" fillId="0" borderId="49" xfId="1" applyNumberFormat="1" applyFont="1" applyBorder="1" applyAlignment="1">
      <alignment vertical="center" shrinkToFit="1"/>
    </xf>
    <xf numFmtId="178" fontId="4" fillId="0" borderId="48" xfId="1" applyNumberFormat="1" applyFont="1" applyBorder="1" applyAlignment="1">
      <alignment vertical="center" shrinkToFit="1"/>
    </xf>
    <xf numFmtId="38" fontId="4" fillId="0" borderId="9" xfId="1" applyFont="1" applyFill="1" applyBorder="1" applyAlignment="1">
      <alignment vertical="center" shrinkToFit="1"/>
    </xf>
    <xf numFmtId="38" fontId="4" fillId="0" borderId="8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4" fillId="0" borderId="35" xfId="1" applyFont="1" applyFill="1" applyBorder="1" applyAlignment="1">
      <alignment vertical="center" shrinkToFit="1"/>
    </xf>
    <xf numFmtId="38" fontId="4" fillId="0" borderId="36" xfId="1" applyFont="1" applyBorder="1" applyAlignment="1">
      <alignment vertical="center"/>
    </xf>
    <xf numFmtId="38" fontId="4" fillId="0" borderId="50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35" xfId="1" applyFont="1" applyBorder="1" applyAlignment="1">
      <alignment horizontal="center" vertical="center" shrinkToFit="1"/>
    </xf>
    <xf numFmtId="40" fontId="4" fillId="0" borderId="35" xfId="1" applyNumberFormat="1" applyFont="1" applyBorder="1" applyAlignment="1">
      <alignment vertical="center" shrinkToFit="1"/>
    </xf>
    <xf numFmtId="40" fontId="4" fillId="0" borderId="37" xfId="1" applyNumberFormat="1" applyFont="1" applyBorder="1" applyAlignment="1">
      <alignment vertical="center" shrinkToFit="1"/>
    </xf>
    <xf numFmtId="40" fontId="4" fillId="0" borderId="38" xfId="1" applyNumberFormat="1" applyFont="1" applyBorder="1" applyAlignment="1">
      <alignment vertical="center" shrinkToFit="1"/>
    </xf>
    <xf numFmtId="179" fontId="4" fillId="0" borderId="39" xfId="1" applyNumberFormat="1" applyFont="1" applyBorder="1" applyAlignment="1">
      <alignment vertical="center" shrinkToFit="1"/>
    </xf>
    <xf numFmtId="176" fontId="4" fillId="0" borderId="40" xfId="1" applyNumberFormat="1" applyFont="1" applyFill="1" applyBorder="1" applyAlignment="1">
      <alignment vertical="center" shrinkToFit="1"/>
    </xf>
    <xf numFmtId="38" fontId="5" fillId="0" borderId="41" xfId="1" applyNumberFormat="1" applyFont="1" applyBorder="1" applyAlignment="1">
      <alignment vertical="center" shrinkToFit="1"/>
    </xf>
    <xf numFmtId="176" fontId="4" fillId="0" borderId="37" xfId="1" applyNumberFormat="1" applyFont="1" applyBorder="1" applyAlignment="1">
      <alignment vertical="center" shrinkToFit="1"/>
    </xf>
    <xf numFmtId="178" fontId="4" fillId="0" borderId="38" xfId="1" applyNumberFormat="1" applyFont="1" applyBorder="1" applyAlignment="1">
      <alignment vertical="center" shrinkToFit="1"/>
    </xf>
    <xf numFmtId="176" fontId="4" fillId="0" borderId="35" xfId="1" applyNumberFormat="1" applyFont="1" applyFill="1" applyBorder="1" applyAlignment="1">
      <alignment vertical="center" shrinkToFit="1"/>
    </xf>
    <xf numFmtId="176" fontId="4" fillId="0" borderId="7" xfId="1" applyNumberFormat="1" applyFont="1" applyFill="1" applyBorder="1" applyAlignment="1">
      <alignment vertical="center" shrinkToFit="1"/>
    </xf>
    <xf numFmtId="38" fontId="4" fillId="0" borderId="1" xfId="1" applyFont="1" applyBorder="1" applyAlignment="1">
      <alignment vertical="center" textRotation="255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 textRotation="255"/>
    </xf>
    <xf numFmtId="0" fontId="0" fillId="0" borderId="7" xfId="0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29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51" xfId="1" applyFont="1" applyBorder="1" applyAlignment="1">
      <alignment vertical="center" shrinkToFit="1"/>
    </xf>
    <xf numFmtId="38" fontId="4" fillId="0" borderId="52" xfId="1" applyFont="1" applyBorder="1" applyAlignment="1">
      <alignment vertical="center" shrinkToFit="1"/>
    </xf>
    <xf numFmtId="38" fontId="4" fillId="0" borderId="53" xfId="1" applyFont="1" applyBorder="1" applyAlignment="1">
      <alignment vertical="center" shrinkToFit="1"/>
    </xf>
    <xf numFmtId="176" fontId="4" fillId="0" borderId="54" xfId="1" applyNumberFormat="1" applyFont="1" applyBorder="1" applyAlignment="1">
      <alignment vertical="center" shrinkToFit="1"/>
    </xf>
    <xf numFmtId="0" fontId="0" fillId="0" borderId="36" xfId="0" applyBorder="1" applyAlignment="1">
      <alignment vertical="center" textRotation="255"/>
    </xf>
    <xf numFmtId="0" fontId="0" fillId="0" borderId="35" xfId="0" applyBorder="1" applyAlignment="1">
      <alignment vertical="center"/>
    </xf>
    <xf numFmtId="0" fontId="0" fillId="0" borderId="3" xfId="0" applyBorder="1" applyAlignment="1">
      <alignment vertical="center" textRotation="255"/>
    </xf>
    <xf numFmtId="176" fontId="4" fillId="0" borderId="7" xfId="1" applyNumberFormat="1" applyFont="1" applyBorder="1" applyAlignment="1">
      <alignment vertical="center" shrinkToFit="1"/>
    </xf>
    <xf numFmtId="176" fontId="4" fillId="0" borderId="29" xfId="1" applyNumberFormat="1" applyFont="1" applyBorder="1" applyAlignment="1">
      <alignment vertical="center" shrinkToFit="1"/>
    </xf>
    <xf numFmtId="176" fontId="4" fillId="0" borderId="30" xfId="1" applyNumberFormat="1" applyFont="1" applyBorder="1" applyAlignment="1">
      <alignment vertical="center" shrinkToFit="1"/>
    </xf>
    <xf numFmtId="176" fontId="4" fillId="0" borderId="31" xfId="1" quotePrefix="1" applyNumberFormat="1" applyFont="1" applyBorder="1" applyAlignment="1">
      <alignment horizontal="center" vertical="center" shrinkToFit="1"/>
    </xf>
    <xf numFmtId="176" fontId="4" fillId="0" borderId="32" xfId="1" applyNumberFormat="1" applyFont="1" applyBorder="1" applyAlignment="1">
      <alignment vertical="center" shrinkToFit="1"/>
    </xf>
    <xf numFmtId="176" fontId="4" fillId="0" borderId="29" xfId="1" applyNumberFormat="1" applyFont="1" applyFill="1" applyBorder="1" applyAlignment="1">
      <alignment vertical="center" shrinkToFit="1"/>
    </xf>
    <xf numFmtId="178" fontId="4" fillId="0" borderId="30" xfId="1" applyNumberFormat="1" applyFont="1" applyBorder="1" applyAlignment="1">
      <alignment vertical="center" shrinkToFit="1"/>
    </xf>
    <xf numFmtId="180" fontId="4" fillId="0" borderId="33" xfId="1" quotePrefix="1" applyNumberFormat="1" applyFont="1" applyBorder="1" applyAlignment="1">
      <alignment horizontal="right" vertical="center" shrinkToFit="1"/>
    </xf>
    <xf numFmtId="0" fontId="0" fillId="0" borderId="7" xfId="0" applyBorder="1" applyAlignment="1">
      <alignment vertical="center" textRotation="255"/>
    </xf>
    <xf numFmtId="176" fontId="4" fillId="0" borderId="31" xfId="1" applyNumberFormat="1" applyFont="1" applyBorder="1" applyAlignment="1">
      <alignment horizontal="center" vertical="center" shrinkToFit="1"/>
    </xf>
    <xf numFmtId="180" fontId="4" fillId="0" borderId="33" xfId="1" applyNumberFormat="1" applyFont="1" applyBorder="1" applyAlignment="1">
      <alignment horizontal="right" vertical="center" shrinkToFit="1"/>
    </xf>
    <xf numFmtId="176" fontId="4" fillId="0" borderId="35" xfId="1" applyNumberFormat="1" applyFont="1" applyBorder="1" applyAlignment="1">
      <alignment vertical="center" shrinkToFit="1"/>
    </xf>
    <xf numFmtId="176" fontId="4" fillId="0" borderId="38" xfId="1" applyNumberFormat="1" applyFont="1" applyBorder="1" applyAlignment="1">
      <alignment vertical="center" shrinkToFit="1"/>
    </xf>
    <xf numFmtId="176" fontId="4" fillId="0" borderId="39" xfId="1" applyNumberFormat="1" applyFont="1" applyBorder="1" applyAlignment="1">
      <alignment horizontal="center" vertical="center" shrinkToFit="1"/>
    </xf>
    <xf numFmtId="176" fontId="4" fillId="0" borderId="40" xfId="1" applyNumberFormat="1" applyFont="1" applyBorder="1" applyAlignment="1">
      <alignment vertical="center" shrinkToFit="1"/>
    </xf>
    <xf numFmtId="176" fontId="4" fillId="0" borderId="37" xfId="1" applyNumberFormat="1" applyFont="1" applyFill="1" applyBorder="1" applyAlignment="1">
      <alignment vertical="center" shrinkToFit="1"/>
    </xf>
    <xf numFmtId="180" fontId="4" fillId="0" borderId="41" xfId="1" applyNumberFormat="1" applyFont="1" applyBorder="1" applyAlignment="1">
      <alignment horizontal="right" vertical="center" shrinkToFit="1"/>
    </xf>
    <xf numFmtId="176" fontId="4" fillId="0" borderId="32" xfId="1" applyNumberFormat="1" applyFont="1" applyFill="1" applyBorder="1" applyAlignment="1">
      <alignment vertical="center" shrinkToFit="1"/>
    </xf>
    <xf numFmtId="176" fontId="5" fillId="0" borderId="33" xfId="1" applyNumberFormat="1" applyFont="1" applyBorder="1" applyAlignment="1">
      <alignment vertical="center" shrinkToFit="1"/>
    </xf>
    <xf numFmtId="176" fontId="5" fillId="0" borderId="41" xfId="1" applyNumberFormat="1" applyFont="1" applyBorder="1" applyAlignment="1">
      <alignment vertical="center" shrinkToFit="1"/>
    </xf>
    <xf numFmtId="0" fontId="0" fillId="0" borderId="35" xfId="0" applyBorder="1" applyAlignment="1">
      <alignment vertical="center" textRotation="255"/>
    </xf>
    <xf numFmtId="38" fontId="4" fillId="0" borderId="50" xfId="1" applyFont="1" applyBorder="1" applyAlignment="1">
      <alignment vertical="center"/>
    </xf>
    <xf numFmtId="38" fontId="4" fillId="0" borderId="55" xfId="1" applyFont="1" applyBorder="1" applyAlignment="1">
      <alignment vertical="center"/>
    </xf>
    <xf numFmtId="38" fontId="4" fillId="0" borderId="9" xfId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5" fillId="0" borderId="48" xfId="1" applyNumberFormat="1" applyFont="1" applyBorder="1" applyAlignment="1">
      <alignment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178" fontId="4" fillId="0" borderId="49" xfId="1" applyNumberFormat="1" applyFont="1" applyBorder="1" applyAlignment="1">
      <alignment vertical="center" shrinkToFit="1"/>
    </xf>
    <xf numFmtId="180" fontId="4" fillId="0" borderId="48" xfId="1" applyNumberFormat="1" applyFont="1" applyBorder="1" applyAlignment="1">
      <alignment horizontal="right" vertical="center" shrinkToFit="1"/>
    </xf>
    <xf numFmtId="176" fontId="4" fillId="0" borderId="9" xfId="1" applyNumberFormat="1" applyFont="1" applyFill="1" applyBorder="1" applyAlignment="1">
      <alignment vertical="center" shrinkToFit="1"/>
    </xf>
    <xf numFmtId="38" fontId="4" fillId="0" borderId="2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vertical="center" shrinkToFit="1"/>
    </xf>
    <xf numFmtId="176" fontId="4" fillId="0" borderId="44" xfId="1" applyNumberFormat="1" applyFont="1" applyBorder="1" applyAlignment="1">
      <alignment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vertical="center" shrinkToFit="1"/>
    </xf>
    <xf numFmtId="176" fontId="5" fillId="0" borderId="56" xfId="1" applyNumberFormat="1" applyFont="1" applyBorder="1" applyAlignment="1">
      <alignment vertical="center" shrinkToFit="1"/>
    </xf>
    <xf numFmtId="176" fontId="4" fillId="0" borderId="44" xfId="1" applyNumberFormat="1" applyFont="1" applyFill="1" applyBorder="1" applyAlignment="1">
      <alignment vertical="center" shrinkToFit="1"/>
    </xf>
    <xf numFmtId="178" fontId="4" fillId="0" borderId="45" xfId="1" applyNumberFormat="1" applyFont="1" applyBorder="1" applyAlignment="1">
      <alignment vertical="center" shrinkToFit="1"/>
    </xf>
    <xf numFmtId="180" fontId="4" fillId="0" borderId="56" xfId="1" applyNumberFormat="1" applyFont="1" applyBorder="1" applyAlignment="1">
      <alignment horizontal="right" vertical="center" shrinkToFit="1"/>
    </xf>
    <xf numFmtId="176" fontId="4" fillId="0" borderId="3" xfId="1" applyNumberFormat="1" applyFont="1" applyFill="1" applyBorder="1" applyAlignment="1">
      <alignment vertical="center" shrinkToFit="1"/>
    </xf>
    <xf numFmtId="38" fontId="4" fillId="0" borderId="34" xfId="1" applyFont="1" applyBorder="1" applyAlignment="1">
      <alignment vertical="center" shrinkToFit="1"/>
    </xf>
    <xf numFmtId="38" fontId="4" fillId="0" borderId="2" xfId="1" applyFont="1" applyBorder="1" applyAlignment="1">
      <alignment vertical="center"/>
    </xf>
    <xf numFmtId="176" fontId="4" fillId="0" borderId="12" xfId="1" applyNumberFormat="1" applyFont="1" applyFill="1" applyBorder="1" applyAlignment="1">
      <alignment vertical="center" shrinkToFit="1"/>
    </xf>
    <xf numFmtId="38" fontId="5" fillId="0" borderId="56" xfId="1" applyNumberFormat="1" applyFont="1" applyBorder="1" applyAlignment="1">
      <alignment vertical="center" shrinkToFit="1"/>
    </xf>
    <xf numFmtId="38" fontId="5" fillId="0" borderId="33" xfId="1" applyNumberFormat="1" applyFont="1" applyBorder="1" applyAlignment="1">
      <alignment vertical="center" shrinkToFit="1"/>
    </xf>
    <xf numFmtId="38" fontId="4" fillId="0" borderId="57" xfId="1" applyFont="1" applyBorder="1" applyAlignment="1">
      <alignment vertical="center"/>
    </xf>
    <xf numFmtId="38" fontId="4" fillId="0" borderId="58" xfId="1" applyFont="1" applyBorder="1" applyAlignment="1">
      <alignment horizontal="center" vertical="center"/>
    </xf>
    <xf numFmtId="176" fontId="4" fillId="0" borderId="43" xfId="1" applyNumberFormat="1" applyFont="1" applyBorder="1" applyAlignment="1">
      <alignment vertical="center" shrinkToFit="1"/>
    </xf>
    <xf numFmtId="176" fontId="4" fillId="0" borderId="57" xfId="1" applyNumberFormat="1" applyFont="1" applyBorder="1" applyAlignment="1">
      <alignment vertical="center" shrinkToFit="1"/>
    </xf>
    <xf numFmtId="176" fontId="4" fillId="0" borderId="59" xfId="1" applyNumberFormat="1" applyFont="1" applyBorder="1" applyAlignment="1">
      <alignment vertical="center" shrinkToFit="1"/>
    </xf>
    <xf numFmtId="176" fontId="4" fillId="0" borderId="60" xfId="1" applyNumberFormat="1" applyFont="1" applyBorder="1" applyAlignment="1">
      <alignment horizontal="center" vertical="center" shrinkToFit="1"/>
    </xf>
    <xf numFmtId="176" fontId="4" fillId="0" borderId="61" xfId="1" applyNumberFormat="1" applyFont="1" applyFill="1" applyBorder="1" applyAlignment="1">
      <alignment vertical="center" shrinkToFit="1"/>
    </xf>
    <xf numFmtId="176" fontId="5" fillId="0" borderId="62" xfId="1" applyNumberFormat="1" applyFont="1" applyBorder="1" applyAlignment="1">
      <alignment vertical="center" shrinkToFit="1"/>
    </xf>
    <xf numFmtId="176" fontId="4" fillId="0" borderId="57" xfId="1" applyNumberFormat="1" applyFont="1" applyFill="1" applyBorder="1" applyAlignment="1">
      <alignment vertical="center" shrinkToFit="1"/>
    </xf>
    <xf numFmtId="178" fontId="4" fillId="0" borderId="59" xfId="1" applyNumberFormat="1" applyFont="1" applyBorder="1" applyAlignment="1">
      <alignment vertical="center" shrinkToFit="1"/>
    </xf>
    <xf numFmtId="180" fontId="4" fillId="0" borderId="62" xfId="1" applyNumberFormat="1" applyFont="1" applyBorder="1" applyAlignment="1">
      <alignment horizontal="right" vertical="center" shrinkToFit="1"/>
    </xf>
    <xf numFmtId="0" fontId="0" fillId="0" borderId="2" xfId="0" applyBorder="1" applyAlignment="1">
      <alignment vertical="center" textRotation="255"/>
    </xf>
    <xf numFmtId="38" fontId="4" fillId="0" borderId="2" xfId="1" applyFont="1" applyBorder="1" applyAlignment="1">
      <alignment vertical="center" shrinkToFit="1"/>
    </xf>
    <xf numFmtId="176" fontId="4" fillId="0" borderId="2" xfId="1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176" fontId="5" fillId="0" borderId="2" xfId="1" applyNumberFormat="1" applyFont="1" applyBorder="1" applyAlignment="1">
      <alignment vertical="center" shrinkToFit="1"/>
    </xf>
    <xf numFmtId="178" fontId="4" fillId="0" borderId="2" xfId="1" applyNumberFormat="1" applyFont="1" applyBorder="1" applyAlignment="1">
      <alignment vertical="center" shrinkToFit="1"/>
    </xf>
    <xf numFmtId="180" fontId="4" fillId="0" borderId="2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5522;&#36617;&#29992;&#12288;H27&#22269;&#21218;&#35519;&#26619;&#12288;&#20154;&#21475;&#31561;&#22522;&#26412;&#38598;&#35336;&#12288;&#30476;&#27010;&#35201;(&#34920;)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08-1167\&#12487;&#12473;&#12463;&#12488;&#12483;&#12503;\3_H22&#65297;&#27425;&#38598;&#35336;\2_&#25237;&#12370;&#36796;&#12415;&#31561;&#36039;&#26009;\&#30476;&#20027;&#35201;&#25351;&#271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you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08-1167\&#12487;&#12473;&#12463;&#12488;&#12483;&#12503;\3_H22&#65297;&#27425;&#38598;&#35336;\2_&#25237;&#12370;&#36796;&#12415;&#31561;&#36039;&#26009;\23.11.1&#25522;&#36617;&#29992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08-1167\&#12487;&#12473;&#12463;&#12488;&#12483;&#12503;\3_H22&#65297;&#27425;&#38598;&#35336;\2_&#25237;&#12370;&#36796;&#12415;&#31561;&#36039;&#26009;\&#38917;&#30446;&#21029;\1_&#32207;&#20154;&#21475;\&#24066;&#30010;&#21029;&#20154;&#21475;&#12289;&#22679;&#2818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P&#20154;&#21475;&#31227;&#21205;&#35519;&#26619;&#26032;&#12471;&#12473;&#12486;&#12512;\&#20986;&#21147;&#20363;\&#22235;&#21322;&#26399;\&#20154;&#21475;&#65329;&#65332;&#65330;&#20966;&#29702;V0_1_18&#31532;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不使用9"/>
      <sheetName val="不使用7・8 (2)"/>
      <sheetName val="不使用5"/>
      <sheetName val="不使用6"/>
      <sheetName val="1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"/>
      <sheetName val="市町"/>
      <sheetName val="県 (H17)"/>
      <sheetName val="県 (国も追加)"/>
      <sheetName val="県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"/>
      <sheetName val="13"/>
      <sheetName val="12"/>
      <sheetName val="11"/>
      <sheetName val="10"/>
      <sheetName val="8.9"/>
      <sheetName val="7"/>
      <sheetName val="6"/>
      <sheetName val="4"/>
      <sheetName val="5"/>
      <sheetName val="3"/>
      <sheetName val="2"/>
      <sheetName val="1県 (国も追加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F2" t="str">
            <v>平成22年国勢調査　確定値　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４(旧市町)"/>
      <sheetName val="表４"/>
      <sheetName val="001"/>
      <sheetName val="人口増減"/>
      <sheetName val="表４ (H17)"/>
      <sheetName val="人口増減 (H17)"/>
      <sheetName val="表４(旧市町) (H17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メニュー"/>
      <sheetName val="コード設定"/>
      <sheetName val="入力レイアウト"/>
      <sheetName val="出力レイアウト"/>
      <sheetName val="18区分"/>
      <sheetName val="21区分"/>
      <sheetName val="５歳別"/>
      <sheetName val="入出力確認"/>
      <sheetName val="データ確認"/>
    </sheetNames>
    <sheetDataSet>
      <sheetData sheetId="0" refreshError="1"/>
      <sheetData sheetId="1">
        <row r="13">
          <cell r="D13">
            <v>1</v>
          </cell>
          <cell r="E13" t="str">
            <v>出生票</v>
          </cell>
        </row>
        <row r="14">
          <cell r="D14">
            <v>2</v>
          </cell>
          <cell r="E14" t="str">
            <v>死亡票</v>
          </cell>
        </row>
        <row r="15">
          <cell r="D15">
            <v>3</v>
          </cell>
          <cell r="E15" t="str">
            <v>転入票（日本人）</v>
          </cell>
        </row>
        <row r="16">
          <cell r="D16">
            <v>4</v>
          </cell>
          <cell r="E16" t="str">
            <v>転入票（外国人）</v>
          </cell>
        </row>
        <row r="17">
          <cell r="D17">
            <v>5</v>
          </cell>
          <cell r="E17" t="str">
            <v>転出票</v>
          </cell>
        </row>
        <row r="19">
          <cell r="G19">
            <v>1</v>
          </cell>
          <cell r="H19" t="str">
            <v>男</v>
          </cell>
        </row>
        <row r="20">
          <cell r="G20">
            <v>2</v>
          </cell>
          <cell r="H20" t="str">
            <v>女</v>
          </cell>
        </row>
        <row r="23">
          <cell r="J23">
            <v>1</v>
          </cell>
          <cell r="K23" t="str">
            <v>明治</v>
          </cell>
          <cell r="L23">
            <v>1868</v>
          </cell>
        </row>
        <row r="24">
          <cell r="J24">
            <v>2</v>
          </cell>
          <cell r="K24" t="str">
            <v>大正</v>
          </cell>
          <cell r="L24">
            <v>1912</v>
          </cell>
        </row>
        <row r="25">
          <cell r="J25">
            <v>3</v>
          </cell>
          <cell r="K25" t="str">
            <v>昭和</v>
          </cell>
          <cell r="L25">
            <v>1926</v>
          </cell>
        </row>
        <row r="26">
          <cell r="J26">
            <v>4</v>
          </cell>
          <cell r="K26" t="str">
            <v>平成</v>
          </cell>
          <cell r="L26">
            <v>1989</v>
          </cell>
        </row>
        <row r="99">
          <cell r="AI99">
            <v>1</v>
          </cell>
          <cell r="AJ99" t="str">
            <v>札幌市</v>
          </cell>
          <cell r="AK99" t="str">
            <v>01100</v>
          </cell>
        </row>
        <row r="100">
          <cell r="AI100">
            <v>2</v>
          </cell>
          <cell r="AJ100" t="str">
            <v>仙台市</v>
          </cell>
          <cell r="AK100" t="str">
            <v>04100</v>
          </cell>
        </row>
        <row r="101">
          <cell r="AI101">
            <v>3</v>
          </cell>
          <cell r="AJ101" t="str">
            <v>さいたま市</v>
          </cell>
          <cell r="AK101" t="str">
            <v>11100</v>
          </cell>
        </row>
        <row r="102">
          <cell r="AI102">
            <v>4</v>
          </cell>
          <cell r="AJ102" t="str">
            <v>千葉市</v>
          </cell>
          <cell r="AK102" t="str">
            <v>12100</v>
          </cell>
        </row>
        <row r="103">
          <cell r="AI103">
            <v>5</v>
          </cell>
          <cell r="AJ103" t="str">
            <v>東京都特別区部</v>
          </cell>
          <cell r="AK103" t="str">
            <v>13100</v>
          </cell>
        </row>
        <row r="104">
          <cell r="AI104">
            <v>6</v>
          </cell>
          <cell r="AJ104" t="str">
            <v>横浜市</v>
          </cell>
          <cell r="AK104" t="str">
            <v>14100</v>
          </cell>
        </row>
        <row r="105">
          <cell r="AI105">
            <v>7</v>
          </cell>
          <cell r="AJ105" t="str">
            <v>川崎市</v>
          </cell>
          <cell r="AK105" t="str">
            <v>14130</v>
          </cell>
        </row>
        <row r="106">
          <cell r="AI106">
            <v>8</v>
          </cell>
          <cell r="AJ106" t="str">
            <v>新潟市</v>
          </cell>
          <cell r="AK106" t="str">
            <v>15201</v>
          </cell>
        </row>
        <row r="107">
          <cell r="AI107">
            <v>9</v>
          </cell>
          <cell r="AJ107" t="str">
            <v>静岡市</v>
          </cell>
          <cell r="AK107" t="str">
            <v>22100</v>
          </cell>
        </row>
        <row r="108">
          <cell r="AI108">
            <v>10</v>
          </cell>
          <cell r="AJ108" t="str">
            <v>浜松市</v>
          </cell>
          <cell r="AK108" t="str">
            <v>22202</v>
          </cell>
        </row>
        <row r="109">
          <cell r="AI109">
            <v>11</v>
          </cell>
          <cell r="AJ109" t="str">
            <v>名古屋市</v>
          </cell>
          <cell r="AK109" t="str">
            <v>23100</v>
          </cell>
        </row>
        <row r="110">
          <cell r="AI110">
            <v>12</v>
          </cell>
          <cell r="AJ110" t="str">
            <v>京都市</v>
          </cell>
          <cell r="AK110" t="str">
            <v>26100</v>
          </cell>
        </row>
        <row r="111">
          <cell r="AI111">
            <v>13</v>
          </cell>
          <cell r="AJ111" t="str">
            <v>大阪市</v>
          </cell>
          <cell r="AK111" t="str">
            <v>27100</v>
          </cell>
        </row>
        <row r="112">
          <cell r="AI112">
            <v>14</v>
          </cell>
          <cell r="AJ112" t="str">
            <v>堺市</v>
          </cell>
          <cell r="AK112">
            <v>27140</v>
          </cell>
        </row>
        <row r="113">
          <cell r="AI113">
            <v>15</v>
          </cell>
          <cell r="AJ113" t="str">
            <v>神戸市</v>
          </cell>
          <cell r="AK113" t="str">
            <v>28100</v>
          </cell>
        </row>
        <row r="114">
          <cell r="AI114">
            <v>16</v>
          </cell>
          <cell r="AJ114" t="str">
            <v>岡山市</v>
          </cell>
          <cell r="AK114" t="str">
            <v>33201</v>
          </cell>
        </row>
        <row r="115">
          <cell r="AI115">
            <v>17</v>
          </cell>
          <cell r="AJ115" t="str">
            <v>広島市</v>
          </cell>
          <cell r="AK115" t="str">
            <v>34100</v>
          </cell>
        </row>
        <row r="116">
          <cell r="AI116">
            <v>18</v>
          </cell>
          <cell r="AJ116" t="str">
            <v>北九州市</v>
          </cell>
          <cell r="AK116" t="str">
            <v>40100</v>
          </cell>
        </row>
        <row r="117">
          <cell r="AI117">
            <v>19</v>
          </cell>
          <cell r="AJ117" t="str">
            <v>福岡市</v>
          </cell>
          <cell r="AK117" t="str">
            <v>40130</v>
          </cell>
        </row>
        <row r="118">
          <cell r="AI118">
            <v>20</v>
          </cell>
          <cell r="AJ118" t="str">
            <v>熊本市</v>
          </cell>
          <cell r="AK118" t="str">
            <v>43201</v>
          </cell>
        </row>
      </sheetData>
      <sheetData sheetId="2" refreshError="1"/>
      <sheetData sheetId="3">
        <row r="3">
          <cell r="O3" t="str">
            <v>自然動態</v>
          </cell>
          <cell r="P3" t="str">
            <v>出生</v>
          </cell>
        </row>
        <row r="4">
          <cell r="P4" t="str">
            <v>死亡</v>
          </cell>
        </row>
        <row r="5">
          <cell r="P5" t="str">
            <v>自然増減</v>
          </cell>
        </row>
        <row r="6">
          <cell r="O6" t="str">
            <v>社会動態</v>
          </cell>
          <cell r="P6" t="str">
            <v>（転入）</v>
          </cell>
          <cell r="Q6" t="str">
            <v>県内</v>
          </cell>
        </row>
        <row r="7">
          <cell r="Q7" t="str">
            <v>県外</v>
          </cell>
        </row>
        <row r="8">
          <cell r="Q8" t="str">
            <v>不明</v>
          </cell>
        </row>
        <row r="9">
          <cell r="Q9" t="str">
            <v>計</v>
          </cell>
        </row>
        <row r="10">
          <cell r="P10" t="str">
            <v>（転出）</v>
          </cell>
          <cell r="Q10" t="str">
            <v>県内</v>
          </cell>
        </row>
        <row r="11">
          <cell r="Q11" t="str">
            <v>県外</v>
          </cell>
        </row>
        <row r="12">
          <cell r="Q12" t="str">
            <v>不明</v>
          </cell>
        </row>
        <row r="13">
          <cell r="Q13" t="str">
            <v>計</v>
          </cell>
        </row>
        <row r="14">
          <cell r="P14" t="str">
            <v>社会増減</v>
          </cell>
        </row>
        <row r="15">
          <cell r="O15" t="str">
            <v>人口増減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B55"/>
  <sheetViews>
    <sheetView tabSelected="1" view="pageBreakPreview" zoomScale="75" zoomScaleNormal="100" zoomScaleSheetLayoutView="75" workbookViewId="0"/>
  </sheetViews>
  <sheetFormatPr defaultRowHeight="13.5" x14ac:dyDescent="0.15"/>
  <cols>
    <col min="1" max="1" width="3.125" style="2" customWidth="1"/>
    <col min="2" max="2" width="2.625" style="2" customWidth="1"/>
    <col min="3" max="3" width="3.25" style="2" customWidth="1"/>
    <col min="4" max="4" width="8.75" style="2" customWidth="1"/>
    <col min="5" max="5" width="3.125" style="2" customWidth="1"/>
    <col min="6" max="6" width="15.625" style="3" customWidth="1"/>
    <col min="7" max="8" width="12" style="2" hidden="1" customWidth="1"/>
    <col min="9" max="9" width="10" style="2" hidden="1" customWidth="1"/>
    <col min="10" max="10" width="7.25" style="4" hidden="1" customWidth="1"/>
    <col min="11" max="11" width="13.625" style="2" customWidth="1"/>
    <col min="12" max="12" width="2.75" style="5" hidden="1" customWidth="1"/>
    <col min="13" max="13" width="13.625" style="2" customWidth="1"/>
    <col min="14" max="14" width="14.25" style="2" customWidth="1"/>
    <col min="15" max="15" width="9.375" style="4" customWidth="1"/>
    <col min="16" max="16" width="13.25" style="2" customWidth="1"/>
    <col min="17" max="16384" width="9" style="2"/>
  </cols>
  <sheetData>
    <row r="1" spans="1:16" ht="17.25" x14ac:dyDescent="0.15">
      <c r="A1" s="1" t="s">
        <v>40</v>
      </c>
    </row>
    <row r="3" spans="1:16" s="14" customFormat="1" ht="19.5" customHeight="1" x14ac:dyDescent="0.15">
      <c r="A3" s="6" t="s">
        <v>0</v>
      </c>
      <c r="B3" s="7"/>
      <c r="C3" s="7"/>
      <c r="D3" s="7"/>
      <c r="E3" s="7"/>
      <c r="F3" s="8"/>
      <c r="G3" s="9" t="s">
        <v>1</v>
      </c>
      <c r="H3" s="9"/>
      <c r="I3" s="9"/>
      <c r="J3" s="9"/>
      <c r="K3" s="10" t="s">
        <v>2</v>
      </c>
      <c r="L3" s="9"/>
      <c r="M3" s="9"/>
      <c r="N3" s="9"/>
      <c r="O3" s="11"/>
      <c r="P3" s="12" t="s">
        <v>3</v>
      </c>
    </row>
    <row r="4" spans="1:16" s="23" customFormat="1" ht="19.5" customHeight="1" x14ac:dyDescent="0.15">
      <c r="A4" s="15"/>
      <c r="B4" s="16"/>
      <c r="C4" s="16"/>
      <c r="D4" s="16"/>
      <c r="E4" s="16"/>
      <c r="F4" s="17"/>
      <c r="G4" s="18" t="s">
        <v>4</v>
      </c>
      <c r="H4" s="19" t="s">
        <v>5</v>
      </c>
      <c r="I4" s="19" t="s">
        <v>6</v>
      </c>
      <c r="J4" s="20"/>
      <c r="K4" s="21" t="s">
        <v>7</v>
      </c>
      <c r="L4" s="8"/>
      <c r="M4" s="19" t="s">
        <v>8</v>
      </c>
      <c r="N4" s="19" t="s">
        <v>9</v>
      </c>
      <c r="O4" s="19"/>
      <c r="P4" s="22" t="s">
        <v>10</v>
      </c>
    </row>
    <row r="5" spans="1:16" s="23" customFormat="1" ht="19.5" customHeight="1" thickBot="1" x14ac:dyDescent="0.2">
      <c r="A5" s="24"/>
      <c r="B5" s="25"/>
      <c r="C5" s="25"/>
      <c r="D5" s="25"/>
      <c r="E5" s="25"/>
      <c r="F5" s="26"/>
      <c r="G5" s="27" t="s">
        <v>11</v>
      </c>
      <c r="H5" s="28" t="s">
        <v>12</v>
      </c>
      <c r="I5" s="29" t="s">
        <v>13</v>
      </c>
      <c r="J5" s="30" t="s">
        <v>14</v>
      </c>
      <c r="K5" s="31"/>
      <c r="L5" s="26"/>
      <c r="M5" s="28"/>
      <c r="N5" s="29" t="s">
        <v>15</v>
      </c>
      <c r="O5" s="32" t="s">
        <v>16</v>
      </c>
      <c r="P5" s="33" t="s">
        <v>11</v>
      </c>
    </row>
    <row r="6" spans="1:16" s="23" customFormat="1" ht="19.5" customHeight="1" thickTop="1" x14ac:dyDescent="0.15">
      <c r="A6" s="34"/>
      <c r="B6" s="35"/>
      <c r="C6" s="35"/>
      <c r="D6" s="36"/>
      <c r="E6" s="37" t="s">
        <v>17</v>
      </c>
      <c r="F6" s="38"/>
      <c r="G6" s="38">
        <v>127767994</v>
      </c>
      <c r="H6" s="39">
        <v>127767994</v>
      </c>
      <c r="I6" s="40">
        <f>+G6-H6</f>
        <v>0</v>
      </c>
      <c r="J6" s="41">
        <f>+I6/H6*100</f>
        <v>0</v>
      </c>
      <c r="K6" s="42">
        <v>976263</v>
      </c>
      <c r="L6" s="43">
        <v>40</v>
      </c>
      <c r="M6" s="39">
        <v>995842</v>
      </c>
      <c r="N6" s="44">
        <v>-19579</v>
      </c>
      <c r="O6" s="45">
        <v>-1.9660749395988522</v>
      </c>
      <c r="P6" s="46">
        <v>127094745</v>
      </c>
    </row>
    <row r="7" spans="1:16" s="23" customFormat="1" ht="19.5" customHeight="1" x14ac:dyDescent="0.15">
      <c r="A7" s="34" t="s">
        <v>18</v>
      </c>
      <c r="B7" s="35"/>
      <c r="C7" s="35"/>
      <c r="D7" s="48"/>
      <c r="E7" s="13" t="s">
        <v>19</v>
      </c>
      <c r="F7" s="49"/>
      <c r="G7" s="49">
        <v>62348977</v>
      </c>
      <c r="H7" s="50">
        <v>62348977</v>
      </c>
      <c r="I7" s="51">
        <f>+G7-H7</f>
        <v>0</v>
      </c>
      <c r="J7" s="52">
        <f>+I7/H7*100</f>
        <v>0</v>
      </c>
      <c r="K7" s="53">
        <v>472308</v>
      </c>
      <c r="L7" s="54">
        <v>40</v>
      </c>
      <c r="M7" s="50">
        <v>479951</v>
      </c>
      <c r="N7" s="55">
        <v>-7643</v>
      </c>
      <c r="O7" s="56">
        <v>-1.5924542297026154</v>
      </c>
      <c r="P7" s="47">
        <v>61841738</v>
      </c>
    </row>
    <row r="8" spans="1:16" s="23" customFormat="1" ht="19.5" customHeight="1" x14ac:dyDescent="0.15">
      <c r="A8" s="34"/>
      <c r="B8" s="35"/>
      <c r="C8" s="57"/>
      <c r="D8" s="58"/>
      <c r="E8" s="59" t="s">
        <v>20</v>
      </c>
      <c r="F8" s="60"/>
      <c r="G8" s="60">
        <v>65419017</v>
      </c>
      <c r="H8" s="61">
        <v>65419017</v>
      </c>
      <c r="I8" s="62">
        <f>+G8-H8</f>
        <v>0</v>
      </c>
      <c r="J8" s="63">
        <f>+I8/H8*100</f>
        <v>0</v>
      </c>
      <c r="K8" s="64">
        <v>503955</v>
      </c>
      <c r="L8" s="65">
        <v>40</v>
      </c>
      <c r="M8" s="61">
        <v>515891</v>
      </c>
      <c r="N8" s="66">
        <v>-11936</v>
      </c>
      <c r="O8" s="67">
        <v>-2.313667034315388</v>
      </c>
      <c r="P8" s="68">
        <v>65253007</v>
      </c>
    </row>
    <row r="9" spans="1:16" s="23" customFormat="1" ht="19.5" customHeight="1" x14ac:dyDescent="0.15">
      <c r="A9" s="34"/>
      <c r="B9" s="48"/>
      <c r="C9" s="7" t="s">
        <v>21</v>
      </c>
      <c r="D9" s="69"/>
      <c r="E9" s="70" t="s">
        <v>17</v>
      </c>
      <c r="F9" s="71"/>
      <c r="G9" s="72"/>
      <c r="H9" s="73"/>
      <c r="I9" s="74"/>
      <c r="J9" s="75"/>
      <c r="K9" s="76">
        <v>6928</v>
      </c>
      <c r="L9" s="77"/>
      <c r="M9" s="78">
        <v>6858</v>
      </c>
      <c r="N9" s="79">
        <v>70</v>
      </c>
      <c r="O9" s="80">
        <v>1.020705745115194</v>
      </c>
      <c r="P9" s="81">
        <v>1752368</v>
      </c>
    </row>
    <row r="10" spans="1:16" s="23" customFormat="1" ht="19.5" customHeight="1" x14ac:dyDescent="0.15">
      <c r="A10" s="34"/>
      <c r="B10" s="48"/>
      <c r="C10" s="82"/>
      <c r="D10" s="83"/>
      <c r="E10" s="13" t="s">
        <v>19</v>
      </c>
      <c r="F10" s="49"/>
      <c r="G10" s="49"/>
      <c r="H10" s="50"/>
      <c r="I10" s="51"/>
      <c r="J10" s="52"/>
      <c r="K10" s="53">
        <v>3418</v>
      </c>
      <c r="L10" s="54"/>
      <c r="M10" s="50">
        <v>3151</v>
      </c>
      <c r="N10" s="55">
        <v>267</v>
      </c>
      <c r="O10" s="56">
        <v>8.4735004760393533</v>
      </c>
      <c r="P10" s="47">
        <v>807136</v>
      </c>
    </row>
    <row r="11" spans="1:16" s="23" customFormat="1" ht="19.5" customHeight="1" x14ac:dyDescent="0.15">
      <c r="A11" s="34"/>
      <c r="B11" s="48"/>
      <c r="C11" s="84"/>
      <c r="D11" s="85"/>
      <c r="E11" s="84" t="s">
        <v>20</v>
      </c>
      <c r="F11" s="60"/>
      <c r="G11" s="60"/>
      <c r="H11" s="61"/>
      <c r="I11" s="62"/>
      <c r="J11" s="63"/>
      <c r="K11" s="64">
        <v>3510</v>
      </c>
      <c r="L11" s="65"/>
      <c r="M11" s="61">
        <v>3707</v>
      </c>
      <c r="N11" s="66">
        <v>-197</v>
      </c>
      <c r="O11" s="67">
        <v>-5.3142702994335043</v>
      </c>
      <c r="P11" s="86">
        <v>945232</v>
      </c>
    </row>
    <row r="12" spans="1:16" s="23" customFormat="1" ht="19.5" customHeight="1" x14ac:dyDescent="0.15">
      <c r="A12" s="87"/>
      <c r="B12" s="58"/>
      <c r="C12" s="88" t="s">
        <v>22</v>
      </c>
      <c r="D12" s="89"/>
      <c r="E12" s="90"/>
      <c r="F12" s="60"/>
      <c r="G12" s="60"/>
      <c r="H12" s="61"/>
      <c r="I12" s="62"/>
      <c r="J12" s="63"/>
      <c r="K12" s="64">
        <v>7491</v>
      </c>
      <c r="L12" s="65"/>
      <c r="M12" s="61">
        <v>7871</v>
      </c>
      <c r="N12" s="66">
        <v>-380</v>
      </c>
      <c r="O12" s="67">
        <v>-4.8278490661923517</v>
      </c>
      <c r="P12" s="86">
        <v>1058476</v>
      </c>
    </row>
    <row r="13" spans="1:16" s="23" customFormat="1" ht="19.5" customHeight="1" x14ac:dyDescent="0.15">
      <c r="A13" s="87" t="s">
        <v>23</v>
      </c>
      <c r="B13" s="57"/>
      <c r="C13" s="57"/>
      <c r="D13" s="91"/>
      <c r="E13" s="57"/>
      <c r="F13" s="92"/>
      <c r="G13" s="93">
        <v>342.7</v>
      </c>
      <c r="H13" s="94">
        <v>342.7</v>
      </c>
      <c r="I13" s="95">
        <f t="shared" ref="I13:I44" si="0">+G13-H13</f>
        <v>0</v>
      </c>
      <c r="J13" s="96"/>
      <c r="K13" s="97">
        <v>520.20000000000005</v>
      </c>
      <c r="L13" s="98">
        <v>11</v>
      </c>
      <c r="M13" s="99">
        <v>530.70000000000005</v>
      </c>
      <c r="N13" s="100">
        <v>-10.5</v>
      </c>
      <c r="O13" s="67">
        <v>-1.978518937252685</v>
      </c>
      <c r="P13" s="101">
        <v>340.8</v>
      </c>
    </row>
    <row r="14" spans="1:16" s="23" customFormat="1" ht="19.5" customHeight="1" x14ac:dyDescent="0.15">
      <c r="A14" s="103" t="s">
        <v>24</v>
      </c>
      <c r="B14" s="104"/>
      <c r="C14" s="35"/>
      <c r="D14" s="36"/>
      <c r="E14" s="35" t="s">
        <v>25</v>
      </c>
      <c r="F14" s="49"/>
      <c r="G14" s="49">
        <v>17521234</v>
      </c>
      <c r="H14" s="50">
        <v>17521234</v>
      </c>
      <c r="I14" s="51">
        <f t="shared" si="0"/>
        <v>0</v>
      </c>
      <c r="J14" s="52">
        <f t="shared" ref="J14:J28" si="1">+I14/H14*100</f>
        <v>0</v>
      </c>
      <c r="K14" s="53">
        <v>122324</v>
      </c>
      <c r="L14" s="54"/>
      <c r="M14" s="50">
        <v>131670</v>
      </c>
      <c r="N14" s="55">
        <v>-9346</v>
      </c>
      <c r="O14" s="56">
        <v>-7.0980481506797295</v>
      </c>
      <c r="P14" s="47">
        <v>15886810</v>
      </c>
    </row>
    <row r="15" spans="1:16" s="23" customFormat="1" ht="19.5" customHeight="1" x14ac:dyDescent="0.15">
      <c r="A15" s="105"/>
      <c r="B15" s="106"/>
      <c r="C15" s="13"/>
      <c r="D15" s="48"/>
      <c r="E15" s="35" t="s">
        <v>26</v>
      </c>
      <c r="F15" s="49"/>
      <c r="G15" s="49">
        <v>84092414</v>
      </c>
      <c r="H15" s="50">
        <v>84092414</v>
      </c>
      <c r="I15" s="51">
        <f t="shared" si="0"/>
        <v>0</v>
      </c>
      <c r="J15" s="52">
        <f t="shared" si="1"/>
        <v>0</v>
      </c>
      <c r="K15" s="53">
        <v>547844</v>
      </c>
      <c r="L15" s="54"/>
      <c r="M15" s="50">
        <v>595451</v>
      </c>
      <c r="N15" s="55">
        <v>-47607</v>
      </c>
      <c r="O15" s="56">
        <v>-7.9951163067993836</v>
      </c>
      <c r="P15" s="47">
        <v>76288736</v>
      </c>
    </row>
    <row r="16" spans="1:16" s="23" customFormat="1" ht="19.5" customHeight="1" x14ac:dyDescent="0.15">
      <c r="A16" s="105"/>
      <c r="B16" s="106"/>
      <c r="C16" s="15" t="s">
        <v>17</v>
      </c>
      <c r="D16" s="106"/>
      <c r="E16" s="35" t="s">
        <v>27</v>
      </c>
      <c r="F16" s="60"/>
      <c r="G16" s="60">
        <v>25672005</v>
      </c>
      <c r="H16" s="61">
        <v>25672005</v>
      </c>
      <c r="I16" s="62">
        <f t="shared" si="0"/>
        <v>0</v>
      </c>
      <c r="J16" s="63">
        <f t="shared" si="1"/>
        <v>0</v>
      </c>
      <c r="K16" s="64">
        <v>286296</v>
      </c>
      <c r="L16" s="65"/>
      <c r="M16" s="61">
        <v>253245</v>
      </c>
      <c r="N16" s="66">
        <v>33051</v>
      </c>
      <c r="O16" s="67">
        <v>13.050998045371085</v>
      </c>
      <c r="P16" s="68">
        <v>33465441</v>
      </c>
    </row>
    <row r="17" spans="1:16" s="23" customFormat="1" ht="19.5" customHeight="1" x14ac:dyDescent="0.15">
      <c r="A17" s="105"/>
      <c r="B17" s="106"/>
      <c r="C17" s="13"/>
      <c r="D17" s="48"/>
      <c r="E17" s="107"/>
      <c r="F17" s="49" t="s">
        <v>28</v>
      </c>
      <c r="G17" s="49">
        <v>18239395</v>
      </c>
      <c r="H17" s="50">
        <v>18239395</v>
      </c>
      <c r="I17" s="51">
        <f t="shared" si="0"/>
        <v>0</v>
      </c>
      <c r="J17" s="52">
        <f t="shared" si="1"/>
        <v>0</v>
      </c>
      <c r="K17" s="53">
        <v>203254</v>
      </c>
      <c r="L17" s="54"/>
      <c r="M17" s="50">
        <v>189498</v>
      </c>
      <c r="N17" s="55">
        <v>13756</v>
      </c>
      <c r="O17" s="56">
        <v>7.2591795164065056</v>
      </c>
      <c r="P17" s="47">
        <v>23821574</v>
      </c>
    </row>
    <row r="18" spans="1:16" s="23" customFormat="1" ht="19.5" customHeight="1" x14ac:dyDescent="0.15">
      <c r="A18" s="105"/>
      <c r="B18" s="106"/>
      <c r="C18" s="13"/>
      <c r="D18" s="58"/>
      <c r="E18" s="108"/>
      <c r="F18" s="60" t="s">
        <v>29</v>
      </c>
      <c r="G18" s="60">
        <v>11601898</v>
      </c>
      <c r="H18" s="61">
        <v>11601898</v>
      </c>
      <c r="I18" s="62">
        <f t="shared" si="0"/>
        <v>0</v>
      </c>
      <c r="J18" s="63">
        <f t="shared" si="1"/>
        <v>0</v>
      </c>
      <c r="K18" s="64">
        <v>143189</v>
      </c>
      <c r="L18" s="65"/>
      <c r="M18" s="61">
        <v>134428</v>
      </c>
      <c r="N18" s="66">
        <v>8761</v>
      </c>
      <c r="O18" s="67">
        <v>6.5172434314279757</v>
      </c>
      <c r="P18" s="86">
        <v>16125763</v>
      </c>
    </row>
    <row r="19" spans="1:16" s="23" customFormat="1" ht="19.5" customHeight="1" x14ac:dyDescent="0.15">
      <c r="A19" s="105"/>
      <c r="B19" s="106"/>
      <c r="C19" s="109"/>
      <c r="D19" s="36"/>
      <c r="E19" s="35" t="s">
        <v>25</v>
      </c>
      <c r="F19" s="49"/>
      <c r="G19" s="49">
        <v>8971683</v>
      </c>
      <c r="H19" s="50">
        <v>8971683</v>
      </c>
      <c r="I19" s="51">
        <f t="shared" si="0"/>
        <v>0</v>
      </c>
      <c r="J19" s="52">
        <f t="shared" si="1"/>
        <v>0</v>
      </c>
      <c r="K19" s="53">
        <v>62766</v>
      </c>
      <c r="L19" s="54"/>
      <c r="M19" s="50">
        <v>67368</v>
      </c>
      <c r="N19" s="55">
        <v>-4602</v>
      </c>
      <c r="O19" s="56">
        <v>-6.8311364446027785</v>
      </c>
      <c r="P19" s="47">
        <v>8133536</v>
      </c>
    </row>
    <row r="20" spans="1:16" s="23" customFormat="1" ht="19.5" customHeight="1" x14ac:dyDescent="0.15">
      <c r="A20" s="105"/>
      <c r="B20" s="106"/>
      <c r="C20" s="109"/>
      <c r="D20" s="48"/>
      <c r="E20" s="35" t="s">
        <v>26</v>
      </c>
      <c r="F20" s="49"/>
      <c r="G20" s="49">
        <v>42210963</v>
      </c>
      <c r="H20" s="50">
        <v>42210963</v>
      </c>
      <c r="I20" s="51">
        <f t="shared" si="0"/>
        <v>0</v>
      </c>
      <c r="J20" s="52">
        <f t="shared" si="1"/>
        <v>0</v>
      </c>
      <c r="K20" s="53">
        <v>274015</v>
      </c>
      <c r="L20" s="54"/>
      <c r="M20" s="50">
        <v>296112</v>
      </c>
      <c r="N20" s="55">
        <v>-22097</v>
      </c>
      <c r="O20" s="56">
        <v>-7.4623790998000761</v>
      </c>
      <c r="P20" s="47">
        <v>38394322</v>
      </c>
    </row>
    <row r="21" spans="1:16" s="23" customFormat="1" ht="19.5" customHeight="1" x14ac:dyDescent="0.15">
      <c r="A21" s="105"/>
      <c r="B21" s="106"/>
      <c r="C21" s="109"/>
      <c r="D21" s="110" t="s">
        <v>19</v>
      </c>
      <c r="E21" s="35" t="s">
        <v>27</v>
      </c>
      <c r="F21" s="60"/>
      <c r="G21" s="60">
        <v>10874599</v>
      </c>
      <c r="H21" s="61">
        <v>10874599</v>
      </c>
      <c r="I21" s="62">
        <f t="shared" si="0"/>
        <v>0</v>
      </c>
      <c r="J21" s="63">
        <f t="shared" si="1"/>
        <v>0</v>
      </c>
      <c r="K21" s="64">
        <v>123355</v>
      </c>
      <c r="L21" s="65"/>
      <c r="M21" s="61">
        <v>105866</v>
      </c>
      <c r="N21" s="66">
        <v>17489</v>
      </c>
      <c r="O21" s="67">
        <v>16.519940301891069</v>
      </c>
      <c r="P21" s="68">
        <v>14485469</v>
      </c>
    </row>
    <row r="22" spans="1:16" s="23" customFormat="1" ht="19.5" customHeight="1" x14ac:dyDescent="0.15">
      <c r="A22" s="105"/>
      <c r="B22" s="106"/>
      <c r="C22" s="109"/>
      <c r="D22" s="48"/>
      <c r="E22" s="107"/>
      <c r="F22" s="49" t="s">
        <v>28</v>
      </c>
      <c r="G22" s="49">
        <v>7329593</v>
      </c>
      <c r="H22" s="50">
        <v>7329593</v>
      </c>
      <c r="I22" s="51">
        <f t="shared" si="0"/>
        <v>0</v>
      </c>
      <c r="J22" s="52">
        <f t="shared" si="1"/>
        <v>0</v>
      </c>
      <c r="K22" s="53">
        <v>82769</v>
      </c>
      <c r="L22" s="54"/>
      <c r="M22" s="50">
        <v>75455</v>
      </c>
      <c r="N22" s="55">
        <v>7314</v>
      </c>
      <c r="O22" s="56">
        <v>9.6931946193095229</v>
      </c>
      <c r="P22" s="47">
        <v>9825807</v>
      </c>
    </row>
    <row r="23" spans="1:16" s="23" customFormat="1" ht="19.5" customHeight="1" x14ac:dyDescent="0.15">
      <c r="A23" s="105"/>
      <c r="B23" s="106"/>
      <c r="C23" s="109"/>
      <c r="D23" s="58"/>
      <c r="E23" s="108"/>
      <c r="F23" s="60" t="s">
        <v>29</v>
      </c>
      <c r="G23" s="60">
        <v>4289850</v>
      </c>
      <c r="H23" s="61">
        <v>4289850</v>
      </c>
      <c r="I23" s="62">
        <f t="shared" si="0"/>
        <v>0</v>
      </c>
      <c r="J23" s="63">
        <f t="shared" si="1"/>
        <v>0</v>
      </c>
      <c r="K23" s="64">
        <v>54724</v>
      </c>
      <c r="L23" s="65"/>
      <c r="M23" s="61">
        <v>50395</v>
      </c>
      <c r="N23" s="66">
        <v>4329</v>
      </c>
      <c r="O23" s="67">
        <v>8.5901379105069946</v>
      </c>
      <c r="P23" s="86">
        <v>6243367</v>
      </c>
    </row>
    <row r="24" spans="1:16" s="23" customFormat="1" ht="19.5" customHeight="1" x14ac:dyDescent="0.15">
      <c r="A24" s="105"/>
      <c r="B24" s="106"/>
      <c r="C24" s="109"/>
      <c r="D24" s="36"/>
      <c r="E24" s="35" t="s">
        <v>25</v>
      </c>
      <c r="F24" s="49"/>
      <c r="G24" s="49">
        <v>8549551</v>
      </c>
      <c r="H24" s="50">
        <v>8549551</v>
      </c>
      <c r="I24" s="51">
        <f t="shared" si="0"/>
        <v>0</v>
      </c>
      <c r="J24" s="52">
        <f t="shared" si="1"/>
        <v>0</v>
      </c>
      <c r="K24" s="53">
        <v>59558</v>
      </c>
      <c r="L24" s="54"/>
      <c r="M24" s="50">
        <v>64302</v>
      </c>
      <c r="N24" s="55">
        <v>-4744</v>
      </c>
      <c r="O24" s="56">
        <v>-7.3776865416316753</v>
      </c>
      <c r="P24" s="47">
        <v>7753274</v>
      </c>
    </row>
    <row r="25" spans="1:16" s="23" customFormat="1" ht="19.5" customHeight="1" x14ac:dyDescent="0.15">
      <c r="A25" s="105"/>
      <c r="B25" s="106"/>
      <c r="C25" s="107"/>
      <c r="D25" s="48"/>
      <c r="E25" s="35" t="s">
        <v>26</v>
      </c>
      <c r="F25" s="49"/>
      <c r="G25" s="49">
        <v>41881451</v>
      </c>
      <c r="H25" s="50">
        <v>41881451</v>
      </c>
      <c r="I25" s="51">
        <f t="shared" si="0"/>
        <v>0</v>
      </c>
      <c r="J25" s="52">
        <f t="shared" si="1"/>
        <v>0</v>
      </c>
      <c r="K25" s="53">
        <v>273829</v>
      </c>
      <c r="L25" s="54"/>
      <c r="M25" s="50">
        <v>299339</v>
      </c>
      <c r="N25" s="55">
        <v>-25510</v>
      </c>
      <c r="O25" s="56">
        <v>-8.5221103832110074</v>
      </c>
      <c r="P25" s="47">
        <v>37894414</v>
      </c>
    </row>
    <row r="26" spans="1:16" s="23" customFormat="1" ht="19.5" customHeight="1" x14ac:dyDescent="0.15">
      <c r="A26" s="105"/>
      <c r="B26" s="106"/>
      <c r="C26" s="109"/>
      <c r="D26" s="110" t="s">
        <v>20</v>
      </c>
      <c r="E26" s="35" t="s">
        <v>27</v>
      </c>
      <c r="F26" s="60"/>
      <c r="G26" s="49">
        <v>14797406</v>
      </c>
      <c r="H26" s="50">
        <v>14797406</v>
      </c>
      <c r="I26" s="51">
        <f t="shared" si="0"/>
        <v>0</v>
      </c>
      <c r="J26" s="52">
        <f t="shared" si="1"/>
        <v>0</v>
      </c>
      <c r="K26" s="64">
        <v>162941</v>
      </c>
      <c r="L26" s="65"/>
      <c r="M26" s="61">
        <v>147379</v>
      </c>
      <c r="N26" s="66">
        <v>15562</v>
      </c>
      <c r="O26" s="67">
        <v>10.559170573826664</v>
      </c>
      <c r="P26" s="68">
        <v>18979972</v>
      </c>
    </row>
    <row r="27" spans="1:16" s="23" customFormat="1" ht="19.5" customHeight="1" x14ac:dyDescent="0.15">
      <c r="A27" s="105"/>
      <c r="B27" s="106"/>
      <c r="C27" s="107"/>
      <c r="D27" s="48"/>
      <c r="E27" s="107"/>
      <c r="F27" s="49" t="s">
        <v>28</v>
      </c>
      <c r="G27" s="111">
        <v>10909802</v>
      </c>
      <c r="H27" s="112">
        <v>10909802</v>
      </c>
      <c r="I27" s="113">
        <f t="shared" si="0"/>
        <v>0</v>
      </c>
      <c r="J27" s="114">
        <f t="shared" si="1"/>
        <v>0</v>
      </c>
      <c r="K27" s="53">
        <v>120485</v>
      </c>
      <c r="L27" s="54"/>
      <c r="M27" s="50">
        <v>114043</v>
      </c>
      <c r="N27" s="55">
        <v>6442</v>
      </c>
      <c r="O27" s="56">
        <v>5.6487465254333893</v>
      </c>
      <c r="P27" s="47">
        <v>13995767</v>
      </c>
    </row>
    <row r="28" spans="1:16" s="23" customFormat="1" ht="19.5" customHeight="1" x14ac:dyDescent="0.15">
      <c r="A28" s="115"/>
      <c r="B28" s="116"/>
      <c r="C28" s="108"/>
      <c r="D28" s="58"/>
      <c r="E28" s="108"/>
      <c r="F28" s="60" t="s">
        <v>29</v>
      </c>
      <c r="G28" s="60">
        <v>7312048</v>
      </c>
      <c r="H28" s="61">
        <v>7312048</v>
      </c>
      <c r="I28" s="62">
        <f t="shared" si="0"/>
        <v>0</v>
      </c>
      <c r="J28" s="63">
        <f t="shared" si="1"/>
        <v>0</v>
      </c>
      <c r="K28" s="64">
        <v>88465</v>
      </c>
      <c r="L28" s="65"/>
      <c r="M28" s="61">
        <v>84033</v>
      </c>
      <c r="N28" s="66">
        <v>4432</v>
      </c>
      <c r="O28" s="67">
        <v>5.2741185010650584</v>
      </c>
      <c r="P28" s="86">
        <v>9882396</v>
      </c>
    </row>
    <row r="29" spans="1:16" s="23" customFormat="1" ht="19.5" customHeight="1" x14ac:dyDescent="0.15">
      <c r="A29" s="103" t="s">
        <v>30</v>
      </c>
      <c r="B29" s="117"/>
      <c r="C29" s="35"/>
      <c r="D29" s="36"/>
      <c r="E29" s="35" t="s">
        <v>25</v>
      </c>
      <c r="F29" s="49"/>
      <c r="G29" s="118">
        <v>13.713320097989484</v>
      </c>
      <c r="H29" s="119">
        <v>13.713320097989484</v>
      </c>
      <c r="I29" s="120">
        <f t="shared" si="0"/>
        <v>0</v>
      </c>
      <c r="J29" s="121" t="s">
        <v>31</v>
      </c>
      <c r="K29" s="122">
        <v>12.8</v>
      </c>
      <c r="L29" s="54">
        <v>29</v>
      </c>
      <c r="M29" s="123">
        <v>13.4</v>
      </c>
      <c r="N29" s="124">
        <v>-0.59999999999999964</v>
      </c>
      <c r="O29" s="125" t="s">
        <v>32</v>
      </c>
      <c r="P29" s="102">
        <v>12.6446077664</v>
      </c>
    </row>
    <row r="30" spans="1:16" s="23" customFormat="1" ht="19.5" customHeight="1" x14ac:dyDescent="0.15">
      <c r="A30" s="105"/>
      <c r="B30" s="126"/>
      <c r="C30" s="13"/>
      <c r="D30" s="48"/>
      <c r="E30" s="35" t="s">
        <v>26</v>
      </c>
      <c r="F30" s="49"/>
      <c r="G30" s="118">
        <v>65.816493135205675</v>
      </c>
      <c r="H30" s="119">
        <v>65.816493135205675</v>
      </c>
      <c r="I30" s="120">
        <f t="shared" si="0"/>
        <v>0</v>
      </c>
      <c r="J30" s="127" t="s">
        <v>32</v>
      </c>
      <c r="K30" s="122">
        <v>57.3</v>
      </c>
      <c r="L30" s="54">
        <v>27</v>
      </c>
      <c r="M30" s="123">
        <v>60.7</v>
      </c>
      <c r="N30" s="124">
        <v>-3.4000000000000057</v>
      </c>
      <c r="O30" s="128" t="s">
        <v>32</v>
      </c>
      <c r="P30" s="102">
        <v>60.719624878499999</v>
      </c>
    </row>
    <row r="31" spans="1:16" s="23" customFormat="1" ht="19.5" customHeight="1" x14ac:dyDescent="0.15">
      <c r="A31" s="105"/>
      <c r="B31" s="126"/>
      <c r="C31" s="15" t="s">
        <v>17</v>
      </c>
      <c r="D31" s="106"/>
      <c r="E31" s="35" t="s">
        <v>27</v>
      </c>
      <c r="F31" s="60"/>
      <c r="G31" s="129">
        <v>20.092673600244517</v>
      </c>
      <c r="H31" s="99">
        <v>20.092673600244517</v>
      </c>
      <c r="I31" s="130">
        <f t="shared" si="0"/>
        <v>0</v>
      </c>
      <c r="J31" s="131" t="s">
        <v>32</v>
      </c>
      <c r="K31" s="132">
        <v>29.9</v>
      </c>
      <c r="L31" s="65">
        <v>18</v>
      </c>
      <c r="M31" s="133">
        <v>25.8</v>
      </c>
      <c r="N31" s="100">
        <v>4.0999999999999979</v>
      </c>
      <c r="O31" s="134" t="s">
        <v>32</v>
      </c>
      <c r="P31" s="133">
        <v>26.6357673551</v>
      </c>
    </row>
    <row r="32" spans="1:16" s="23" customFormat="1" ht="19.5" customHeight="1" x14ac:dyDescent="0.15">
      <c r="A32" s="105"/>
      <c r="B32" s="126"/>
      <c r="C32" s="13"/>
      <c r="D32" s="48"/>
      <c r="E32" s="107"/>
      <c r="F32" s="49" t="s">
        <v>28</v>
      </c>
      <c r="G32" s="118">
        <v>14.275402962028188</v>
      </c>
      <c r="H32" s="119">
        <v>14.275402962028188</v>
      </c>
      <c r="I32" s="120">
        <f t="shared" si="0"/>
        <v>0</v>
      </c>
      <c r="J32" s="127"/>
      <c r="K32" s="135">
        <v>21.3</v>
      </c>
      <c r="L32" s="54">
        <v>17</v>
      </c>
      <c r="M32" s="123">
        <v>19.3</v>
      </c>
      <c r="N32" s="124">
        <v>2</v>
      </c>
      <c r="O32" s="128" t="s">
        <v>32</v>
      </c>
      <c r="P32" s="102">
        <v>19</v>
      </c>
    </row>
    <row r="33" spans="1:16" s="23" customFormat="1" ht="19.5" customHeight="1" x14ac:dyDescent="0.15">
      <c r="A33" s="105"/>
      <c r="B33" s="126"/>
      <c r="C33" s="13"/>
      <c r="D33" s="58"/>
      <c r="E33" s="108"/>
      <c r="F33" s="60" t="s">
        <v>29</v>
      </c>
      <c r="G33" s="129">
        <v>9.0804423211027334</v>
      </c>
      <c r="H33" s="99">
        <v>9.0804423211027334</v>
      </c>
      <c r="I33" s="130">
        <f t="shared" si="0"/>
        <v>0</v>
      </c>
      <c r="J33" s="131" t="s">
        <v>32</v>
      </c>
      <c r="K33" s="132">
        <v>14.970662774599999</v>
      </c>
      <c r="L33" s="65">
        <v>16</v>
      </c>
      <c r="M33" s="133">
        <v>13.7</v>
      </c>
      <c r="N33" s="100">
        <v>1.2706627745999999</v>
      </c>
      <c r="O33" s="134" t="s">
        <v>32</v>
      </c>
      <c r="P33" s="101">
        <v>12.834794906500001</v>
      </c>
    </row>
    <row r="34" spans="1:16" s="23" customFormat="1" ht="19.5" customHeight="1" x14ac:dyDescent="0.15">
      <c r="A34" s="105"/>
      <c r="B34" s="126"/>
      <c r="C34" s="109"/>
      <c r="D34" s="36"/>
      <c r="E34" s="35" t="s">
        <v>25</v>
      </c>
      <c r="F34" s="49"/>
      <c r="G34" s="118">
        <v>14.38946303802226</v>
      </c>
      <c r="H34" s="119">
        <v>14.38946303802226</v>
      </c>
      <c r="I34" s="120">
        <f t="shared" si="0"/>
        <v>0</v>
      </c>
      <c r="J34" s="127" t="s">
        <v>32</v>
      </c>
      <c r="K34" s="122">
        <v>13.6407496914</v>
      </c>
      <c r="L34" s="136"/>
      <c r="M34" s="123">
        <v>14.4</v>
      </c>
      <c r="N34" s="124">
        <v>-0.75925030860000042</v>
      </c>
      <c r="O34" s="128" t="s">
        <v>32</v>
      </c>
      <c r="P34" s="102">
        <v>13.330753132</v>
      </c>
    </row>
    <row r="35" spans="1:16" s="23" customFormat="1" ht="19.5" customHeight="1" x14ac:dyDescent="0.15">
      <c r="A35" s="105"/>
      <c r="B35" s="126"/>
      <c r="C35" s="109"/>
      <c r="D35" s="48"/>
      <c r="E35" s="35" t="s">
        <v>26</v>
      </c>
      <c r="F35" s="49"/>
      <c r="G35" s="118">
        <v>67.701130044202657</v>
      </c>
      <c r="H35" s="119">
        <v>67.701130044202657</v>
      </c>
      <c r="I35" s="120">
        <f t="shared" si="0"/>
        <v>0</v>
      </c>
      <c r="J35" s="127" t="s">
        <v>32</v>
      </c>
      <c r="K35" s="122">
        <v>59.5508719161</v>
      </c>
      <c r="L35" s="136"/>
      <c r="M35" s="123">
        <v>63.1</v>
      </c>
      <c r="N35" s="124">
        <v>-3.5491280839000012</v>
      </c>
      <c r="O35" s="128" t="s">
        <v>32</v>
      </c>
      <c r="P35" s="102">
        <v>62.927763306499997</v>
      </c>
    </row>
    <row r="36" spans="1:16" s="23" customFormat="1" ht="19.5" customHeight="1" x14ac:dyDescent="0.15">
      <c r="A36" s="105"/>
      <c r="B36" s="126"/>
      <c r="C36" s="109"/>
      <c r="D36" s="110" t="s">
        <v>19</v>
      </c>
      <c r="E36" s="35" t="s">
        <v>27</v>
      </c>
      <c r="F36" s="60"/>
      <c r="G36" s="129">
        <v>17.441505094782869</v>
      </c>
      <c r="H36" s="99">
        <v>17.441505094782869</v>
      </c>
      <c r="I36" s="130">
        <f t="shared" si="0"/>
        <v>0</v>
      </c>
      <c r="J36" s="131" t="s">
        <v>32</v>
      </c>
      <c r="K36" s="132">
        <v>26.8083783925</v>
      </c>
      <c r="L36" s="137"/>
      <c r="M36" s="133">
        <v>22.6</v>
      </c>
      <c r="N36" s="100">
        <v>4.2083783924999985</v>
      </c>
      <c r="O36" s="134" t="s">
        <v>32</v>
      </c>
      <c r="P36" s="133">
        <v>23.741483561500001</v>
      </c>
    </row>
    <row r="37" spans="1:16" s="23" customFormat="1" ht="19.5" customHeight="1" x14ac:dyDescent="0.15">
      <c r="A37" s="105"/>
      <c r="B37" s="126"/>
      <c r="C37" s="109"/>
      <c r="D37" s="48"/>
      <c r="E37" s="107"/>
      <c r="F37" s="49" t="s">
        <v>28</v>
      </c>
      <c r="G37" s="118">
        <v>11.75575663414654</v>
      </c>
      <c r="H37" s="119">
        <v>11.75575663414654</v>
      </c>
      <c r="I37" s="120">
        <f t="shared" si="0"/>
        <v>0</v>
      </c>
      <c r="J37" s="127" t="s">
        <v>32</v>
      </c>
      <c r="K37" s="135">
        <v>18</v>
      </c>
      <c r="L37" s="136"/>
      <c r="M37" s="123">
        <v>16.100000000000001</v>
      </c>
      <c r="N37" s="124">
        <v>1.8999999999999986</v>
      </c>
      <c r="O37" s="128" t="s">
        <v>32</v>
      </c>
      <c r="P37" s="102">
        <v>16.100000000000001</v>
      </c>
    </row>
    <row r="38" spans="1:16" s="23" customFormat="1" ht="19.5" customHeight="1" x14ac:dyDescent="0.15">
      <c r="A38" s="105"/>
      <c r="B38" s="126"/>
      <c r="C38" s="109"/>
      <c r="D38" s="58"/>
      <c r="E38" s="108"/>
      <c r="F38" s="60" t="s">
        <v>29</v>
      </c>
      <c r="G38" s="129">
        <v>6.8803871473304206</v>
      </c>
      <c r="H38" s="99">
        <v>6.8803871473304206</v>
      </c>
      <c r="I38" s="130">
        <f t="shared" si="0"/>
        <v>0</v>
      </c>
      <c r="J38" s="131" t="s">
        <v>32</v>
      </c>
      <c r="K38" s="132">
        <v>11.8930055462</v>
      </c>
      <c r="L38" s="137"/>
      <c r="M38" s="133">
        <v>10.7</v>
      </c>
      <c r="N38" s="100">
        <v>1.1930055462000002</v>
      </c>
      <c r="O38" s="134" t="s">
        <v>32</v>
      </c>
      <c r="P38" s="101">
        <v>10.2327922554</v>
      </c>
    </row>
    <row r="39" spans="1:16" s="23" customFormat="1" ht="19.5" customHeight="1" x14ac:dyDescent="0.15">
      <c r="A39" s="105"/>
      <c r="B39" s="126"/>
      <c r="C39" s="109"/>
      <c r="D39" s="36"/>
      <c r="E39" s="35" t="s">
        <v>25</v>
      </c>
      <c r="F39" s="49"/>
      <c r="G39" s="118">
        <v>13.068907776465061</v>
      </c>
      <c r="H39" s="119">
        <v>13.068907776465061</v>
      </c>
      <c r="I39" s="120">
        <f t="shared" si="0"/>
        <v>0</v>
      </c>
      <c r="J39" s="127" t="s">
        <v>32</v>
      </c>
      <c r="K39" s="122">
        <v>11.9997259877</v>
      </c>
      <c r="L39" s="136"/>
      <c r="M39" s="123">
        <v>12.6</v>
      </c>
      <c r="N39" s="124">
        <v>-0.60027401229999988</v>
      </c>
      <c r="O39" s="128" t="s">
        <v>32</v>
      </c>
      <c r="P39" s="102">
        <v>11.996835410699999</v>
      </c>
    </row>
    <row r="40" spans="1:16" s="23" customFormat="1" ht="19.5" customHeight="1" x14ac:dyDescent="0.15">
      <c r="A40" s="105"/>
      <c r="B40" s="126"/>
      <c r="C40" s="107"/>
      <c r="D40" s="48"/>
      <c r="E40" s="35" t="s">
        <v>26</v>
      </c>
      <c r="F40" s="49"/>
      <c r="G40" s="118">
        <v>64.020300091027053</v>
      </c>
      <c r="H40" s="119">
        <v>64.020300091027053</v>
      </c>
      <c r="I40" s="120">
        <f t="shared" si="0"/>
        <v>0</v>
      </c>
      <c r="J40" s="127" t="s">
        <v>32</v>
      </c>
      <c r="K40" s="122">
        <v>55.1709756451</v>
      </c>
      <c r="L40" s="136"/>
      <c r="M40" s="123">
        <v>58.6</v>
      </c>
      <c r="N40" s="124">
        <v>-3.429024354900001</v>
      </c>
      <c r="O40" s="128" t="s">
        <v>32</v>
      </c>
      <c r="P40" s="102">
        <v>58.634977655100002</v>
      </c>
    </row>
    <row r="41" spans="1:16" s="23" customFormat="1" ht="19.5" customHeight="1" x14ac:dyDescent="0.15">
      <c r="A41" s="105"/>
      <c r="B41" s="126"/>
      <c r="C41" s="109"/>
      <c r="D41" s="110" t="s">
        <v>20</v>
      </c>
      <c r="E41" s="35" t="s">
        <v>27</v>
      </c>
      <c r="F41" s="60"/>
      <c r="G41" s="129">
        <v>22.619425785624387</v>
      </c>
      <c r="H41" s="99">
        <v>22.619425785624387</v>
      </c>
      <c r="I41" s="130">
        <f t="shared" si="0"/>
        <v>0</v>
      </c>
      <c r="J41" s="131" t="s">
        <v>32</v>
      </c>
      <c r="K41" s="132">
        <v>32.829298367200003</v>
      </c>
      <c r="L41" s="137"/>
      <c r="M41" s="133">
        <v>28.8</v>
      </c>
      <c r="N41" s="100">
        <v>4.0292983672000027</v>
      </c>
      <c r="O41" s="134" t="s">
        <v>32</v>
      </c>
      <c r="P41" s="133">
        <v>29.368186934200001</v>
      </c>
    </row>
    <row r="42" spans="1:16" s="23" customFormat="1" ht="19.5" customHeight="1" x14ac:dyDescent="0.15">
      <c r="A42" s="105"/>
      <c r="B42" s="126"/>
      <c r="C42" s="107"/>
      <c r="D42" s="48"/>
      <c r="E42" s="107"/>
      <c r="F42" s="49" t="s">
        <v>28</v>
      </c>
      <c r="G42" s="118">
        <v>16.676805155907495</v>
      </c>
      <c r="H42" s="119">
        <v>16.676805155907495</v>
      </c>
      <c r="I42" s="120">
        <f t="shared" si="0"/>
        <v>0</v>
      </c>
      <c r="J42" s="127" t="s">
        <v>32</v>
      </c>
      <c r="K42" s="135">
        <v>24.3</v>
      </c>
      <c r="L42" s="136"/>
      <c r="M42" s="123">
        <v>22.3</v>
      </c>
      <c r="N42" s="124">
        <v>2</v>
      </c>
      <c r="O42" s="128" t="s">
        <v>32</v>
      </c>
      <c r="P42" s="102">
        <v>21.7</v>
      </c>
    </row>
    <row r="43" spans="1:16" s="23" customFormat="1" ht="19.5" customHeight="1" x14ac:dyDescent="0.15">
      <c r="A43" s="115"/>
      <c r="B43" s="138"/>
      <c r="C43" s="108"/>
      <c r="D43" s="58"/>
      <c r="E43" s="108"/>
      <c r="F43" s="60" t="s">
        <v>29</v>
      </c>
      <c r="G43" s="129">
        <v>11.177251409937877</v>
      </c>
      <c r="H43" s="99">
        <v>11.177251409937877</v>
      </c>
      <c r="I43" s="130">
        <f t="shared" si="0"/>
        <v>0</v>
      </c>
      <c r="J43" s="131" t="s">
        <v>32</v>
      </c>
      <c r="K43" s="132">
        <v>17.8238987121</v>
      </c>
      <c r="L43" s="137"/>
      <c r="M43" s="133">
        <v>16.399999999999999</v>
      </c>
      <c r="N43" s="100">
        <v>1.4238987121000015</v>
      </c>
      <c r="O43" s="134" t="s">
        <v>32</v>
      </c>
      <c r="P43" s="101">
        <v>15.2912793067</v>
      </c>
    </row>
    <row r="44" spans="1:16" s="23" customFormat="1" ht="19.5" customHeight="1" x14ac:dyDescent="0.15">
      <c r="A44" s="139"/>
      <c r="B44" s="91" t="s">
        <v>33</v>
      </c>
      <c r="C44" s="91"/>
      <c r="D44" s="91"/>
      <c r="E44" s="140"/>
      <c r="F44" s="141"/>
      <c r="G44" s="118">
        <v>43.3</v>
      </c>
      <c r="H44" s="119">
        <v>43.3</v>
      </c>
      <c r="I44" s="120">
        <f t="shared" si="0"/>
        <v>0</v>
      </c>
      <c r="J44" s="127" t="s">
        <v>32</v>
      </c>
      <c r="K44" s="142">
        <v>47.992323809399998</v>
      </c>
      <c r="L44" s="143"/>
      <c r="M44" s="144">
        <v>46.7</v>
      </c>
      <c r="N44" s="145">
        <v>1.2923238093999956</v>
      </c>
      <c r="O44" s="146" t="s">
        <v>32</v>
      </c>
      <c r="P44" s="147">
        <v>46.3979318349</v>
      </c>
    </row>
    <row r="45" spans="1:16" s="23" customFormat="1" ht="19.5" customHeight="1" x14ac:dyDescent="0.15">
      <c r="A45" s="103" t="s">
        <v>34</v>
      </c>
      <c r="B45" s="117"/>
      <c r="C45" s="35" t="s">
        <v>35</v>
      </c>
      <c r="D45" s="36"/>
      <c r="E45" s="148" t="s">
        <v>19</v>
      </c>
      <c r="F45" s="72"/>
      <c r="G45" s="149"/>
      <c r="H45" s="150"/>
      <c r="I45" s="151"/>
      <c r="J45" s="152"/>
      <c r="K45" s="153">
        <v>63.8</v>
      </c>
      <c r="L45" s="154"/>
      <c r="M45" s="155">
        <v>65</v>
      </c>
      <c r="N45" s="156">
        <v>-1.2000000000000028</v>
      </c>
      <c r="O45" s="157" t="s">
        <v>32</v>
      </c>
      <c r="P45" s="158">
        <v>60.9</v>
      </c>
    </row>
    <row r="46" spans="1:16" s="23" customFormat="1" ht="19.5" customHeight="1" x14ac:dyDescent="0.15">
      <c r="A46" s="105"/>
      <c r="B46" s="126"/>
      <c r="C46" s="35"/>
      <c r="D46" s="58"/>
      <c r="E46" s="13" t="s">
        <v>20</v>
      </c>
      <c r="F46" s="159"/>
      <c r="G46" s="149"/>
      <c r="H46" s="150"/>
      <c r="I46" s="151"/>
      <c r="J46" s="152"/>
      <c r="K46" s="122">
        <v>57.5</v>
      </c>
      <c r="L46" s="136"/>
      <c r="M46" s="123">
        <v>58.5</v>
      </c>
      <c r="N46" s="124">
        <v>-1</v>
      </c>
      <c r="O46" s="128" t="s">
        <v>32</v>
      </c>
      <c r="P46" s="102">
        <v>56.3</v>
      </c>
    </row>
    <row r="47" spans="1:16" s="23" customFormat="1" ht="19.5" customHeight="1" x14ac:dyDescent="0.15">
      <c r="A47" s="105"/>
      <c r="B47" s="126"/>
      <c r="C47" s="160" t="s">
        <v>36</v>
      </c>
      <c r="D47" s="36"/>
      <c r="E47" s="148" t="s">
        <v>19</v>
      </c>
      <c r="F47" s="49"/>
      <c r="G47" s="149">
        <v>31.432013472891178</v>
      </c>
      <c r="H47" s="150">
        <v>31.432013472891178</v>
      </c>
      <c r="I47" s="151">
        <f t="shared" ref="I47:I54" si="2">+G47-H47</f>
        <v>0</v>
      </c>
      <c r="J47" s="152" t="s">
        <v>32</v>
      </c>
      <c r="K47" s="161">
        <v>28</v>
      </c>
      <c r="L47" s="162">
        <v>43</v>
      </c>
      <c r="M47" s="155">
        <v>27.2</v>
      </c>
      <c r="N47" s="156">
        <v>0.80000000000000071</v>
      </c>
      <c r="O47" s="157" t="s">
        <v>32</v>
      </c>
      <c r="P47" s="158">
        <v>31.8</v>
      </c>
    </row>
    <row r="48" spans="1:16" s="23" customFormat="1" ht="19.5" customHeight="1" x14ac:dyDescent="0.15">
      <c r="A48" s="105"/>
      <c r="B48" s="126"/>
      <c r="C48" s="35"/>
      <c r="D48" s="58"/>
      <c r="E48" s="13" t="s">
        <v>20</v>
      </c>
      <c r="F48" s="49"/>
      <c r="G48" s="118">
        <v>23.195026674585197</v>
      </c>
      <c r="H48" s="119">
        <v>23.195026674585197</v>
      </c>
      <c r="I48" s="120">
        <f t="shared" si="2"/>
        <v>0</v>
      </c>
      <c r="J48" s="127" t="s">
        <v>32</v>
      </c>
      <c r="K48" s="135">
        <v>19.600000000000001</v>
      </c>
      <c r="L48" s="163">
        <v>41</v>
      </c>
      <c r="M48" s="123">
        <v>19.2</v>
      </c>
      <c r="N48" s="124">
        <v>0.40000000000000213</v>
      </c>
      <c r="O48" s="128" t="s">
        <v>32</v>
      </c>
      <c r="P48" s="102">
        <v>23.2</v>
      </c>
    </row>
    <row r="49" spans="1:16" s="23" customFormat="1" ht="19.5" customHeight="1" x14ac:dyDescent="0.15">
      <c r="A49" s="105"/>
      <c r="B49" s="126"/>
      <c r="C49" s="107"/>
      <c r="D49" s="48" t="s">
        <v>37</v>
      </c>
      <c r="E49" s="148" t="s">
        <v>19</v>
      </c>
      <c r="F49" s="72"/>
      <c r="G49" s="149">
        <v>71.419044332199363</v>
      </c>
      <c r="H49" s="150">
        <v>71.419044332199363</v>
      </c>
      <c r="I49" s="151">
        <f t="shared" si="2"/>
        <v>0</v>
      </c>
      <c r="J49" s="152" t="s">
        <v>32</v>
      </c>
      <c r="K49" s="161">
        <v>68.5</v>
      </c>
      <c r="L49" s="154"/>
      <c r="M49" s="155">
        <v>66.5</v>
      </c>
      <c r="N49" s="156">
        <v>2</v>
      </c>
      <c r="O49" s="157" t="s">
        <v>32</v>
      </c>
      <c r="P49" s="158">
        <v>72.7</v>
      </c>
    </row>
    <row r="50" spans="1:16" s="23" customFormat="1" ht="19.5" customHeight="1" x14ac:dyDescent="0.15">
      <c r="A50" s="105"/>
      <c r="B50" s="126"/>
      <c r="C50" s="107"/>
      <c r="D50" s="164"/>
      <c r="E50" s="165" t="s">
        <v>20</v>
      </c>
      <c r="F50" s="71"/>
      <c r="G50" s="166">
        <v>59.017791996957982</v>
      </c>
      <c r="H50" s="167">
        <v>59.017791996957982</v>
      </c>
      <c r="I50" s="168">
        <f t="shared" si="2"/>
        <v>0</v>
      </c>
      <c r="J50" s="169" t="s">
        <v>32</v>
      </c>
      <c r="K50" s="170">
        <v>57.7</v>
      </c>
      <c r="L50" s="171"/>
      <c r="M50" s="172">
        <v>55.6</v>
      </c>
      <c r="N50" s="173">
        <v>2.1000000000000014</v>
      </c>
      <c r="O50" s="174" t="s">
        <v>32</v>
      </c>
      <c r="P50" s="172">
        <v>61.3</v>
      </c>
    </row>
    <row r="51" spans="1:16" s="23" customFormat="1" ht="19.5" customHeight="1" x14ac:dyDescent="0.15">
      <c r="A51" s="105"/>
      <c r="B51" s="126"/>
      <c r="C51" s="107"/>
      <c r="D51" s="48" t="s">
        <v>38</v>
      </c>
      <c r="E51" s="13" t="s">
        <v>19</v>
      </c>
      <c r="F51" s="49"/>
      <c r="G51" s="118">
        <v>47.071057403159976</v>
      </c>
      <c r="H51" s="119">
        <v>47.071057403159976</v>
      </c>
      <c r="I51" s="120">
        <f t="shared" si="2"/>
        <v>0</v>
      </c>
      <c r="J51" s="127" t="s">
        <v>32</v>
      </c>
      <c r="K51" s="135">
        <v>44.5</v>
      </c>
      <c r="L51" s="136"/>
      <c r="M51" s="123">
        <v>43.2</v>
      </c>
      <c r="N51" s="124">
        <v>1.2999999999999972</v>
      </c>
      <c r="O51" s="128" t="s">
        <v>32</v>
      </c>
      <c r="P51" s="102">
        <v>47.1</v>
      </c>
    </row>
    <row r="52" spans="1:16" s="23" customFormat="1" ht="19.5" customHeight="1" x14ac:dyDescent="0.15">
      <c r="A52" s="105"/>
      <c r="B52" s="126"/>
      <c r="C52" s="107"/>
      <c r="D52" s="164"/>
      <c r="E52" s="165" t="s">
        <v>20</v>
      </c>
      <c r="F52" s="71"/>
      <c r="G52" s="166">
        <v>31.967408275109133</v>
      </c>
      <c r="H52" s="167">
        <v>31.967408275109133</v>
      </c>
      <c r="I52" s="168">
        <f t="shared" si="2"/>
        <v>0</v>
      </c>
      <c r="J52" s="169" t="s">
        <v>32</v>
      </c>
      <c r="K52" s="170">
        <v>31.8</v>
      </c>
      <c r="L52" s="171"/>
      <c r="M52" s="172">
        <v>31.2</v>
      </c>
      <c r="N52" s="173">
        <v>0.60000000000000142</v>
      </c>
      <c r="O52" s="174" t="s">
        <v>32</v>
      </c>
      <c r="P52" s="172">
        <v>34.6</v>
      </c>
    </row>
    <row r="53" spans="1:16" s="23" customFormat="1" ht="19.5" customHeight="1" x14ac:dyDescent="0.15">
      <c r="A53" s="105"/>
      <c r="B53" s="126"/>
      <c r="C53" s="107"/>
      <c r="D53" s="48" t="s">
        <v>39</v>
      </c>
      <c r="E53" s="13" t="s">
        <v>19</v>
      </c>
      <c r="F53" s="49"/>
      <c r="G53" s="118">
        <v>30</v>
      </c>
      <c r="H53" s="119">
        <v>30</v>
      </c>
      <c r="I53" s="120">
        <f t="shared" si="2"/>
        <v>0</v>
      </c>
      <c r="J53" s="127" t="s">
        <v>32</v>
      </c>
      <c r="K53" s="135">
        <v>33.1</v>
      </c>
      <c r="L53" s="136"/>
      <c r="M53" s="123">
        <v>31.5</v>
      </c>
      <c r="N53" s="124">
        <v>1.6000000000000014</v>
      </c>
      <c r="O53" s="128" t="s">
        <v>32</v>
      </c>
      <c r="P53" s="102">
        <v>35</v>
      </c>
    </row>
    <row r="54" spans="1:16" s="23" customFormat="1" ht="19.5" customHeight="1" x14ac:dyDescent="0.15">
      <c r="A54" s="115"/>
      <c r="B54" s="138"/>
      <c r="C54" s="108"/>
      <c r="D54" s="58"/>
      <c r="E54" s="84" t="s">
        <v>20</v>
      </c>
      <c r="F54" s="60"/>
      <c r="G54" s="129">
        <v>18.399999999999999</v>
      </c>
      <c r="H54" s="99">
        <v>18.399999999999999</v>
      </c>
      <c r="I54" s="130">
        <f t="shared" si="2"/>
        <v>0</v>
      </c>
      <c r="J54" s="131" t="s">
        <v>32</v>
      </c>
      <c r="K54" s="97">
        <v>22.1</v>
      </c>
      <c r="L54" s="137"/>
      <c r="M54" s="133">
        <v>19.8</v>
      </c>
      <c r="N54" s="100">
        <v>2.3000000000000007</v>
      </c>
      <c r="O54" s="134" t="s">
        <v>32</v>
      </c>
      <c r="P54" s="101">
        <v>23.9</v>
      </c>
    </row>
    <row r="55" spans="1:16" s="23" customFormat="1" ht="19.5" customHeight="1" x14ac:dyDescent="0.15">
      <c r="A55" s="175"/>
      <c r="B55" s="175"/>
      <c r="C55" s="160"/>
      <c r="D55" s="160"/>
      <c r="E55" s="148"/>
      <c r="F55" s="176"/>
      <c r="G55" s="177"/>
      <c r="H55" s="177"/>
      <c r="I55" s="177"/>
      <c r="J55" s="178"/>
      <c r="K55" s="179"/>
      <c r="L55" s="180"/>
      <c r="M55" s="179"/>
      <c r="N55" s="181"/>
      <c r="O55" s="182"/>
      <c r="P55" s="179"/>
    </row>
  </sheetData>
  <mergeCells count="17">
    <mergeCell ref="C31:D31"/>
    <mergeCell ref="A45:B54"/>
    <mergeCell ref="C16:D16"/>
    <mergeCell ref="A29:B43"/>
    <mergeCell ref="C12:D12"/>
    <mergeCell ref="A14:B28"/>
    <mergeCell ref="C9:D9"/>
    <mergeCell ref="G4:G5"/>
    <mergeCell ref="H4:H5"/>
    <mergeCell ref="I4:J4"/>
    <mergeCell ref="K4:L5"/>
    <mergeCell ref="M4:M5"/>
    <mergeCell ref="N4:O4"/>
    <mergeCell ref="P4:P5"/>
    <mergeCell ref="A3:F5"/>
    <mergeCell ref="G3:J3"/>
    <mergeCell ref="K3:O3"/>
  </mergeCells>
  <phoneticPr fontId="3"/>
  <printOptions horizontalCentered="1"/>
  <pageMargins left="0.70866141732283472" right="0.70866141732283472" top="0.98425196850393704" bottom="0.78740157480314965" header="0.51181102362204722" footer="0.51181102362204722"/>
  <pageSetup paperSize="9" scale="73" firstPageNumber="21" orientation="portrait" useFirstPageNumber="1" verticalDpi="300" r:id="rId1"/>
  <headerFooter alignWithMargins="0">
    <oddFooter>&amp;C&amp;P</oddFooter>
    <firstFooter>&amp;C21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C14-1141</dc:creator>
  <cp:lastModifiedBy>C14-1141</cp:lastModifiedBy>
  <dcterms:created xsi:type="dcterms:W3CDTF">2016-11-04T11:11:18Z</dcterms:created>
  <dcterms:modified xsi:type="dcterms:W3CDTF">2016-11-04T11:15:02Z</dcterms:modified>
</cp:coreProperties>
</file>