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7 施設福祉支援G\01事業者指定\06指定申請等様式(GH・SS)\"/>
    </mc:Choice>
  </mc:AlternateContent>
  <bookViews>
    <workbookView xWindow="0" yWindow="0" windowWidth="20490" windowHeight="7770"/>
  </bookViews>
  <sheets>
    <sheet name="11生" sheetId="2" r:id="rId1"/>
    <sheet name="11例" sheetId="3" r:id="rId2"/>
  </sheets>
  <externalReferences>
    <externalReference r:id="rId3"/>
  </externalReferences>
  <definedNames>
    <definedName name="houjin">#REF!</definedName>
    <definedName name="jigyoumeishou">#REF!</definedName>
    <definedName name="kanagawaken">#REF!</definedName>
    <definedName name="kawasaki">#REF!</definedName>
    <definedName name="siharai">#REF!</definedName>
    <definedName name="sikuchouson">#REF!</definedName>
    <definedName name="sinseisaki">#REF!</definedName>
    <definedName name="yokoham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3" l="1"/>
  <c r="G19" i="3"/>
  <c r="F19" i="3"/>
  <c r="E27" i="3" s="1"/>
  <c r="E19" i="3"/>
  <c r="E26" i="3" s="1"/>
  <c r="D19" i="3"/>
  <c r="E25" i="3" s="1"/>
  <c r="C19" i="3"/>
  <c r="B19" i="3"/>
  <c r="H26" i="3" s="1"/>
  <c r="I18" i="3"/>
  <c r="I17" i="3"/>
  <c r="I16" i="3"/>
  <c r="I15" i="3"/>
  <c r="I14" i="3"/>
  <c r="I13" i="3"/>
  <c r="I12" i="3"/>
  <c r="I11" i="3"/>
  <c r="I10" i="3"/>
  <c r="I9" i="3"/>
  <c r="I8" i="3"/>
  <c r="I7" i="3"/>
  <c r="I19" i="3" s="1"/>
  <c r="H24" i="3" s="1"/>
  <c r="H28" i="3" s="1"/>
  <c r="E27" i="2"/>
  <c r="E25" i="2"/>
  <c r="H19" i="2"/>
  <c r="G19" i="2"/>
  <c r="F19" i="2"/>
  <c r="E19" i="2"/>
  <c r="E26" i="2" s="1"/>
  <c r="D19" i="2"/>
  <c r="C19" i="2"/>
  <c r="E24" i="2" s="1"/>
  <c r="C33" i="2" s="1"/>
  <c r="B19" i="2"/>
  <c r="I18" i="2"/>
  <c r="I17" i="2"/>
  <c r="I16" i="2"/>
  <c r="I15" i="2"/>
  <c r="I14" i="2"/>
  <c r="I13" i="2"/>
  <c r="I12" i="2"/>
  <c r="I11" i="2"/>
  <c r="I10" i="2"/>
  <c r="I9" i="2"/>
  <c r="I8" i="2"/>
  <c r="I19" i="2" s="1"/>
  <c r="I7" i="2"/>
  <c r="E24" i="3" l="1"/>
  <c r="C33" i="3" s="1"/>
</calcChain>
</file>

<file path=xl/comments1.xml><?xml version="1.0" encoding="utf-8"?>
<comments xmlns="http://schemas.openxmlformats.org/spreadsheetml/2006/main">
  <authors>
    <author>C08-2042</author>
  </authors>
  <commentLis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記入</t>
        </r>
      </text>
    </comment>
  </commentList>
</comments>
</file>

<file path=xl/sharedStrings.xml><?xml version="1.0" encoding="utf-8"?>
<sst xmlns="http://schemas.openxmlformats.org/spreadsheetml/2006/main" count="103" uniqueCount="64">
  <si>
    <t>（参考様式11）</t>
    <rPh sb="1" eb="3">
      <t>サンコウ</t>
    </rPh>
    <rPh sb="3" eb="5">
      <t>ヨウシキ</t>
    </rPh>
    <phoneticPr fontId="4"/>
  </si>
  <si>
    <t>生活支援員必要人員算出表（共同生活援助）　</t>
    <rPh sb="0" eb="2">
      <t>セイカツ</t>
    </rPh>
    <rPh sb="2" eb="4">
      <t>シエン</t>
    </rPh>
    <rPh sb="4" eb="5">
      <t>イン</t>
    </rPh>
    <rPh sb="5" eb="7">
      <t>ヒツヨウ</t>
    </rPh>
    <rPh sb="7" eb="9">
      <t>ジンイン</t>
    </rPh>
    <rPh sb="9" eb="11">
      <t>サンシュツ</t>
    </rPh>
    <rPh sb="11" eb="12">
      <t>ヒョウ</t>
    </rPh>
    <rPh sb="13" eb="15">
      <t>キョウドウ</t>
    </rPh>
    <rPh sb="15" eb="17">
      <t>セイカツ</t>
    </rPh>
    <rPh sb="17" eb="19">
      <t>エンジョ</t>
    </rPh>
    <phoneticPr fontId="4"/>
  </si>
  <si>
    <t>◎介護サービス包括型共同生活援助　障害支援区分別前年度利用者数</t>
    <rPh sb="1" eb="3">
      <t>カイゴ</t>
    </rPh>
    <rPh sb="7" eb="9">
      <t>ホウカツ</t>
    </rPh>
    <rPh sb="9" eb="10">
      <t>ガタ</t>
    </rPh>
    <rPh sb="10" eb="12">
      <t>キョウドウ</t>
    </rPh>
    <rPh sb="12" eb="14">
      <t>セイカツ</t>
    </rPh>
    <rPh sb="14" eb="16">
      <t>エンジョ</t>
    </rPh>
    <rPh sb="17" eb="19">
      <t>ショウガイ</t>
    </rPh>
    <rPh sb="19" eb="21">
      <t>シエン</t>
    </rPh>
    <rPh sb="21" eb="23">
      <t>クブン</t>
    </rPh>
    <rPh sb="23" eb="24">
      <t>ベツ</t>
    </rPh>
    <rPh sb="24" eb="27">
      <t>ゼンネンド</t>
    </rPh>
    <rPh sb="27" eb="29">
      <t>リヨウ</t>
    </rPh>
    <rPh sb="29" eb="30">
      <t>シャ</t>
    </rPh>
    <rPh sb="30" eb="31">
      <t>スウ</t>
    </rPh>
    <phoneticPr fontId="4"/>
  </si>
  <si>
    <t>開所日数
（A)</t>
    <rPh sb="0" eb="2">
      <t>カイショ</t>
    </rPh>
    <rPh sb="2" eb="4">
      <t>ニッスウ</t>
    </rPh>
    <phoneticPr fontId="4"/>
  </si>
  <si>
    <t>延べ利用者数</t>
    <rPh sb="0" eb="1">
      <t>ノ</t>
    </rPh>
    <rPh sb="2" eb="5">
      <t>リヨウシャ</t>
    </rPh>
    <rPh sb="5" eb="6">
      <t>スウ</t>
    </rPh>
    <phoneticPr fontId="4"/>
  </si>
  <si>
    <t>区分6</t>
    <rPh sb="0" eb="2">
      <t>クブン</t>
    </rPh>
    <phoneticPr fontId="4"/>
  </si>
  <si>
    <t>区分5</t>
    <rPh sb="0" eb="2">
      <t>クブン</t>
    </rPh>
    <phoneticPr fontId="4"/>
  </si>
  <si>
    <t>区分4</t>
    <rPh sb="0" eb="2">
      <t>クブン</t>
    </rPh>
    <phoneticPr fontId="4"/>
  </si>
  <si>
    <t>区分3</t>
    <rPh sb="0" eb="2">
      <t>クブン</t>
    </rPh>
    <phoneticPr fontId="4"/>
  </si>
  <si>
    <t>区分2</t>
    <rPh sb="0" eb="2">
      <t>クブン</t>
    </rPh>
    <phoneticPr fontId="4"/>
  </si>
  <si>
    <t>その他</t>
    <rPh sb="2" eb="3">
      <t>タ</t>
    </rPh>
    <phoneticPr fontId="4"/>
  </si>
  <si>
    <t>合計</t>
    <rPh sb="0" eb="2">
      <t>ゴウケイ</t>
    </rPh>
    <phoneticPr fontId="4"/>
  </si>
  <si>
    <t>４月</t>
    <rPh sb="1" eb="2">
      <t>ガツ</t>
    </rPh>
    <phoneticPr fontId="4"/>
  </si>
  <si>
    <t>５月</t>
    <rPh sb="1" eb="2">
      <t>ガツ</t>
    </rPh>
    <phoneticPr fontId="4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</si>
  <si>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</si>
  <si>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</si>
  <si>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</si>
  <si>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</si>
  <si>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</si>
  <si>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</si>
  <si>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</si>
  <si>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</si>
  <si>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</si>
  <si>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</si>
  <si>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（１）</t>
    <phoneticPr fontId="4"/>
  </si>
  <si>
    <t>（２）</t>
    <phoneticPr fontId="4"/>
  </si>
  <si>
    <t>（３）</t>
    <phoneticPr fontId="4"/>
  </si>
  <si>
    <t>（４）</t>
    <phoneticPr fontId="4"/>
  </si>
  <si>
    <t>◎前年度平均利用者数（区分別）</t>
    <rPh sb="1" eb="4">
      <t>ゼンネンド</t>
    </rPh>
    <rPh sb="4" eb="6">
      <t>ヘイキン</t>
    </rPh>
    <rPh sb="6" eb="8">
      <t>リヨウ</t>
    </rPh>
    <rPh sb="8" eb="9">
      <t>シャ</t>
    </rPh>
    <rPh sb="9" eb="10">
      <t>スウ</t>
    </rPh>
    <rPh sb="11" eb="13">
      <t>クブン</t>
    </rPh>
    <rPh sb="13" eb="14">
      <t>ベツ</t>
    </rPh>
    <phoneticPr fontId="4"/>
  </si>
  <si>
    <t>区分６＝</t>
    <rPh sb="0" eb="2">
      <t>クブン</t>
    </rPh>
    <phoneticPr fontId="4"/>
  </si>
  <si>
    <t>(1)　÷　（A)</t>
    <phoneticPr fontId="4"/>
  </si>
  <si>
    <t>＝</t>
    <phoneticPr fontId="4"/>
  </si>
  <si>
    <t>・・・（ア）</t>
    <phoneticPr fontId="4"/>
  </si>
  <si>
    <t>区分５＝</t>
    <rPh sb="0" eb="2">
      <t>クブン</t>
    </rPh>
    <phoneticPr fontId="4"/>
  </si>
  <si>
    <t>(2)　÷　（A)</t>
    <phoneticPr fontId="4"/>
  </si>
  <si>
    <t>＝</t>
    <phoneticPr fontId="4"/>
  </si>
  <si>
    <t>・・・（イ）</t>
    <phoneticPr fontId="4"/>
  </si>
  <si>
    <t>区分４＝</t>
    <rPh sb="0" eb="2">
      <t>クブン</t>
    </rPh>
    <phoneticPr fontId="4"/>
  </si>
  <si>
    <t>(3)　÷　（A)</t>
    <phoneticPr fontId="4"/>
  </si>
  <si>
    <t>・・・（ウ）</t>
    <phoneticPr fontId="4"/>
  </si>
  <si>
    <t>区分３＝</t>
    <rPh sb="0" eb="2">
      <t>クブン</t>
    </rPh>
    <phoneticPr fontId="4"/>
  </si>
  <si>
    <t>(4)　÷　（A)</t>
    <phoneticPr fontId="4"/>
  </si>
  <si>
    <t>・・・（エ）</t>
    <phoneticPr fontId="4"/>
  </si>
  <si>
    <t>◎生活支援員の人員配置必要数</t>
    <rPh sb="1" eb="3">
      <t>セイカツ</t>
    </rPh>
    <rPh sb="3" eb="5">
      <t>シエン</t>
    </rPh>
    <rPh sb="5" eb="6">
      <t>イン</t>
    </rPh>
    <rPh sb="7" eb="9">
      <t>ジンイン</t>
    </rPh>
    <rPh sb="9" eb="11">
      <t>ハイチ</t>
    </rPh>
    <rPh sb="11" eb="14">
      <t>ヒツヨウスウ</t>
    </rPh>
    <phoneticPr fontId="4"/>
  </si>
  <si>
    <t>　人員配置必要数＝</t>
    <rPh sb="1" eb="3">
      <t>ジンイン</t>
    </rPh>
    <rPh sb="3" eb="5">
      <t>ハイチ</t>
    </rPh>
    <rPh sb="5" eb="8">
      <t>ヒツヨウスウ</t>
    </rPh>
    <phoneticPr fontId="4"/>
  </si>
  <si>
    <t>（ア)÷2.5＋（イ）÷4＋（ウ）÷6＋（エ）÷9</t>
    <phoneticPr fontId="4"/>
  </si>
  <si>
    <t>（１）</t>
    <phoneticPr fontId="4"/>
  </si>
  <si>
    <t>（３）</t>
    <phoneticPr fontId="4"/>
  </si>
  <si>
    <t>（４）</t>
    <phoneticPr fontId="4"/>
  </si>
  <si>
    <t>◎前年度平均利用者数</t>
    <rPh sb="1" eb="4">
      <t>ゼンネンド</t>
    </rPh>
    <rPh sb="4" eb="6">
      <t>ヘイキン</t>
    </rPh>
    <rPh sb="6" eb="8">
      <t>リヨウ</t>
    </rPh>
    <rPh sb="8" eb="9">
      <t>シャ</t>
    </rPh>
    <rPh sb="9" eb="10">
      <t>スウ</t>
    </rPh>
    <phoneticPr fontId="4"/>
  </si>
  <si>
    <t>(1)　÷　（A)</t>
    <phoneticPr fontId="4"/>
  </si>
  <si>
    <t>＝</t>
    <phoneticPr fontId="4"/>
  </si>
  <si>
    <t>・・・（ア）</t>
    <phoneticPr fontId="4"/>
  </si>
  <si>
    <t>(2)　÷　（A)</t>
    <phoneticPr fontId="4"/>
  </si>
  <si>
    <t>＝</t>
    <phoneticPr fontId="4"/>
  </si>
  <si>
    <t>・・・（イ）</t>
    <phoneticPr fontId="4"/>
  </si>
  <si>
    <t>÷</t>
    <phoneticPr fontId="4"/>
  </si>
  <si>
    <t>(3)　÷　（A)</t>
    <phoneticPr fontId="4"/>
  </si>
  <si>
    <t>＝</t>
    <phoneticPr fontId="4"/>
  </si>
  <si>
    <t>・・・（ウ）</t>
    <phoneticPr fontId="4"/>
  </si>
  <si>
    <t>(4)　÷　（A)</t>
    <phoneticPr fontId="4"/>
  </si>
  <si>
    <t>・・・（エ）</t>
    <phoneticPr fontId="4"/>
  </si>
  <si>
    <t>（ア)÷2.5＋（イ）÷4＋（ウ）÷6＋（エ）÷9</t>
    <phoneticPr fontId="4"/>
  </si>
  <si>
    <t>＝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</si>
</sst>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5">
    <xf numFmtId="0" fontId="0" fillId="0" borderId="0" xfId="0">
      <alignment vertical="center"/>
    </xf>
    <xf numFmtId="0" fontId="2" fillId="0" borderId="0" xfId="1" applyFont="1"/>
    <xf numFmtId="0" fontId="1" fillId="0" borderId="0" xfId="1" applyFont="1"/>
    <xf numFmtId="0" fontId="2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1" fillId="0" borderId="1" xfId="1" applyFont="1" applyBorder="1"/>
    <xf numFmtId="0" fontId="1" fillId="0" borderId="1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176" fontId="1" fillId="2" borderId="1" xfId="1" applyNumberFormat="1" applyFont="1" applyFill="1" applyBorder="1" applyAlignment="1">
      <alignment horizontal="right" vertical="center"/>
    </xf>
    <xf numFmtId="176" fontId="1" fillId="0" borderId="1" xfId="1" applyNumberFormat="1" applyFont="1" applyFill="1" applyBorder="1" applyAlignment="1">
      <alignment horizontal="right" vertical="center"/>
    </xf>
    <xf numFmtId="0" fontId="1" fillId="0" borderId="5" xfId="1" applyFont="1" applyBorder="1" applyAlignment="1">
      <alignment horizontal="center" vertical="center"/>
    </xf>
    <xf numFmtId="0" fontId="1" fillId="2" borderId="5" xfId="1" applyFont="1" applyFill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6" xfId="1" applyFont="1" applyBorder="1"/>
    <xf numFmtId="176" fontId="1" fillId="0" borderId="6" xfId="1" applyNumberFormat="1" applyFont="1" applyFill="1" applyBorder="1" applyAlignment="1">
      <alignment horizontal="right" vertical="center"/>
    </xf>
    <xf numFmtId="49" fontId="1" fillId="0" borderId="0" xfId="1" applyNumberFormat="1" applyFont="1" applyAlignment="1">
      <alignment horizontal="center" vertical="center"/>
    </xf>
    <xf numFmtId="49" fontId="1" fillId="0" borderId="0" xfId="1" applyNumberFormat="1" applyFont="1"/>
    <xf numFmtId="0" fontId="1" fillId="0" borderId="0" xfId="1" applyFont="1" applyFill="1" applyBorder="1" applyAlignment="1">
      <alignment horizontal="left" vertical="center"/>
    </xf>
    <xf numFmtId="0" fontId="1" fillId="0" borderId="0" xfId="1" applyFont="1" applyAlignment="1">
      <alignment horizontal="right"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horizontal="left" vertical="center"/>
    </xf>
    <xf numFmtId="0" fontId="1" fillId="0" borderId="0" xfId="1" applyFont="1" applyAlignment="1">
      <alignment horizontal="right" vertical="center"/>
    </xf>
    <xf numFmtId="177" fontId="1" fillId="3" borderId="7" xfId="1" applyNumberFormat="1" applyFont="1" applyFill="1" applyBorder="1"/>
    <xf numFmtId="0" fontId="5" fillId="2" borderId="1" xfId="1" applyFont="1" applyFill="1" applyBorder="1" applyAlignment="1">
      <alignment horizontal="center" vertical="center"/>
    </xf>
    <xf numFmtId="176" fontId="5" fillId="2" borderId="1" xfId="1" applyNumberFormat="1" applyFont="1" applyFill="1" applyBorder="1" applyAlignment="1">
      <alignment horizontal="right" vertical="center"/>
    </xf>
    <xf numFmtId="0" fontId="5" fillId="2" borderId="5" xfId="1" applyFont="1" applyFill="1" applyBorder="1" applyAlignment="1">
      <alignment horizontal="center" vertical="center"/>
    </xf>
    <xf numFmtId="176" fontId="1" fillId="0" borderId="0" xfId="1" applyNumberFormat="1" applyFont="1" applyAlignment="1">
      <alignment horizontal="center" vertical="center"/>
    </xf>
    <xf numFmtId="0" fontId="1" fillId="0" borderId="0" xfId="1" applyFont="1" applyAlignment="1">
      <alignment horizontal="center" vertical="center" textRotation="180"/>
    </xf>
    <xf numFmtId="0" fontId="1" fillId="0" borderId="0" xfId="1" applyFont="1" applyAlignment="1">
      <alignment horizontal="center" vertical="center" textRotation="255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238125</xdr:colOff>
      <xdr:row>0</xdr:row>
      <xdr:rowOff>57150</xdr:rowOff>
    </xdr:from>
    <xdr:to>
      <xdr:col>8</xdr:col>
      <xdr:colOff>609600</xdr:colOff>
      <xdr:row>1</xdr:row>
      <xdr:rowOff>95250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AA919B7B-3CB4-4246-BBCC-FD0BF485B06B}"/>
            </a:ext>
          </a:extLst>
        </xdr:cNvPr>
        <xdr:cNvSpPr txBox="1">
          <a:spLocks noChangeArrowheads="1"/>
        </xdr:cNvSpPr>
      </xdr:nvSpPr>
      <xdr:spPr bwMode="auto">
        <a:xfrm>
          <a:off x="5114925" y="57150"/>
          <a:ext cx="1057275" cy="257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HSS_&#25351;&#23450;&#12395;&#24517;&#35201;&#12394;&#26360;&#39006;_&#20184;&#34920;&#12539;&#21442;&#32771;&#27096;&#24335;(180410&#26356;&#26032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付表５"/>
      <sheetName val="付表7-1"/>
      <sheetName val="付7-2"/>
      <sheetName val="参考1"/>
      <sheetName val="2"/>
      <sheetName val="3"/>
      <sheetName val="4"/>
      <sheetName val="5"/>
      <sheetName val="6"/>
      <sheetName val="7"/>
      <sheetName val="8"/>
      <sheetName val="9"/>
      <sheetName val="10平"/>
      <sheetName val="11生"/>
      <sheetName val="11例"/>
      <sheetName val="12"/>
      <sheetName val="13"/>
      <sheetName val="14"/>
      <sheetName val="15例"/>
      <sheetName val="16"/>
      <sheetName val="Sheea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33"/>
  <sheetViews>
    <sheetView tabSelected="1" view="pageBreakPreview" zoomScaleNormal="100" zoomScaleSheetLayoutView="100" workbookViewId="0"/>
  </sheetViews>
  <sheetFormatPr defaultRowHeight="13.5"/>
  <cols>
    <col min="1" max="1" width="9" style="2"/>
    <col min="2" max="2" width="10" style="2" customWidth="1"/>
    <col min="3" max="16384" width="9" style="2"/>
  </cols>
  <sheetData>
    <row r="1" spans="1:15" ht="17.25">
      <c r="A1" s="1" t="s">
        <v>0</v>
      </c>
    </row>
    <row r="2" spans="1:15" s="4" customFormat="1" ht="27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>
      <c r="A3" s="2" t="s">
        <v>2</v>
      </c>
    </row>
    <row r="4" spans="1:15" ht="7.5" customHeight="1"/>
    <row r="5" spans="1:15">
      <c r="A5" s="5"/>
      <c r="B5" s="6" t="s">
        <v>3</v>
      </c>
      <c r="C5" s="7" t="s">
        <v>4</v>
      </c>
      <c r="D5" s="8"/>
      <c r="E5" s="8"/>
      <c r="F5" s="8"/>
      <c r="G5" s="8"/>
      <c r="H5" s="8"/>
      <c r="I5" s="9"/>
    </row>
    <row r="6" spans="1:15">
      <c r="A6" s="5"/>
      <c r="B6" s="6"/>
      <c r="C6" s="10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1" t="s">
        <v>11</v>
      </c>
    </row>
    <row r="7" spans="1:15" ht="22.5" customHeight="1">
      <c r="A7" s="10" t="s">
        <v>12</v>
      </c>
      <c r="B7" s="12"/>
      <c r="C7" s="13"/>
      <c r="D7" s="13"/>
      <c r="E7" s="13"/>
      <c r="F7" s="13"/>
      <c r="G7" s="13"/>
      <c r="H7" s="13"/>
      <c r="I7" s="14">
        <f>SUM(C7:H7)</f>
        <v>0</v>
      </c>
    </row>
    <row r="8" spans="1:15" ht="22.5" customHeight="1">
      <c r="A8" s="10" t="s">
        <v>13</v>
      </c>
      <c r="B8" s="12"/>
      <c r="C8" s="13"/>
      <c r="D8" s="13"/>
      <c r="E8" s="13"/>
      <c r="F8" s="13"/>
      <c r="G8" s="13"/>
      <c r="H8" s="13"/>
      <c r="I8" s="14">
        <f t="shared" ref="I8:I18" si="0">SUM(C8:H8)</f>
        <v>0</v>
      </c>
    </row>
    <row r="9" spans="1:15" ht="22.5" customHeight="1">
      <c r="A9" s="10" t="s">
        <v>14</v>
      </c>
      <c r="B9" s="12"/>
      <c r="C9" s="13"/>
      <c r="D9" s="13"/>
      <c r="E9" s="13"/>
      <c r="F9" s="13"/>
      <c r="G9" s="13"/>
      <c r="H9" s="13"/>
      <c r="I9" s="14">
        <f t="shared" si="0"/>
        <v>0</v>
      </c>
    </row>
    <row r="10" spans="1:15" ht="22.5" customHeight="1">
      <c r="A10" s="10" t="s">
        <v>15</v>
      </c>
      <c r="B10" s="12"/>
      <c r="C10" s="13"/>
      <c r="D10" s="13"/>
      <c r="E10" s="13"/>
      <c r="F10" s="13"/>
      <c r="G10" s="13"/>
      <c r="H10" s="13"/>
      <c r="I10" s="14">
        <f t="shared" si="0"/>
        <v>0</v>
      </c>
    </row>
    <row r="11" spans="1:15" ht="22.5" customHeight="1">
      <c r="A11" s="10" t="s">
        <v>16</v>
      </c>
      <c r="B11" s="12"/>
      <c r="C11" s="13"/>
      <c r="D11" s="13"/>
      <c r="E11" s="13"/>
      <c r="F11" s="13"/>
      <c r="G11" s="13"/>
      <c r="H11" s="13"/>
      <c r="I11" s="14">
        <f t="shared" si="0"/>
        <v>0</v>
      </c>
    </row>
    <row r="12" spans="1:15" ht="22.5" customHeight="1">
      <c r="A12" s="10" t="s">
        <v>17</v>
      </c>
      <c r="B12" s="12"/>
      <c r="C12" s="13"/>
      <c r="D12" s="13"/>
      <c r="E12" s="13"/>
      <c r="F12" s="13"/>
      <c r="G12" s="13"/>
      <c r="H12" s="13"/>
      <c r="I12" s="14">
        <f t="shared" si="0"/>
        <v>0</v>
      </c>
    </row>
    <row r="13" spans="1:15" ht="22.5" customHeight="1">
      <c r="A13" s="10" t="s">
        <v>18</v>
      </c>
      <c r="B13" s="12"/>
      <c r="C13" s="13"/>
      <c r="D13" s="13"/>
      <c r="E13" s="13"/>
      <c r="F13" s="13"/>
      <c r="G13" s="13"/>
      <c r="H13" s="13"/>
      <c r="I13" s="14">
        <f t="shared" si="0"/>
        <v>0</v>
      </c>
    </row>
    <row r="14" spans="1:15" ht="22.5" customHeight="1">
      <c r="A14" s="10" t="s">
        <v>19</v>
      </c>
      <c r="B14" s="12"/>
      <c r="C14" s="13"/>
      <c r="D14" s="13"/>
      <c r="E14" s="13"/>
      <c r="F14" s="13"/>
      <c r="G14" s="13"/>
      <c r="H14" s="13"/>
      <c r="I14" s="14">
        <f t="shared" si="0"/>
        <v>0</v>
      </c>
    </row>
    <row r="15" spans="1:15" ht="22.5" customHeight="1">
      <c r="A15" s="10" t="s">
        <v>20</v>
      </c>
      <c r="B15" s="12"/>
      <c r="C15" s="13"/>
      <c r="D15" s="13"/>
      <c r="E15" s="13"/>
      <c r="F15" s="13"/>
      <c r="G15" s="13"/>
      <c r="H15" s="13"/>
      <c r="I15" s="14">
        <f t="shared" si="0"/>
        <v>0</v>
      </c>
    </row>
    <row r="16" spans="1:15" ht="22.5" customHeight="1">
      <c r="A16" s="10" t="s">
        <v>21</v>
      </c>
      <c r="B16" s="12"/>
      <c r="C16" s="13"/>
      <c r="D16" s="13"/>
      <c r="E16" s="13"/>
      <c r="F16" s="13"/>
      <c r="G16" s="13"/>
      <c r="H16" s="13"/>
      <c r="I16" s="14">
        <f t="shared" si="0"/>
        <v>0</v>
      </c>
    </row>
    <row r="17" spans="1:9" ht="22.5" customHeight="1">
      <c r="A17" s="10" t="s">
        <v>22</v>
      </c>
      <c r="B17" s="12"/>
      <c r="C17" s="13"/>
      <c r="D17" s="13"/>
      <c r="E17" s="13"/>
      <c r="F17" s="13"/>
      <c r="G17" s="13"/>
      <c r="H17" s="13"/>
      <c r="I17" s="14">
        <f t="shared" si="0"/>
        <v>0</v>
      </c>
    </row>
    <row r="18" spans="1:9" ht="22.5" customHeight="1" thickBot="1">
      <c r="A18" s="15" t="s">
        <v>23</v>
      </c>
      <c r="B18" s="16"/>
      <c r="C18" s="13"/>
      <c r="D18" s="13"/>
      <c r="E18" s="13"/>
      <c r="F18" s="13"/>
      <c r="G18" s="13"/>
      <c r="H18" s="13"/>
      <c r="I18" s="14">
        <f t="shared" si="0"/>
        <v>0</v>
      </c>
    </row>
    <row r="19" spans="1:9" ht="27.75" customHeight="1" thickTop="1">
      <c r="A19" s="17" t="s">
        <v>11</v>
      </c>
      <c r="B19" s="18">
        <f t="shared" ref="B19:I19" si="1">SUM(B7:B18)</f>
        <v>0</v>
      </c>
      <c r="C19" s="18">
        <f t="shared" si="1"/>
        <v>0</v>
      </c>
      <c r="D19" s="18">
        <f t="shared" si="1"/>
        <v>0</v>
      </c>
      <c r="E19" s="18">
        <f t="shared" si="1"/>
        <v>0</v>
      </c>
      <c r="F19" s="18">
        <f t="shared" si="1"/>
        <v>0</v>
      </c>
      <c r="G19" s="18">
        <f t="shared" si="1"/>
        <v>0</v>
      </c>
      <c r="H19" s="18">
        <f t="shared" si="1"/>
        <v>0</v>
      </c>
      <c r="I19" s="19">
        <f t="shared" si="1"/>
        <v>0</v>
      </c>
    </row>
    <row r="20" spans="1:9">
      <c r="C20" s="20" t="s">
        <v>24</v>
      </c>
      <c r="D20" s="20" t="s">
        <v>25</v>
      </c>
      <c r="E20" s="20" t="s">
        <v>26</v>
      </c>
      <c r="F20" s="20" t="s">
        <v>27</v>
      </c>
      <c r="G20" s="21"/>
      <c r="H20" s="21"/>
    </row>
    <row r="22" spans="1:9">
      <c r="A22" s="22" t="s">
        <v>28</v>
      </c>
    </row>
    <row r="23" spans="1:9" ht="7.5" customHeight="1"/>
    <row r="24" spans="1:9">
      <c r="A24" s="23" t="s">
        <v>29</v>
      </c>
      <c r="B24" s="24" t="s">
        <v>30</v>
      </c>
      <c r="C24" s="24"/>
      <c r="D24" s="25" t="s">
        <v>31</v>
      </c>
      <c r="E24" s="2" t="e">
        <f>ROUNDUP(C19/B19,2)</f>
        <v>#DIV/0!</v>
      </c>
      <c r="F24" s="23" t="s">
        <v>32</v>
      </c>
    </row>
    <row r="25" spans="1:9">
      <c r="A25" s="23" t="s">
        <v>33</v>
      </c>
      <c r="B25" s="24" t="s">
        <v>34</v>
      </c>
      <c r="C25" s="24"/>
      <c r="D25" s="25" t="s">
        <v>35</v>
      </c>
      <c r="E25" s="2" t="e">
        <f>ROUNDUP(D19/B19,2)</f>
        <v>#DIV/0!</v>
      </c>
      <c r="F25" s="23" t="s">
        <v>36</v>
      </c>
    </row>
    <row r="26" spans="1:9">
      <c r="A26" s="23" t="s">
        <v>37</v>
      </c>
      <c r="B26" s="24" t="s">
        <v>38</v>
      </c>
      <c r="C26" s="24"/>
      <c r="D26" s="25" t="s">
        <v>31</v>
      </c>
      <c r="E26" s="2" t="e">
        <f>ROUNDUP(E19/B19,2)</f>
        <v>#DIV/0!</v>
      </c>
      <c r="F26" s="23" t="s">
        <v>39</v>
      </c>
    </row>
    <row r="27" spans="1:9">
      <c r="A27" s="23" t="s">
        <v>40</v>
      </c>
      <c r="B27" s="24" t="s">
        <v>41</v>
      </c>
      <c r="C27" s="24"/>
      <c r="D27" s="25" t="s">
        <v>31</v>
      </c>
      <c r="E27" s="2" t="e">
        <f>ROUNDUP(F19/B19,2)</f>
        <v>#DIV/0!</v>
      </c>
      <c r="F27" s="23" t="s">
        <v>42</v>
      </c>
    </row>
    <row r="30" spans="1:9">
      <c r="A30" s="26" t="s">
        <v>43</v>
      </c>
    </row>
    <row r="31" spans="1:9" ht="7.5" customHeight="1"/>
    <row r="32" spans="1:9" ht="14.25" thickBot="1">
      <c r="A32" s="27" t="s">
        <v>44</v>
      </c>
      <c r="B32" s="27"/>
      <c r="C32" s="2" t="s">
        <v>45</v>
      </c>
    </row>
    <row r="33" spans="2:3" ht="14.25" thickBot="1">
      <c r="B33" s="23" t="s">
        <v>31</v>
      </c>
      <c r="C33" s="28" t="e">
        <f>E24/2.5+E25/4+E26/6+E27/9</f>
        <v>#DIV/0!</v>
      </c>
    </row>
  </sheetData>
  <mergeCells count="8">
    <mergeCell ref="B27:C27"/>
    <mergeCell ref="A32:B32"/>
    <mergeCell ref="A5:A6"/>
    <mergeCell ref="B5:B6"/>
    <mergeCell ref="C5:I5"/>
    <mergeCell ref="B24:C24"/>
    <mergeCell ref="B25:C25"/>
    <mergeCell ref="B26:C26"/>
  </mergeCells>
  <phoneticPr fontId="3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249977111117893"/>
  </sheetPr>
  <dimension ref="A1:O33"/>
  <sheetViews>
    <sheetView view="pageBreakPreview" zoomScaleNormal="100" zoomScaleSheetLayoutView="100" workbookViewId="0"/>
  </sheetViews>
  <sheetFormatPr defaultRowHeight="13.5"/>
  <cols>
    <col min="1" max="1" width="9" style="2"/>
    <col min="2" max="2" width="10" style="2" customWidth="1"/>
    <col min="3" max="9" width="9" style="2"/>
    <col min="10" max="10" width="2.75" style="2" customWidth="1"/>
    <col min="11" max="16384" width="9" style="2"/>
  </cols>
  <sheetData>
    <row r="1" spans="1:15" ht="17.25">
      <c r="A1" s="1" t="s">
        <v>0</v>
      </c>
    </row>
    <row r="2" spans="1:15" s="4" customFormat="1" ht="27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>
      <c r="A3" s="2" t="s">
        <v>2</v>
      </c>
    </row>
    <row r="4" spans="1:15" ht="7.5" customHeight="1"/>
    <row r="5" spans="1:15">
      <c r="A5" s="5"/>
      <c r="B5" s="6" t="s">
        <v>3</v>
      </c>
      <c r="C5" s="7" t="s">
        <v>4</v>
      </c>
      <c r="D5" s="8"/>
      <c r="E5" s="8"/>
      <c r="F5" s="8"/>
      <c r="G5" s="8"/>
      <c r="H5" s="8"/>
      <c r="I5" s="9"/>
    </row>
    <row r="6" spans="1:15">
      <c r="A6" s="5"/>
      <c r="B6" s="6"/>
      <c r="C6" s="10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1" t="s">
        <v>11</v>
      </c>
    </row>
    <row r="7" spans="1:15" ht="22.5" customHeight="1">
      <c r="A7" s="10" t="s">
        <v>12</v>
      </c>
      <c r="B7" s="29">
        <v>30</v>
      </c>
      <c r="C7" s="30"/>
      <c r="D7" s="30"/>
      <c r="E7" s="30"/>
      <c r="F7" s="30">
        <v>90</v>
      </c>
      <c r="G7" s="30">
        <v>60</v>
      </c>
      <c r="H7" s="30">
        <v>60</v>
      </c>
      <c r="I7" s="14">
        <f t="shared" ref="I7:I18" si="0">SUM(C7:H7)</f>
        <v>210</v>
      </c>
    </row>
    <row r="8" spans="1:15" ht="22.5" customHeight="1">
      <c r="A8" s="10" t="s">
        <v>13</v>
      </c>
      <c r="B8" s="29">
        <v>31</v>
      </c>
      <c r="C8" s="30"/>
      <c r="D8" s="30"/>
      <c r="E8" s="30"/>
      <c r="F8" s="30">
        <v>93</v>
      </c>
      <c r="G8" s="30">
        <v>62</v>
      </c>
      <c r="H8" s="30">
        <v>62</v>
      </c>
      <c r="I8" s="14">
        <f t="shared" si="0"/>
        <v>217</v>
      </c>
    </row>
    <row r="9" spans="1:15" ht="22.5" customHeight="1">
      <c r="A9" s="10" t="s">
        <v>14</v>
      </c>
      <c r="B9" s="29">
        <v>30</v>
      </c>
      <c r="C9" s="30"/>
      <c r="D9" s="30"/>
      <c r="E9" s="30"/>
      <c r="F9" s="30">
        <v>90</v>
      </c>
      <c r="G9" s="30">
        <v>60</v>
      </c>
      <c r="H9" s="30">
        <v>60</v>
      </c>
      <c r="I9" s="14">
        <f t="shared" si="0"/>
        <v>210</v>
      </c>
    </row>
    <row r="10" spans="1:15" ht="22.5" customHeight="1">
      <c r="A10" s="10" t="s">
        <v>15</v>
      </c>
      <c r="B10" s="29">
        <v>31</v>
      </c>
      <c r="C10" s="30"/>
      <c r="D10" s="30"/>
      <c r="E10" s="30"/>
      <c r="F10" s="30">
        <v>93</v>
      </c>
      <c r="G10" s="30">
        <v>62</v>
      </c>
      <c r="H10" s="30">
        <v>62</v>
      </c>
      <c r="I10" s="14">
        <f t="shared" si="0"/>
        <v>217</v>
      </c>
    </row>
    <row r="11" spans="1:15" ht="22.5" customHeight="1">
      <c r="A11" s="10" t="s">
        <v>16</v>
      </c>
      <c r="B11" s="29">
        <v>31</v>
      </c>
      <c r="C11" s="30"/>
      <c r="D11" s="30"/>
      <c r="E11" s="30"/>
      <c r="F11" s="30">
        <v>84</v>
      </c>
      <c r="G11" s="30">
        <v>56</v>
      </c>
      <c r="H11" s="30">
        <v>56</v>
      </c>
      <c r="I11" s="14">
        <f t="shared" si="0"/>
        <v>196</v>
      </c>
    </row>
    <row r="12" spans="1:15" ht="22.5" customHeight="1">
      <c r="A12" s="10" t="s">
        <v>17</v>
      </c>
      <c r="B12" s="29">
        <v>30</v>
      </c>
      <c r="C12" s="30"/>
      <c r="D12" s="30"/>
      <c r="E12" s="30"/>
      <c r="F12" s="30">
        <v>90</v>
      </c>
      <c r="G12" s="30">
        <v>60</v>
      </c>
      <c r="H12" s="30">
        <v>60</v>
      </c>
      <c r="I12" s="14">
        <f t="shared" si="0"/>
        <v>210</v>
      </c>
    </row>
    <row r="13" spans="1:15" ht="22.5" customHeight="1">
      <c r="A13" s="10" t="s">
        <v>18</v>
      </c>
      <c r="B13" s="29">
        <v>31</v>
      </c>
      <c r="C13" s="30"/>
      <c r="D13" s="30"/>
      <c r="E13" s="30"/>
      <c r="F13" s="30">
        <v>93</v>
      </c>
      <c r="G13" s="30">
        <v>62</v>
      </c>
      <c r="H13" s="30">
        <v>62</v>
      </c>
      <c r="I13" s="14">
        <f t="shared" si="0"/>
        <v>217</v>
      </c>
    </row>
    <row r="14" spans="1:15" ht="22.5" customHeight="1">
      <c r="A14" s="10" t="s">
        <v>19</v>
      </c>
      <c r="B14" s="29">
        <v>30</v>
      </c>
      <c r="C14" s="30"/>
      <c r="D14" s="30"/>
      <c r="E14" s="30"/>
      <c r="F14" s="30">
        <v>90</v>
      </c>
      <c r="G14" s="30">
        <v>60</v>
      </c>
      <c r="H14" s="30">
        <v>60</v>
      </c>
      <c r="I14" s="14">
        <f t="shared" si="0"/>
        <v>210</v>
      </c>
    </row>
    <row r="15" spans="1:15" ht="22.5" customHeight="1">
      <c r="A15" s="10" t="s">
        <v>20</v>
      </c>
      <c r="B15" s="29">
        <v>31</v>
      </c>
      <c r="C15" s="30"/>
      <c r="D15" s="30"/>
      <c r="E15" s="30"/>
      <c r="F15" s="30">
        <v>84</v>
      </c>
      <c r="G15" s="30">
        <v>56</v>
      </c>
      <c r="H15" s="30">
        <v>56</v>
      </c>
      <c r="I15" s="14">
        <f t="shared" si="0"/>
        <v>196</v>
      </c>
    </row>
    <row r="16" spans="1:15" ht="22.5" customHeight="1">
      <c r="A16" s="10" t="s">
        <v>21</v>
      </c>
      <c r="B16" s="29">
        <v>31</v>
      </c>
      <c r="C16" s="30"/>
      <c r="D16" s="30"/>
      <c r="E16" s="30"/>
      <c r="F16" s="30">
        <v>81</v>
      </c>
      <c r="G16" s="30">
        <v>54</v>
      </c>
      <c r="H16" s="30">
        <v>54</v>
      </c>
      <c r="I16" s="14">
        <f t="shared" si="0"/>
        <v>189</v>
      </c>
    </row>
    <row r="17" spans="1:12" ht="22.5" customHeight="1">
      <c r="A17" s="10" t="s">
        <v>22</v>
      </c>
      <c r="B17" s="29">
        <v>28</v>
      </c>
      <c r="C17" s="30"/>
      <c r="D17" s="30"/>
      <c r="E17" s="30"/>
      <c r="F17" s="30">
        <v>84</v>
      </c>
      <c r="G17" s="30">
        <v>56</v>
      </c>
      <c r="H17" s="30">
        <v>56</v>
      </c>
      <c r="I17" s="14">
        <f t="shared" si="0"/>
        <v>196</v>
      </c>
    </row>
    <row r="18" spans="1:12" ht="22.5" customHeight="1" thickBot="1">
      <c r="A18" s="15" t="s">
        <v>23</v>
      </c>
      <c r="B18" s="31">
        <v>31</v>
      </c>
      <c r="C18" s="30"/>
      <c r="D18" s="30"/>
      <c r="E18" s="30"/>
      <c r="F18" s="30">
        <v>93</v>
      </c>
      <c r="G18" s="30">
        <v>62</v>
      </c>
      <c r="H18" s="30">
        <v>62</v>
      </c>
      <c r="I18" s="14">
        <f t="shared" si="0"/>
        <v>217</v>
      </c>
    </row>
    <row r="19" spans="1:12" ht="27.75" customHeight="1" thickTop="1">
      <c r="A19" s="17" t="s">
        <v>11</v>
      </c>
      <c r="B19" s="18">
        <f t="shared" ref="B19:I19" si="1">SUM(B7:B18)</f>
        <v>365</v>
      </c>
      <c r="C19" s="18">
        <f t="shared" si="1"/>
        <v>0</v>
      </c>
      <c r="D19" s="18">
        <f t="shared" si="1"/>
        <v>0</v>
      </c>
      <c r="E19" s="18">
        <f t="shared" si="1"/>
        <v>0</v>
      </c>
      <c r="F19" s="18">
        <f t="shared" si="1"/>
        <v>1065</v>
      </c>
      <c r="G19" s="18">
        <f t="shared" si="1"/>
        <v>710</v>
      </c>
      <c r="H19" s="18">
        <f t="shared" si="1"/>
        <v>710</v>
      </c>
      <c r="I19" s="19">
        <f t="shared" si="1"/>
        <v>2485</v>
      </c>
    </row>
    <row r="20" spans="1:12">
      <c r="C20" s="20" t="s">
        <v>46</v>
      </c>
      <c r="D20" s="20" t="s">
        <v>25</v>
      </c>
      <c r="E20" s="20" t="s">
        <v>47</v>
      </c>
      <c r="F20" s="20" t="s">
        <v>48</v>
      </c>
      <c r="G20" s="21"/>
      <c r="H20" s="21"/>
    </row>
    <row r="22" spans="1:12">
      <c r="A22" s="22" t="s">
        <v>28</v>
      </c>
      <c r="H22" s="2" t="s">
        <v>49</v>
      </c>
    </row>
    <row r="23" spans="1:12" ht="7.5" customHeight="1"/>
    <row r="24" spans="1:12">
      <c r="A24" s="23" t="s">
        <v>29</v>
      </c>
      <c r="B24" s="24" t="s">
        <v>50</v>
      </c>
      <c r="C24" s="24"/>
      <c r="D24" s="25" t="s">
        <v>51</v>
      </c>
      <c r="E24" s="2">
        <f>ROUNDUP(C19/B19,2)</f>
        <v>0</v>
      </c>
      <c r="F24" s="23" t="s">
        <v>52</v>
      </c>
      <c r="H24" s="32">
        <f>I19</f>
        <v>2485</v>
      </c>
      <c r="I24" s="25"/>
      <c r="J24" s="25"/>
      <c r="K24" s="25"/>
      <c r="L24" s="25"/>
    </row>
    <row r="25" spans="1:12" ht="15">
      <c r="A25" s="23" t="s">
        <v>33</v>
      </c>
      <c r="B25" s="24" t="s">
        <v>53</v>
      </c>
      <c r="C25" s="24"/>
      <c r="D25" s="25" t="s">
        <v>54</v>
      </c>
      <c r="E25" s="2">
        <f>ROUNDUP(D19/B19,2)</f>
        <v>0</v>
      </c>
      <c r="F25" s="23" t="s">
        <v>55</v>
      </c>
      <c r="H25" s="33" t="s">
        <v>56</v>
      </c>
    </row>
    <row r="26" spans="1:12">
      <c r="A26" s="23" t="s">
        <v>37</v>
      </c>
      <c r="B26" s="24" t="s">
        <v>57</v>
      </c>
      <c r="C26" s="24"/>
      <c r="D26" s="25" t="s">
        <v>58</v>
      </c>
      <c r="E26" s="2">
        <f>ROUNDUP(E19/B19,2)</f>
        <v>0</v>
      </c>
      <c r="F26" s="23" t="s">
        <v>59</v>
      </c>
      <c r="H26" s="25">
        <f>B19</f>
        <v>365</v>
      </c>
    </row>
    <row r="27" spans="1:12" ht="15">
      <c r="A27" s="23" t="s">
        <v>40</v>
      </c>
      <c r="B27" s="24" t="s">
        <v>60</v>
      </c>
      <c r="C27" s="24"/>
      <c r="D27" s="25" t="s">
        <v>54</v>
      </c>
      <c r="E27" s="2">
        <f>ROUNDUP(F19/B19,2)</f>
        <v>2.92</v>
      </c>
      <c r="F27" s="23" t="s">
        <v>61</v>
      </c>
      <c r="H27" s="34" t="s">
        <v>54</v>
      </c>
    </row>
    <row r="28" spans="1:12">
      <c r="H28" s="25">
        <f>ROUNDUP(H24/H26,2)</f>
        <v>6.81</v>
      </c>
    </row>
    <row r="30" spans="1:12">
      <c r="A30" s="26" t="s">
        <v>43</v>
      </c>
    </row>
    <row r="31" spans="1:12" ht="7.5" customHeight="1"/>
    <row r="32" spans="1:12" ht="14.25" thickBot="1">
      <c r="A32" s="27" t="s">
        <v>44</v>
      </c>
      <c r="B32" s="27"/>
      <c r="C32" s="2" t="s">
        <v>62</v>
      </c>
    </row>
    <row r="33" spans="2:3" ht="14.25" thickBot="1">
      <c r="B33" s="23" t="s">
        <v>63</v>
      </c>
      <c r="C33" s="28">
        <f>E24/2.5+E25/4+E26/6+E27/9</f>
        <v>0.32444444444444442</v>
      </c>
    </row>
  </sheetData>
  <mergeCells count="8">
    <mergeCell ref="B27:C27"/>
    <mergeCell ref="A32:B32"/>
    <mergeCell ref="A5:A6"/>
    <mergeCell ref="B5:B6"/>
    <mergeCell ref="C5:I5"/>
    <mergeCell ref="B24:C24"/>
    <mergeCell ref="B25:C25"/>
    <mergeCell ref="B26:C26"/>
  </mergeCells>
  <phoneticPr fontId="3"/>
  <pageMargins left="0.75" right="0.75" top="1" bottom="1" header="0.51200000000000001" footer="0.51200000000000001"/>
  <pageSetup paperSize="9" orientation="portrait" verticalDpi="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11生</vt:lpstr>
      <vt:lpstr>11例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C14-2065</dc:creator>
  <cp:lastModifiedBy>C14-2065</cp:lastModifiedBy>
  <dcterms:created xsi:type="dcterms:W3CDTF">2018-05-30T04:11:54Z</dcterms:created>
  <dcterms:modified xsi:type="dcterms:W3CDTF">2018-05-30T04:12:48Z</dcterms:modified>
</cp:coreProperties>
</file>