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na\Dropbox\新しいフォルダー (3)\"/>
    </mc:Choice>
  </mc:AlternateContent>
  <bookViews>
    <workbookView xWindow="0" yWindow="0" windowWidth="20490" windowHeight="7440"/>
  </bookViews>
  <sheets>
    <sheet name="A様式(ワークシート）" sheetId="9" r:id="rId1"/>
    <sheet name="A様式(手書き） " sheetId="25" r:id="rId2"/>
    <sheet name="B様式(ワークシート）" sheetId="4" r:id="rId3"/>
    <sheet name="B様式(手書き）" sheetId="26" r:id="rId4"/>
    <sheet name="給付単位数算定シート" sheetId="24" r:id="rId5"/>
    <sheet name="記載要領" sheetId="17" r:id="rId6"/>
  </sheets>
  <definedNames>
    <definedName name="_xlnm._FilterDatabase" localSheetId="0" hidden="1">'A様式(ワークシート）'!#REF!</definedName>
    <definedName name="_xlnm._FilterDatabase" localSheetId="1" hidden="1">'A様式(手書き） '!#REF!</definedName>
    <definedName name="_xlnm.Print_Area" localSheetId="0">'A様式(ワークシート）'!$A$1:$AJ$35</definedName>
    <definedName name="_xlnm.Print_Area" localSheetId="1">'A様式(手書き） '!$A$1:$AJ$35</definedName>
    <definedName name="_xlnm.Print_Area" localSheetId="5">記載要領!$A$1:$F$18</definedName>
    <definedName name="_xlnm.Print_Area" localSheetId="4">給付単位数算定シート!$A$1:$Q$63</definedName>
  </definedNames>
  <calcPr calcId="162913"/>
</workbook>
</file>

<file path=xl/calcChain.xml><?xml version="1.0" encoding="utf-8"?>
<calcChain xmlns="http://schemas.openxmlformats.org/spreadsheetml/2006/main">
  <c r="AI7" i="26" l="1"/>
  <c r="AH7" i="26"/>
  <c r="AG7" i="26"/>
  <c r="AF7" i="26"/>
  <c r="AE7" i="26"/>
  <c r="AD7" i="26"/>
  <c r="AC7" i="26"/>
  <c r="AB7" i="26"/>
  <c r="AA7" i="26"/>
  <c r="Z7" i="26"/>
  <c r="Y7" i="26"/>
  <c r="X7" i="26"/>
  <c r="W7" i="26"/>
  <c r="V7" i="26"/>
  <c r="U7" i="26"/>
  <c r="T7" i="26"/>
  <c r="S7" i="26"/>
  <c r="R7" i="26"/>
  <c r="Q7" i="26"/>
  <c r="P7" i="26"/>
  <c r="O7" i="26"/>
  <c r="N7" i="26"/>
  <c r="M7" i="26"/>
  <c r="L7" i="26"/>
  <c r="K7" i="26"/>
  <c r="J7" i="26"/>
  <c r="I7" i="26"/>
  <c r="H7" i="26"/>
  <c r="G7" i="26"/>
  <c r="F7" i="26"/>
  <c r="E7" i="26"/>
  <c r="AG5" i="26"/>
  <c r="AD5" i="26"/>
  <c r="AI7" i="25"/>
  <c r="AH7" i="25"/>
  <c r="AG7" i="25"/>
  <c r="AF7" i="25"/>
  <c r="AE7" i="25"/>
  <c r="AD7" i="25"/>
  <c r="AC7" i="25"/>
  <c r="AB7" i="25"/>
  <c r="AA7" i="25"/>
  <c r="Z7" i="25"/>
  <c r="Y7" i="25"/>
  <c r="X7" i="25"/>
  <c r="W7" i="25"/>
  <c r="V7" i="25"/>
  <c r="U7" i="25"/>
  <c r="T7" i="25"/>
  <c r="S7" i="25"/>
  <c r="R7" i="25"/>
  <c r="Q7" i="25"/>
  <c r="P7" i="25"/>
  <c r="O7" i="25"/>
  <c r="N7" i="25"/>
  <c r="M7" i="25"/>
  <c r="L7" i="25"/>
  <c r="K7" i="25"/>
  <c r="J7" i="25"/>
  <c r="I7" i="25"/>
  <c r="H7" i="25"/>
  <c r="G7" i="25"/>
  <c r="F7" i="25"/>
  <c r="E7" i="25"/>
  <c r="AG5" i="25"/>
  <c r="AD5" i="25"/>
  <c r="Q56" i="24"/>
  <c r="Q55" i="24"/>
  <c r="Q54" i="24"/>
  <c r="Q53" i="24"/>
  <c r="Q52" i="24"/>
  <c r="Q51" i="24"/>
  <c r="Q50" i="24"/>
  <c r="Q49" i="24"/>
  <c r="Q48" i="24"/>
  <c r="Q47" i="24"/>
  <c r="Q46" i="24"/>
  <c r="Q45" i="24"/>
  <c r="Q44" i="24"/>
  <c r="Q43" i="24"/>
  <c r="Q42" i="24"/>
  <c r="Q41" i="24"/>
  <c r="Q40" i="24"/>
  <c r="Q39" i="24"/>
  <c r="Q38" i="24"/>
  <c r="Q37" i="24"/>
  <c r="Q36" i="24"/>
  <c r="Q35" i="24"/>
  <c r="Q34" i="24"/>
  <c r="Q33" i="24"/>
  <c r="Q32" i="24"/>
  <c r="Q31" i="24"/>
  <c r="Q30" i="24"/>
  <c r="Q29" i="24"/>
  <c r="Q28" i="24"/>
  <c r="Q27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Q7" i="24"/>
  <c r="Q57" i="24"/>
  <c r="M56" i="24"/>
  <c r="M55" i="24"/>
  <c r="M54" i="24"/>
  <c r="M53" i="24"/>
  <c r="M52" i="24"/>
  <c r="M51" i="24"/>
  <c r="M50" i="24"/>
  <c r="M49" i="24"/>
  <c r="M48" i="24"/>
  <c r="M47" i="24"/>
  <c r="M46" i="24"/>
  <c r="M45" i="24"/>
  <c r="M44" i="24"/>
  <c r="M43" i="24"/>
  <c r="M42" i="24"/>
  <c r="M41" i="24"/>
  <c r="M40" i="24"/>
  <c r="M39" i="24"/>
  <c r="M38" i="24"/>
  <c r="M37" i="24"/>
  <c r="M36" i="24"/>
  <c r="M35" i="24"/>
  <c r="M34" i="24"/>
  <c r="M33" i="24"/>
  <c r="M32" i="24"/>
  <c r="M31" i="24"/>
  <c r="M30" i="24"/>
  <c r="M29" i="24"/>
  <c r="M28" i="24"/>
  <c r="M27" i="24"/>
  <c r="M26" i="24"/>
  <c r="M25" i="24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M10" i="24"/>
  <c r="M9" i="24"/>
  <c r="M8" i="24"/>
  <c r="M57" i="24"/>
  <c r="M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7" i="24"/>
  <c r="I57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7" i="24"/>
  <c r="E8" i="24"/>
  <c r="E9" i="24"/>
  <c r="E10" i="24"/>
  <c r="E11" i="24"/>
  <c r="E12" i="24"/>
  <c r="E13" i="24"/>
  <c r="E14" i="24"/>
  <c r="E15" i="24"/>
  <c r="E16" i="24"/>
  <c r="D57" i="24"/>
  <c r="H57" i="24"/>
  <c r="L57" i="24"/>
  <c r="P57" i="24"/>
  <c r="AG16" i="9"/>
  <c r="AG17" i="9"/>
  <c r="AH16" i="9"/>
  <c r="AH17" i="9"/>
  <c r="AI16" i="9"/>
  <c r="AI17" i="9"/>
  <c r="E16" i="9"/>
  <c r="E17" i="9"/>
  <c r="F16" i="9"/>
  <c r="F17" i="9"/>
  <c r="G16" i="9"/>
  <c r="G17" i="9"/>
  <c r="H16" i="9"/>
  <c r="H17" i="9"/>
  <c r="I16" i="9"/>
  <c r="I17" i="9"/>
  <c r="J16" i="9"/>
  <c r="J17" i="9"/>
  <c r="K16" i="9"/>
  <c r="K17" i="9"/>
  <c r="L16" i="9"/>
  <c r="L17" i="9"/>
  <c r="M16" i="9"/>
  <c r="M17" i="9"/>
  <c r="N16" i="9"/>
  <c r="N17" i="9"/>
  <c r="O16" i="9"/>
  <c r="O17" i="9"/>
  <c r="P16" i="9"/>
  <c r="P17" i="9"/>
  <c r="Q16" i="9"/>
  <c r="Q17" i="9"/>
  <c r="R16" i="9"/>
  <c r="R17" i="9"/>
  <c r="S16" i="9"/>
  <c r="S17" i="9"/>
  <c r="T16" i="9"/>
  <c r="T17" i="9"/>
  <c r="U16" i="9"/>
  <c r="U17" i="9"/>
  <c r="V16" i="9"/>
  <c r="V17" i="9"/>
  <c r="W16" i="9"/>
  <c r="W17" i="9"/>
  <c r="X16" i="9"/>
  <c r="X17" i="9"/>
  <c r="Y16" i="9"/>
  <c r="Y17" i="9"/>
  <c r="Z16" i="9"/>
  <c r="Z17" i="9"/>
  <c r="AA16" i="9"/>
  <c r="AA17" i="9"/>
  <c r="AB16" i="9"/>
  <c r="AB17" i="9"/>
  <c r="AC16" i="9"/>
  <c r="AC17" i="9"/>
  <c r="AD16" i="9"/>
  <c r="AD17" i="9"/>
  <c r="AE16" i="9"/>
  <c r="AE17" i="9"/>
  <c r="AF16" i="9"/>
  <c r="AF17" i="9"/>
  <c r="AD5" i="9"/>
  <c r="AG5" i="9"/>
  <c r="AJ18" i="9" s="1"/>
  <c r="AJ22" i="9" s="1"/>
  <c r="AD5" i="4"/>
  <c r="AG5" i="4"/>
  <c r="AJ18" i="4" s="1"/>
  <c r="AJ22" i="4" s="1"/>
  <c r="E16" i="4"/>
  <c r="E17" i="4"/>
  <c r="AJ17" i="4" s="1"/>
  <c r="AJ21" i="4" s="1"/>
  <c r="F16" i="4"/>
  <c r="F17" i="4"/>
  <c r="G16" i="4"/>
  <c r="G17" i="4"/>
  <c r="H16" i="4"/>
  <c r="H17" i="4"/>
  <c r="I16" i="4"/>
  <c r="I17" i="4"/>
  <c r="J16" i="4"/>
  <c r="J17" i="4"/>
  <c r="K16" i="4"/>
  <c r="K17" i="4"/>
  <c r="L16" i="4"/>
  <c r="L17" i="4"/>
  <c r="M16" i="4"/>
  <c r="M17" i="4"/>
  <c r="N16" i="4"/>
  <c r="N17" i="4"/>
  <c r="O16" i="4"/>
  <c r="O17" i="4"/>
  <c r="P16" i="4"/>
  <c r="P17" i="4"/>
  <c r="Q16" i="4"/>
  <c r="Q17" i="4"/>
  <c r="R16" i="4"/>
  <c r="R17" i="4"/>
  <c r="S16" i="4"/>
  <c r="S17" i="4"/>
  <c r="T16" i="4"/>
  <c r="T17" i="4"/>
  <c r="U16" i="4"/>
  <c r="U17" i="4"/>
  <c r="V16" i="4"/>
  <c r="V17" i="4"/>
  <c r="W16" i="4"/>
  <c r="W17" i="4"/>
  <c r="X16" i="4"/>
  <c r="X17" i="4"/>
  <c r="Y16" i="4"/>
  <c r="Y17" i="4"/>
  <c r="Z16" i="4"/>
  <c r="Z17" i="4"/>
  <c r="AA16" i="4"/>
  <c r="AA17" i="4"/>
  <c r="AB16" i="4"/>
  <c r="AB17" i="4"/>
  <c r="AC16" i="4"/>
  <c r="AC17" i="4"/>
  <c r="AD16" i="4"/>
  <c r="AD17" i="4"/>
  <c r="AE16" i="4"/>
  <c r="AE17" i="4"/>
  <c r="AF16" i="4"/>
  <c r="AF17" i="4"/>
  <c r="AG16" i="4"/>
  <c r="AG17" i="4"/>
  <c r="AH16" i="4"/>
  <c r="AH17" i="4"/>
  <c r="AI16" i="4"/>
  <c r="AI17" i="4"/>
  <c r="AJ15" i="4"/>
  <c r="AJ14" i="4"/>
  <c r="AJ13" i="4"/>
  <c r="AJ12" i="4"/>
  <c r="AJ11" i="4"/>
  <c r="AJ10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10" i="9"/>
  <c r="AJ11" i="9"/>
  <c r="AJ12" i="9"/>
  <c r="AJ13" i="9"/>
  <c r="AJ14" i="9"/>
  <c r="AJ15" i="9"/>
  <c r="AJ16" i="4"/>
  <c r="E57" i="24"/>
  <c r="E59" i="24" s="1"/>
  <c r="AJ17" i="9"/>
  <c r="AJ21" i="9" s="1"/>
  <c r="AJ16" i="9"/>
  <c r="AJ24" i="9" l="1"/>
  <c r="AJ24" i="4"/>
  <c r="AJ25" i="4"/>
  <c r="AJ26" i="4" s="1"/>
  <c r="AJ30" i="4" s="1"/>
  <c r="AJ25" i="9"/>
  <c r="AJ26" i="9" s="1"/>
  <c r="AJ31" i="9" s="1"/>
</calcChain>
</file>

<file path=xl/sharedStrings.xml><?xml version="1.0" encoding="utf-8"?>
<sst xmlns="http://schemas.openxmlformats.org/spreadsheetml/2006/main" count="444" uniqueCount="141">
  <si>
    <t>（平成</t>
    <rPh sb="1" eb="3">
      <t>ヘイセイ</t>
    </rPh>
    <phoneticPr fontId="2"/>
  </si>
  <si>
    <t>年</t>
    <rPh sb="0" eb="1">
      <t>ネン</t>
    </rPh>
    <phoneticPr fontId="2"/>
  </si>
  <si>
    <t>月サービス分　）</t>
    <rPh sb="0" eb="1">
      <t>ガツ</t>
    </rPh>
    <rPh sb="5" eb="6">
      <t>ブン</t>
    </rPh>
    <phoneticPr fontId="2"/>
  </si>
  <si>
    <t>事業所番号</t>
    <rPh sb="0" eb="3">
      <t>ジギョウショ</t>
    </rPh>
    <rPh sb="3" eb="5">
      <t>バンゴウ</t>
    </rPh>
    <phoneticPr fontId="2"/>
  </si>
  <si>
    <t>開設日の入力漏れ警告</t>
    <rPh sb="0" eb="3">
      <t>カイセツビ</t>
    </rPh>
    <rPh sb="4" eb="6">
      <t>ニュウリョク</t>
    </rPh>
    <rPh sb="6" eb="7">
      <t>モ</t>
    </rPh>
    <rPh sb="8" eb="10">
      <t>ケイコク</t>
    </rPh>
    <phoneticPr fontId="2"/>
  </si>
  <si>
    <t>　　　区　分</t>
    <rPh sb="3" eb="4">
      <t>ク</t>
    </rPh>
    <rPh sb="5" eb="6">
      <t>ブン</t>
    </rPh>
    <phoneticPr fontId="2"/>
  </si>
  <si>
    <t>１日</t>
    <rPh sb="1" eb="2">
      <t>ニチ</t>
    </rPh>
    <phoneticPr fontId="2"/>
  </si>
  <si>
    <t>２日</t>
    <rPh sb="1" eb="2">
      <t>ニチ</t>
    </rPh>
    <phoneticPr fontId="2"/>
  </si>
  <si>
    <t>３日</t>
    <rPh sb="1" eb="2">
      <t>ニチ</t>
    </rPh>
    <phoneticPr fontId="2"/>
  </si>
  <si>
    <t>４日</t>
    <rPh sb="1" eb="2">
      <t>ニチ</t>
    </rPh>
    <phoneticPr fontId="2"/>
  </si>
  <si>
    <t>５日</t>
    <rPh sb="1" eb="2">
      <t>ニチ</t>
    </rPh>
    <phoneticPr fontId="2"/>
  </si>
  <si>
    <t>６日</t>
    <rPh sb="1" eb="2">
      <t>ニチ</t>
    </rPh>
    <phoneticPr fontId="2"/>
  </si>
  <si>
    <t>７日</t>
    <rPh sb="1" eb="2">
      <t>ニチ</t>
    </rPh>
    <phoneticPr fontId="2"/>
  </si>
  <si>
    <t>８日</t>
    <rPh sb="1" eb="2">
      <t>ニチ</t>
    </rPh>
    <phoneticPr fontId="2"/>
  </si>
  <si>
    <t>９日</t>
    <rPh sb="1" eb="2">
      <t>ニチ</t>
    </rPh>
    <phoneticPr fontId="2"/>
  </si>
  <si>
    <t>１０日</t>
    <rPh sb="2" eb="3">
      <t>ニチ</t>
    </rPh>
    <phoneticPr fontId="2"/>
  </si>
  <si>
    <t>１１日</t>
    <rPh sb="2" eb="3">
      <t>ニチ</t>
    </rPh>
    <phoneticPr fontId="2"/>
  </si>
  <si>
    <t>１２日</t>
    <rPh sb="2" eb="3">
      <t>ニチ</t>
    </rPh>
    <phoneticPr fontId="2"/>
  </si>
  <si>
    <t>１３日</t>
    <rPh sb="2" eb="3">
      <t>ニチ</t>
    </rPh>
    <phoneticPr fontId="2"/>
  </si>
  <si>
    <t>１４日</t>
    <rPh sb="2" eb="3">
      <t>ニチ</t>
    </rPh>
    <phoneticPr fontId="2"/>
  </si>
  <si>
    <t>１５日</t>
    <rPh sb="2" eb="3">
      <t>ニチ</t>
    </rPh>
    <phoneticPr fontId="2"/>
  </si>
  <si>
    <t>１６日</t>
    <rPh sb="2" eb="3">
      <t>ニチ</t>
    </rPh>
    <phoneticPr fontId="2"/>
  </si>
  <si>
    <t>１７日</t>
    <rPh sb="2" eb="3">
      <t>ニチ</t>
    </rPh>
    <phoneticPr fontId="2"/>
  </si>
  <si>
    <t>１８日</t>
    <rPh sb="2" eb="3">
      <t>ニチ</t>
    </rPh>
    <phoneticPr fontId="2"/>
  </si>
  <si>
    <t>１９日</t>
    <rPh sb="2" eb="3">
      <t>ニチ</t>
    </rPh>
    <phoneticPr fontId="2"/>
  </si>
  <si>
    <t>２０日</t>
    <rPh sb="2" eb="3">
      <t>ニチ</t>
    </rPh>
    <phoneticPr fontId="2"/>
  </si>
  <si>
    <t>２１日</t>
    <rPh sb="2" eb="3">
      <t>ニチ</t>
    </rPh>
    <phoneticPr fontId="2"/>
  </si>
  <si>
    <t>２２日</t>
    <rPh sb="2" eb="3">
      <t>ニチ</t>
    </rPh>
    <phoneticPr fontId="2"/>
  </si>
  <si>
    <t>２３日</t>
    <rPh sb="2" eb="3">
      <t>ニチ</t>
    </rPh>
    <phoneticPr fontId="2"/>
  </si>
  <si>
    <t>２４日</t>
    <rPh sb="2" eb="3">
      <t>ニチ</t>
    </rPh>
    <phoneticPr fontId="2"/>
  </si>
  <si>
    <t>２５日</t>
    <rPh sb="2" eb="3">
      <t>ニチ</t>
    </rPh>
    <phoneticPr fontId="2"/>
  </si>
  <si>
    <t>２６日</t>
    <rPh sb="2" eb="3">
      <t>ニチ</t>
    </rPh>
    <phoneticPr fontId="2"/>
  </si>
  <si>
    <t>２７日</t>
    <rPh sb="2" eb="3">
      <t>ニチ</t>
    </rPh>
    <phoneticPr fontId="2"/>
  </si>
  <si>
    <t>２８日</t>
    <rPh sb="2" eb="3">
      <t>ニチ</t>
    </rPh>
    <phoneticPr fontId="2"/>
  </si>
  <si>
    <t>２９日</t>
    <rPh sb="2" eb="3">
      <t>ニチ</t>
    </rPh>
    <phoneticPr fontId="2"/>
  </si>
  <si>
    <t>３０日</t>
    <rPh sb="2" eb="3">
      <t>ニチ</t>
    </rPh>
    <phoneticPr fontId="2"/>
  </si>
  <si>
    <t>３１日</t>
    <rPh sb="2" eb="3">
      <t>ニチ</t>
    </rPh>
    <phoneticPr fontId="2"/>
  </si>
  <si>
    <t>曜日</t>
    <rPh sb="0" eb="2">
      <t>ヨウビ</t>
    </rPh>
    <phoneticPr fontId="2"/>
  </si>
  <si>
    <t>利用者数</t>
    <rPh sb="0" eb="3">
      <t>リヨウシャ</t>
    </rPh>
    <rPh sb="3" eb="4">
      <t>スウ</t>
    </rPh>
    <phoneticPr fontId="2"/>
  </si>
  <si>
    <t>算定対象外人数（再掲）</t>
    <rPh sb="0" eb="2">
      <t>サンテイ</t>
    </rPh>
    <rPh sb="2" eb="4">
      <t>タイショウ</t>
    </rPh>
    <rPh sb="4" eb="5">
      <t>ガイ</t>
    </rPh>
    <rPh sb="5" eb="7">
      <t>ニンズウ</t>
    </rPh>
    <rPh sb="8" eb="10">
      <t>サイケイ</t>
    </rPh>
    <phoneticPr fontId="2"/>
  </si>
  <si>
    <t>　　　計</t>
    <rPh sb="3" eb="4">
      <t>ケイ</t>
    </rPh>
    <phoneticPr fontId="2"/>
  </si>
  <si>
    <t>実利用延べ日数（再掲）</t>
    <rPh sb="0" eb="2">
      <t>ジツリ</t>
    </rPh>
    <rPh sb="2" eb="3">
      <t>ヨウ</t>
    </rPh>
    <rPh sb="3" eb="4">
      <t>ノ</t>
    </rPh>
    <rPh sb="5" eb="7">
      <t>ニッスウ</t>
    </rPh>
    <rPh sb="8" eb="10">
      <t>サイケイ</t>
    </rPh>
    <phoneticPr fontId="2"/>
  </si>
  <si>
    <t>（単位：円）</t>
    <rPh sb="1" eb="3">
      <t>タンイ</t>
    </rPh>
    <rPh sb="4" eb="5">
      <t>エン</t>
    </rPh>
    <phoneticPr fontId="2"/>
  </si>
  <si>
    <t>合計</t>
    <rPh sb="0" eb="2">
      <t>ゴウケイ</t>
    </rPh>
    <phoneticPr fontId="2"/>
  </si>
  <si>
    <t>入院・外泊者数（入所）</t>
    <rPh sb="0" eb="2">
      <t>ニュウイン</t>
    </rPh>
    <rPh sb="3" eb="5">
      <t>ガイハク</t>
    </rPh>
    <rPh sb="5" eb="6">
      <t>シャ</t>
    </rPh>
    <rPh sb="6" eb="7">
      <t>スウ</t>
    </rPh>
    <rPh sb="8" eb="10">
      <t>ニュウショ</t>
    </rPh>
    <phoneticPr fontId="2"/>
  </si>
  <si>
    <t>開所日</t>
    <rPh sb="0" eb="2">
      <t>カイショ</t>
    </rPh>
    <rPh sb="2" eb="3">
      <t>ビ</t>
    </rPh>
    <phoneticPr fontId="2"/>
  </si>
  <si>
    <t>施　設　名</t>
    <rPh sb="0" eb="1">
      <t>シ</t>
    </rPh>
    <rPh sb="2" eb="3">
      <t>セツ</t>
    </rPh>
    <rPh sb="4" eb="5">
      <t>メイ</t>
    </rPh>
    <phoneticPr fontId="2"/>
  </si>
  <si>
    <t>地域区分</t>
    <rPh sb="0" eb="2">
      <t>チイキ</t>
    </rPh>
    <rPh sb="2" eb="4">
      <t>クブン</t>
    </rPh>
    <phoneticPr fontId="2"/>
  </si>
  <si>
    <t>入　所</t>
    <rPh sb="0" eb="1">
      <t>イリ</t>
    </rPh>
    <rPh sb="2" eb="3">
      <t>ショ</t>
    </rPh>
    <phoneticPr fontId="2"/>
  </si>
  <si>
    <t>通　所</t>
    <rPh sb="0" eb="1">
      <t>ツウ</t>
    </rPh>
    <rPh sb="2" eb="3">
      <t>ショ</t>
    </rPh>
    <phoneticPr fontId="2"/>
  </si>
  <si>
    <t>施設種別</t>
    <rPh sb="0" eb="2">
      <t>シセツ</t>
    </rPh>
    <rPh sb="2" eb="4">
      <t>シュベツ</t>
    </rPh>
    <phoneticPr fontId="2"/>
  </si>
  <si>
    <t>入所</t>
    <rPh sb="0" eb="2">
      <t>ニュウショ</t>
    </rPh>
    <phoneticPr fontId="2"/>
  </si>
  <si>
    <t>通所</t>
    <rPh sb="0" eb="2">
      <t>ツウショ</t>
    </rPh>
    <phoneticPr fontId="2"/>
  </si>
  <si>
    <t>旧利用者数①</t>
    <rPh sb="0" eb="1">
      <t>キュウ</t>
    </rPh>
    <rPh sb="1" eb="4">
      <t>リヨウシャ</t>
    </rPh>
    <rPh sb="4" eb="5">
      <t>スウ</t>
    </rPh>
    <phoneticPr fontId="2"/>
  </si>
  <si>
    <t>現定員③</t>
    <rPh sb="0" eb="1">
      <t>ゲン</t>
    </rPh>
    <rPh sb="1" eb="3">
      <t>テイイン</t>
    </rPh>
    <phoneticPr fontId="2"/>
  </si>
  <si>
    <t>旧定員②</t>
    <rPh sb="0" eb="1">
      <t>キュウ</t>
    </rPh>
    <rPh sb="1" eb="3">
      <t>テイイン</t>
    </rPh>
    <phoneticPr fontId="2"/>
  </si>
  <si>
    <t>１単位当たり単価</t>
    <phoneticPr fontId="2"/>
  </si>
  <si>
    <t>④</t>
    <phoneticPr fontId="2"/>
  </si>
  <si>
    <t>⑤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</si>
  <si>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</si>
  <si>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</si>
  <si>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</si>
  <si>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</si>
  <si>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実利用延べ日数（⑤-⑥）</t>
    <rPh sb="0" eb="1">
      <t>ジツ</t>
    </rPh>
    <rPh sb="1" eb="3">
      <t>リヨウ</t>
    </rPh>
    <rPh sb="3" eb="4">
      <t>ノ</t>
    </rPh>
    <rPh sb="5" eb="7">
      <t>ニッスウ</t>
    </rPh>
    <phoneticPr fontId="2"/>
  </si>
  <si>
    <r>
      <t>当該施設の助成算定基準数</t>
    </r>
    <r>
      <rPr>
        <sz val="9"/>
        <rFont val="ＭＳ Ｐゴシック"/>
        <family val="3"/>
        <charset val="128"/>
      </rPr>
      <t>（①*(30.4 or 22)*0.9)</t>
    </r>
    <rPh sb="0" eb="2">
      <t>トウガイ</t>
    </rPh>
    <rPh sb="2" eb="4">
      <t>シセツ</t>
    </rPh>
    <rPh sb="5" eb="7">
      <t>ジョセイ</t>
    </rPh>
    <rPh sb="7" eb="9">
      <t>サンテイ</t>
    </rPh>
    <rPh sb="9" eb="11">
      <t>キジュン</t>
    </rPh>
    <rPh sb="11" eb="12">
      <t>スウ</t>
    </rPh>
    <phoneticPr fontId="2"/>
  </si>
  <si>
    <t>当該施設の助成算定基準数（再掲）</t>
    <rPh sb="0" eb="2">
      <t>トウガイ</t>
    </rPh>
    <rPh sb="2" eb="4">
      <t>シセツ</t>
    </rPh>
    <rPh sb="5" eb="7">
      <t>ジョセイ</t>
    </rPh>
    <rPh sb="7" eb="9">
      <t>サンテイ</t>
    </rPh>
    <rPh sb="9" eb="11">
      <t>キジュン</t>
    </rPh>
    <rPh sb="11" eb="12">
      <t>スウ</t>
    </rPh>
    <rPh sb="13" eb="15">
      <t>サイケイ</t>
    </rPh>
    <phoneticPr fontId="2"/>
  </si>
  <si>
    <t>→</t>
    <phoneticPr fontId="2"/>
  </si>
  <si>
    <t>定員②</t>
    <rPh sb="0" eb="2">
      <t>テイイン</t>
    </rPh>
    <phoneticPr fontId="2"/>
  </si>
  <si>
    <t>③</t>
    <phoneticPr fontId="2"/>
  </si>
  <si>
    <t>実利用延べ日数（④-⑤）</t>
    <rPh sb="0" eb="1">
      <t>ジツ</t>
    </rPh>
    <rPh sb="1" eb="3">
      <t>リヨウ</t>
    </rPh>
    <rPh sb="3" eb="4">
      <t>ノ</t>
    </rPh>
    <rPh sb="5" eb="7">
      <t>ニッスウ</t>
    </rPh>
    <phoneticPr fontId="2"/>
  </si>
  <si>
    <t>④</t>
    <phoneticPr fontId="2"/>
  </si>
  <si>
    <t>⑥</t>
    <phoneticPr fontId="2"/>
  </si>
  <si>
    <t>⑫</t>
    <phoneticPr fontId="2"/>
  </si>
  <si>
    <t>⑤</t>
    <phoneticPr fontId="2"/>
  </si>
  <si>
    <t>⑥</t>
    <phoneticPr fontId="2"/>
  </si>
  <si>
    <t>○　使用すべき様式について</t>
    <rPh sb="2" eb="4">
      <t>シヨウ</t>
    </rPh>
    <rPh sb="7" eb="9">
      <t>ヨウシキ</t>
    </rPh>
    <phoneticPr fontId="2"/>
  </si>
  <si>
    <t>区分</t>
    <rPh sb="0" eb="2">
      <t>クブン</t>
    </rPh>
    <phoneticPr fontId="2"/>
  </si>
  <si>
    <t>使用すべき様式</t>
    <rPh sb="0" eb="2">
      <t>シヨウ</t>
    </rPh>
    <rPh sb="5" eb="7">
      <t>ヨウシキ</t>
    </rPh>
    <phoneticPr fontId="2"/>
  </si>
  <si>
    <t>福祉型</t>
    <rPh sb="0" eb="3">
      <t>フクシガタ</t>
    </rPh>
    <phoneticPr fontId="2"/>
  </si>
  <si>
    <t>下記条件に該当しない施設</t>
    <rPh sb="0" eb="2">
      <t>カキ</t>
    </rPh>
    <rPh sb="2" eb="4">
      <t>ジョウケン</t>
    </rPh>
    <rPh sb="5" eb="7">
      <t>ガイトウ</t>
    </rPh>
    <rPh sb="10" eb="12">
      <t>シセツ</t>
    </rPh>
    <phoneticPr fontId="2"/>
  </si>
  <si>
    <t>様式A</t>
    <rPh sb="0" eb="2">
      <t>ヨウシキ</t>
    </rPh>
    <phoneticPr fontId="2"/>
  </si>
  <si>
    <t>下記条件に該当する施設</t>
    <rPh sb="0" eb="2">
      <t>カキ</t>
    </rPh>
    <rPh sb="2" eb="4">
      <t>ジョウケン</t>
    </rPh>
    <rPh sb="5" eb="7">
      <t>ガイトウ</t>
    </rPh>
    <rPh sb="9" eb="11">
      <t>シセツ</t>
    </rPh>
    <phoneticPr fontId="2"/>
  </si>
  <si>
    <t>様式B</t>
    <rPh sb="0" eb="2">
      <t>ヨウシキ</t>
    </rPh>
    <phoneticPr fontId="2"/>
  </si>
  <si>
    <t>医療型</t>
    <rPh sb="0" eb="2">
      <t>イリョウ</t>
    </rPh>
    <rPh sb="2" eb="3">
      <t>ガタ</t>
    </rPh>
    <phoneticPr fontId="2"/>
  </si>
  <si>
    <t>○　ワークシート使用上の留意事項</t>
    <rPh sb="8" eb="11">
      <t>シヨウジョウ</t>
    </rPh>
    <rPh sb="12" eb="14">
      <t>リュウイ</t>
    </rPh>
    <rPh sb="14" eb="16">
      <t>ジコウ</t>
    </rPh>
    <phoneticPr fontId="2"/>
  </si>
  <si>
    <t>　次の区分に従い、様式A又は様式Bを使用すること。</t>
    <rPh sb="1" eb="2">
      <t>ツギ</t>
    </rPh>
    <rPh sb="3" eb="5">
      <t>クブン</t>
    </rPh>
    <rPh sb="6" eb="7">
      <t>シタガ</t>
    </rPh>
    <rPh sb="9" eb="11">
      <t>ヨウシキ</t>
    </rPh>
    <rPh sb="12" eb="13">
      <t>マタ</t>
    </rPh>
    <rPh sb="14" eb="16">
      <t>ヨウシキ</t>
    </rPh>
    <rPh sb="18" eb="20">
      <t>シヨウ</t>
    </rPh>
    <phoneticPr fontId="2"/>
  </si>
  <si>
    <t>※　福祉型とは、指定知的障害児施設、指定第二種自閉症児施設、指定知的
　障害通園施設、指定盲児施設、指定ろうあ児施設、指定難聴幼児通園施設
　、指定肢体不自由児療護施設を指します。</t>
    <rPh sb="2" eb="5">
      <t>フクシガタ</t>
    </rPh>
    <rPh sb="8" eb="10">
      <t>シテイ</t>
    </rPh>
    <rPh sb="10" eb="12">
      <t>チテキ</t>
    </rPh>
    <rPh sb="12" eb="15">
      <t>ショウガイジ</t>
    </rPh>
    <rPh sb="15" eb="17">
      <t>シセツ</t>
    </rPh>
    <rPh sb="18" eb="20">
      <t>シテイ</t>
    </rPh>
    <rPh sb="20" eb="21">
      <t>ダイ</t>
    </rPh>
    <rPh sb="21" eb="23">
      <t>ニシュ</t>
    </rPh>
    <rPh sb="23" eb="27">
      <t>ジヘイショウジ</t>
    </rPh>
    <rPh sb="27" eb="29">
      <t>シセツ</t>
    </rPh>
    <rPh sb="30" eb="32">
      <t>シテイ</t>
    </rPh>
    <rPh sb="32" eb="33">
      <t>チ</t>
    </rPh>
    <rPh sb="33" eb="34">
      <t>マト</t>
    </rPh>
    <rPh sb="36" eb="37">
      <t>サワ</t>
    </rPh>
    <rPh sb="37" eb="38">
      <t>ガイ</t>
    </rPh>
    <rPh sb="38" eb="40">
      <t>ツウエン</t>
    </rPh>
    <rPh sb="40" eb="42">
      <t>シセツ</t>
    </rPh>
    <rPh sb="43" eb="45">
      <t>シテイ</t>
    </rPh>
    <rPh sb="45" eb="46">
      <t>モウ</t>
    </rPh>
    <rPh sb="46" eb="47">
      <t>ジ</t>
    </rPh>
    <rPh sb="47" eb="49">
      <t>シセツ</t>
    </rPh>
    <rPh sb="50" eb="52">
      <t>シテイ</t>
    </rPh>
    <rPh sb="55" eb="56">
      <t>ジ</t>
    </rPh>
    <rPh sb="56" eb="58">
      <t>シセツ</t>
    </rPh>
    <rPh sb="59" eb="61">
      <t>シテイ</t>
    </rPh>
    <rPh sb="61" eb="63">
      <t>ナンチョウ</t>
    </rPh>
    <rPh sb="63" eb="65">
      <t>ヨウジ</t>
    </rPh>
    <rPh sb="65" eb="67">
      <t>ツウエン</t>
    </rPh>
    <rPh sb="67" eb="69">
      <t>シセツ</t>
    </rPh>
    <rPh sb="72" eb="73">
      <t>ユビ</t>
    </rPh>
    <rPh sb="73" eb="74">
      <t>サダム</t>
    </rPh>
    <rPh sb="74" eb="76">
      <t>シタイ</t>
    </rPh>
    <rPh sb="76" eb="79">
      <t>フジユウ</t>
    </rPh>
    <rPh sb="79" eb="80">
      <t>ジ</t>
    </rPh>
    <rPh sb="80" eb="81">
      <t>リョウ</t>
    </rPh>
    <rPh sb="81" eb="82">
      <t>ゴ</t>
    </rPh>
    <rPh sb="82" eb="84">
      <t>シセツ</t>
    </rPh>
    <rPh sb="85" eb="86">
      <t>サ</t>
    </rPh>
    <phoneticPr fontId="2"/>
  </si>
  <si>
    <t>※　医療型とは、指定第一種自閉症児施設、指定肢体不自由児施設（入所・
　通所）、指定肢体不自由児通園施設、指定重症心身障害児施設、指定医
　療機関を指します。</t>
    <rPh sb="2" eb="4">
      <t>イリョウ</t>
    </rPh>
    <rPh sb="4" eb="5">
      <t>カタ</t>
    </rPh>
    <rPh sb="8" eb="10">
      <t>シテイ</t>
    </rPh>
    <rPh sb="10" eb="11">
      <t>ダイ</t>
    </rPh>
    <rPh sb="11" eb="12">
      <t>イチ</t>
    </rPh>
    <rPh sb="12" eb="13">
      <t>シュ</t>
    </rPh>
    <rPh sb="13" eb="17">
      <t>ジヘイショウジ</t>
    </rPh>
    <rPh sb="17" eb="19">
      <t>シセツ</t>
    </rPh>
    <rPh sb="20" eb="22">
      <t>シテイ</t>
    </rPh>
    <rPh sb="22" eb="24">
      <t>シタイ</t>
    </rPh>
    <rPh sb="24" eb="27">
      <t>フジユウ</t>
    </rPh>
    <rPh sb="27" eb="28">
      <t>ジ</t>
    </rPh>
    <rPh sb="28" eb="30">
      <t>シセツ</t>
    </rPh>
    <rPh sb="31" eb="33">
      <t>ニュウショ</t>
    </rPh>
    <rPh sb="36" eb="37">
      <t>ツウ</t>
    </rPh>
    <rPh sb="37" eb="38">
      <t>トコロ</t>
    </rPh>
    <rPh sb="40" eb="42">
      <t>シテイ</t>
    </rPh>
    <rPh sb="42" eb="44">
      <t>シタイ</t>
    </rPh>
    <rPh sb="44" eb="47">
      <t>フジユウ</t>
    </rPh>
    <rPh sb="47" eb="48">
      <t>ジ</t>
    </rPh>
    <rPh sb="48" eb="50">
      <t>ツウエン</t>
    </rPh>
    <rPh sb="50" eb="52">
      <t>シセツ</t>
    </rPh>
    <rPh sb="53" eb="55">
      <t>シテイ</t>
    </rPh>
    <rPh sb="55" eb="57">
      <t>ジュウショウ</t>
    </rPh>
    <rPh sb="57" eb="59">
      <t>シンシン</t>
    </rPh>
    <rPh sb="59" eb="62">
      <t>ショウガイジ</t>
    </rPh>
    <rPh sb="62" eb="64">
      <t>シセツ</t>
    </rPh>
    <rPh sb="65" eb="67">
      <t>シテイ</t>
    </rPh>
    <rPh sb="67" eb="68">
      <t>イ</t>
    </rPh>
    <rPh sb="70" eb="71">
      <t>リョウ</t>
    </rPh>
    <rPh sb="71" eb="72">
      <t>キ</t>
    </rPh>
    <rPh sb="72" eb="73">
      <t>セキ</t>
    </rPh>
    <rPh sb="74" eb="75">
      <t>サ</t>
    </rPh>
    <phoneticPr fontId="2"/>
  </si>
  <si>
    <t>注２）　入所定員や措置児童数等の取扱いについては、それぞれの様
　　　式に記載している注意事項に留意し、間違いのないように入力
　　　すること。</t>
    <rPh sb="0" eb="1">
      <t>チュウ</t>
    </rPh>
    <rPh sb="4" eb="6">
      <t>ニュウショ</t>
    </rPh>
    <rPh sb="6" eb="8">
      <t>テイイン</t>
    </rPh>
    <rPh sb="9" eb="11">
      <t>ソチ</t>
    </rPh>
    <rPh sb="11" eb="14">
      <t>ジドウスウ</t>
    </rPh>
    <rPh sb="14" eb="15">
      <t>トウ</t>
    </rPh>
    <rPh sb="16" eb="18">
      <t>トリアツカ</t>
    </rPh>
    <rPh sb="30" eb="31">
      <t>サマ</t>
    </rPh>
    <rPh sb="35" eb="36">
      <t>シキ</t>
    </rPh>
    <rPh sb="37" eb="39">
      <t>キサイ</t>
    </rPh>
    <rPh sb="43" eb="45">
      <t>チュウイ</t>
    </rPh>
    <rPh sb="45" eb="47">
      <t>ジコウ</t>
    </rPh>
    <rPh sb="48" eb="50">
      <t>リュウイ</t>
    </rPh>
    <rPh sb="52" eb="54">
      <t>マチガ</t>
    </rPh>
    <rPh sb="61" eb="63">
      <t>ニュウリョク</t>
    </rPh>
    <phoneticPr fontId="2"/>
  </si>
  <si>
    <t>措置児童等(入所・通所共通）</t>
    <rPh sb="0" eb="2">
      <t>ソチ</t>
    </rPh>
    <rPh sb="2" eb="4">
      <t>ジドウ</t>
    </rPh>
    <rPh sb="4" eb="5">
      <t>ナド</t>
    </rPh>
    <rPh sb="6" eb="8">
      <t>ニュウショ</t>
    </rPh>
    <rPh sb="9" eb="11">
      <t>ツウショ</t>
    </rPh>
    <rPh sb="11" eb="13">
      <t>キョウツウ</t>
    </rPh>
    <phoneticPr fontId="2"/>
  </si>
  <si>
    <t>⑪</t>
    <phoneticPr fontId="2"/>
  </si>
  <si>
    <t>⑫</t>
    <phoneticPr fontId="2"/>
  </si>
  <si>
    <t>※2　⑫＝⑪×90/100</t>
    <phoneticPr fontId="2"/>
  </si>
  <si>
    <t>⑬</t>
    <phoneticPr fontId="2"/>
  </si>
  <si>
    <t>⑦</t>
    <phoneticPr fontId="2"/>
  </si>
  <si>
    <t>⑥</t>
    <phoneticPr fontId="2"/>
  </si>
  <si>
    <t>⑧</t>
    <phoneticPr fontId="2"/>
  </si>
  <si>
    <t>⑨</t>
    <phoneticPr fontId="2"/>
  </si>
  <si>
    <t>１級地</t>
    <rPh sb="1" eb="3">
      <t>キュウチ</t>
    </rPh>
    <phoneticPr fontId="2"/>
  </si>
  <si>
    <t>２級地</t>
    <rPh sb="1" eb="3">
      <t>キュウチ</t>
    </rPh>
    <phoneticPr fontId="2"/>
  </si>
  <si>
    <t>３級地</t>
    <rPh sb="1" eb="3">
      <t>キュウチ</t>
    </rPh>
    <phoneticPr fontId="2"/>
  </si>
  <si>
    <t>４級地</t>
    <rPh sb="1" eb="3">
      <t>キュウチ</t>
    </rPh>
    <phoneticPr fontId="2"/>
  </si>
  <si>
    <t>５級地</t>
    <rPh sb="1" eb="3">
      <t>キュウチ</t>
    </rPh>
    <phoneticPr fontId="2"/>
  </si>
  <si>
    <t>６級地</t>
    <rPh sb="1" eb="3">
      <t>キュウチ</t>
    </rPh>
    <phoneticPr fontId="2"/>
  </si>
  <si>
    <t>７級地</t>
    <rPh sb="1" eb="3">
      <t>キュウチ</t>
    </rPh>
    <phoneticPr fontId="2"/>
  </si>
  <si>
    <t>８級地</t>
    <rPh sb="1" eb="3">
      <t>キュウチ</t>
    </rPh>
    <phoneticPr fontId="2"/>
  </si>
  <si>
    <t>９級地</t>
    <rPh sb="1" eb="3">
      <t>キュウチ</t>
    </rPh>
    <phoneticPr fontId="2"/>
  </si>
  <si>
    <t>１０級地</t>
    <rPh sb="2" eb="4">
      <t>キュウチ</t>
    </rPh>
    <phoneticPr fontId="2"/>
  </si>
  <si>
    <t>１１級地</t>
    <rPh sb="2" eb="4">
      <t>キュウチ</t>
    </rPh>
    <phoneticPr fontId="2"/>
  </si>
  <si>
    <t>その他</t>
    <rPh sb="2" eb="3">
      <t>タ</t>
    </rPh>
    <phoneticPr fontId="2"/>
  </si>
  <si>
    <t>当該施設の所定単位数（旧単価）</t>
    <rPh sb="0" eb="2">
      <t>トウガイ</t>
    </rPh>
    <rPh sb="2" eb="4">
      <t>シセツ</t>
    </rPh>
    <rPh sb="5" eb="7">
      <t>ショテイ</t>
    </rPh>
    <rPh sb="7" eb="10">
      <t>タンイスウ</t>
    </rPh>
    <rPh sb="11" eb="12">
      <t>キュウ</t>
    </rPh>
    <rPh sb="12" eb="14">
      <t>タンカ</t>
    </rPh>
    <phoneticPr fontId="2"/>
  </si>
  <si>
    <t>(注３)複数の新体系サービス(多機能型事業所を除く)に移行した場合にのみ、移行先分離事業所の欄を作成しなければならない。(通常は中核事業所の欄のみ記載すればよい。)</t>
    <rPh sb="1" eb="2">
      <t>チュウ</t>
    </rPh>
    <rPh sb="4" eb="6">
      <t>フクスウ</t>
    </rPh>
    <rPh sb="7" eb="10">
      <t>シンタイケイ</t>
    </rPh>
    <rPh sb="15" eb="18">
      <t>タキノウ</t>
    </rPh>
    <rPh sb="18" eb="19">
      <t>ガタ</t>
    </rPh>
    <rPh sb="19" eb="22">
      <t>ジギョウショ</t>
    </rPh>
    <rPh sb="23" eb="24">
      <t>ノゾ</t>
    </rPh>
    <rPh sb="27" eb="29">
      <t>イコウ</t>
    </rPh>
    <rPh sb="31" eb="33">
      <t>バアイ</t>
    </rPh>
    <rPh sb="37" eb="40">
      <t>イコウサキ</t>
    </rPh>
    <rPh sb="40" eb="42">
      <t>ブンリ</t>
    </rPh>
    <rPh sb="42" eb="45">
      <t>ジギョウショ</t>
    </rPh>
    <rPh sb="46" eb="47">
      <t>ラン</t>
    </rPh>
    <rPh sb="48" eb="50">
      <t>サクセイ</t>
    </rPh>
    <rPh sb="61" eb="63">
      <t>ツウジョウ</t>
    </rPh>
    <rPh sb="64" eb="66">
      <t>チュウカク</t>
    </rPh>
    <rPh sb="66" eb="69">
      <t>ジギョウショ</t>
    </rPh>
    <rPh sb="70" eb="71">
      <t>ラン</t>
    </rPh>
    <rPh sb="73" eb="75">
      <t>キサイ</t>
    </rPh>
    <phoneticPr fontId="2"/>
  </si>
  <si>
    <t>(注２)欄が足りない場合には適宜追加して使用すること。</t>
    <rPh sb="1" eb="2">
      <t>チュウ</t>
    </rPh>
    <rPh sb="4" eb="5">
      <t>ラン</t>
    </rPh>
    <rPh sb="6" eb="7">
      <t>タ</t>
    </rPh>
    <rPh sb="10" eb="12">
      <t>バアイ</t>
    </rPh>
    <rPh sb="14" eb="16">
      <t>テキギ</t>
    </rPh>
    <rPh sb="16" eb="18">
      <t>ツイカ</t>
    </rPh>
    <rPh sb="20" eb="22">
      <t>シヨウ</t>
    </rPh>
    <phoneticPr fontId="2"/>
  </si>
  <si>
    <t>合計額</t>
    <rPh sb="0" eb="3">
      <t>ゴウケイガク</t>
    </rPh>
    <phoneticPr fontId="2"/>
  </si>
  <si>
    <t>小計</t>
    <rPh sb="0" eb="2">
      <t>ショウケイ</t>
    </rPh>
    <phoneticPr fontId="2"/>
  </si>
  <si>
    <t>給付単位数</t>
    <rPh sb="0" eb="2">
      <t>キュウフ</t>
    </rPh>
    <rPh sb="2" eb="5">
      <t>タンイスウ</t>
    </rPh>
    <phoneticPr fontId="2"/>
  </si>
  <si>
    <t>単位</t>
    <rPh sb="0" eb="2">
      <t>タンイ</t>
    </rPh>
    <phoneticPr fontId="2"/>
  </si>
  <si>
    <t>受給者番号</t>
    <rPh sb="0" eb="3">
      <t>ジュキュウシャ</t>
    </rPh>
    <rPh sb="3" eb="5">
      <t>バンゴウ</t>
    </rPh>
    <phoneticPr fontId="2"/>
  </si>
  <si>
    <t>定員</t>
    <rPh sb="0" eb="2">
      <t>テイイン</t>
    </rPh>
    <phoneticPr fontId="2"/>
  </si>
  <si>
    <t>事業種別</t>
    <rPh sb="0" eb="2">
      <t>ジギョウ</t>
    </rPh>
    <rPh sb="2" eb="4">
      <t>シュベツ</t>
    </rPh>
    <phoneticPr fontId="2"/>
  </si>
  <si>
    <t>移行先分離事業所</t>
    <rPh sb="0" eb="2">
      <t>イコウ</t>
    </rPh>
    <rPh sb="2" eb="3">
      <t>サキ</t>
    </rPh>
    <rPh sb="3" eb="5">
      <t>ブンリ</t>
    </rPh>
    <rPh sb="5" eb="8">
      <t>ジギョウショ</t>
    </rPh>
    <phoneticPr fontId="2"/>
  </si>
  <si>
    <t>中核事業所</t>
    <rPh sb="0" eb="2">
      <t>チュウカク</t>
    </rPh>
    <rPh sb="2" eb="5">
      <t>ジギョウショ</t>
    </rPh>
    <phoneticPr fontId="2"/>
  </si>
  <si>
    <t>⑪</t>
    <phoneticPr fontId="2"/>
  </si>
  <si>
    <t>※1　⑩＝（⑦*⑧－⑨）/⑥</t>
    <phoneticPr fontId="2"/>
  </si>
  <si>
    <t>当該施設の給付単位数（現単価・本体報酬のみ）</t>
    <rPh sb="0" eb="2">
      <t>トウガイ</t>
    </rPh>
    <rPh sb="2" eb="4">
      <t>シセツ</t>
    </rPh>
    <rPh sb="5" eb="7">
      <t>キュウフ</t>
    </rPh>
    <rPh sb="7" eb="10">
      <t>タンイスウ</t>
    </rPh>
    <rPh sb="11" eb="12">
      <t>ゲン</t>
    </rPh>
    <rPh sb="12" eb="14">
      <t>タンカ</t>
    </rPh>
    <rPh sb="15" eb="17">
      <t>ホンタイ</t>
    </rPh>
    <rPh sb="17" eb="19">
      <t>ホウシュウ</t>
    </rPh>
    <phoneticPr fontId="2"/>
  </si>
  <si>
    <t>※2　⑪＝⑩×90/100</t>
    <phoneticPr fontId="2"/>
  </si>
  <si>
    <t>一月あたり利用日数</t>
    <rPh sb="0" eb="2">
      <t>ヒトツキ</t>
    </rPh>
    <rPh sb="5" eb="7">
      <t>リヨウ</t>
    </rPh>
    <rPh sb="7" eb="9">
      <t>ニッスウ</t>
    </rPh>
    <phoneticPr fontId="2"/>
  </si>
  <si>
    <t>新体系定着支援事業に係る利用実績記録票</t>
    <rPh sb="0" eb="3">
      <t>シンタイケイ</t>
    </rPh>
    <rPh sb="3" eb="5">
      <t>テイチャク</t>
    </rPh>
    <rPh sb="5" eb="7">
      <t>シエン</t>
    </rPh>
    <rPh sb="7" eb="9">
      <t>ジギョウ</t>
    </rPh>
    <rPh sb="10" eb="11">
      <t>カカ</t>
    </rPh>
    <phoneticPr fontId="2"/>
  </si>
  <si>
    <t>（平成１８年９月にサービスの提供実績を有する障害児施設）</t>
    <rPh sb="1" eb="3">
      <t>ヘイセイ</t>
    </rPh>
    <rPh sb="5" eb="6">
      <t>ネン</t>
    </rPh>
    <rPh sb="7" eb="8">
      <t>ガツ</t>
    </rPh>
    <rPh sb="14" eb="16">
      <t>テイキョウ</t>
    </rPh>
    <rPh sb="16" eb="18">
      <t>ジッセキ</t>
    </rPh>
    <rPh sb="19" eb="20">
      <t>ユウ</t>
    </rPh>
    <rPh sb="22" eb="25">
      <t>ショウガイジ</t>
    </rPh>
    <rPh sb="25" eb="27">
      <t>シセツ</t>
    </rPh>
    <phoneticPr fontId="2"/>
  </si>
  <si>
    <t>新体系定着支援事業に係る利用実績記録票記載要領</t>
    <rPh sb="10" eb="11">
      <t>カカ</t>
    </rPh>
    <rPh sb="12" eb="14">
      <t>リヨウ</t>
    </rPh>
    <rPh sb="14" eb="16">
      <t>ジッセキ</t>
    </rPh>
    <rPh sb="16" eb="18">
      <t>キロク</t>
    </rPh>
    <rPh sb="18" eb="19">
      <t>ヒョウ</t>
    </rPh>
    <rPh sb="19" eb="21">
      <t>キサイ</t>
    </rPh>
    <rPh sb="21" eb="23">
      <t>ヨウリョウ</t>
    </rPh>
    <phoneticPr fontId="2"/>
  </si>
  <si>
    <t>注１）　ワークシートを使用して本助成金を算定する際は、黄色
　　　のセルの箇所のみ数値を入力してください。
　　　（その他は自動計算になっています。）</t>
    <rPh sb="0" eb="1">
      <t>チュウ</t>
    </rPh>
    <rPh sb="11" eb="13">
      <t>シヨウ</t>
    </rPh>
    <rPh sb="15" eb="16">
      <t>ホン</t>
    </rPh>
    <rPh sb="16" eb="19">
      <t>ジョセイキン</t>
    </rPh>
    <rPh sb="20" eb="22">
      <t>サンテイ</t>
    </rPh>
    <rPh sb="24" eb="25">
      <t>サイ</t>
    </rPh>
    <rPh sb="27" eb="29">
      <t>キイロ</t>
    </rPh>
    <rPh sb="37" eb="39">
      <t>カショ</t>
    </rPh>
    <rPh sb="41" eb="43">
      <t>スウチ</t>
    </rPh>
    <rPh sb="44" eb="46">
      <t>ニュウリョク</t>
    </rPh>
    <rPh sb="60" eb="61">
      <t>タ</t>
    </rPh>
    <rPh sb="62" eb="64">
      <t>ジドウ</t>
    </rPh>
    <rPh sb="64" eb="66">
      <t>ケイサン</t>
    </rPh>
    <phoneticPr fontId="2"/>
  </si>
  <si>
    <t>新体系定着支援事業に係る助成算定単位数(※1)</t>
    <rPh sb="10" eb="11">
      <t>カカ</t>
    </rPh>
    <rPh sb="12" eb="14">
      <t>ジョセイ</t>
    </rPh>
    <rPh sb="14" eb="16">
      <t>サンテイ</t>
    </rPh>
    <rPh sb="16" eb="19">
      <t>タンイスウ</t>
    </rPh>
    <phoneticPr fontId="2"/>
  </si>
  <si>
    <t>請求上の新体系定着支援事業に係る助成算定単位数(※2)</t>
    <rPh sb="0" eb="2">
      <t>セイキュウ</t>
    </rPh>
    <rPh sb="2" eb="3">
      <t>ジョウ</t>
    </rPh>
    <rPh sb="14" eb="15">
      <t>カカ</t>
    </rPh>
    <rPh sb="16" eb="18">
      <t>ジョセイ</t>
    </rPh>
    <rPh sb="18" eb="20">
      <t>サンテイ</t>
    </rPh>
    <rPh sb="20" eb="23">
      <t>タンイスウ</t>
    </rPh>
    <phoneticPr fontId="2"/>
  </si>
  <si>
    <t>新体系定着支援事業に係る助成算定単位額</t>
    <rPh sb="10" eb="11">
      <t>カカ</t>
    </rPh>
    <rPh sb="12" eb="14">
      <t>ジョセイ</t>
    </rPh>
    <rPh sb="14" eb="16">
      <t>サンテイ</t>
    </rPh>
    <rPh sb="16" eb="18">
      <t>タンイ</t>
    </rPh>
    <rPh sb="18" eb="19">
      <t>ガク</t>
    </rPh>
    <phoneticPr fontId="2"/>
  </si>
  <si>
    <t>新体系定着支援事業に係る助成算定単位額（⑫*④）</t>
    <rPh sb="10" eb="11">
      <t>カカ</t>
    </rPh>
    <rPh sb="12" eb="14">
      <t>ジョセイ</t>
    </rPh>
    <rPh sb="14" eb="16">
      <t>サンテイ</t>
    </rPh>
    <rPh sb="16" eb="18">
      <t>タンイ</t>
    </rPh>
    <rPh sb="18" eb="19">
      <t>ガク</t>
    </rPh>
    <phoneticPr fontId="2"/>
  </si>
  <si>
    <t>新体系定着支援事業に係る助成算定単位額（⑪*③）</t>
    <rPh sb="10" eb="11">
      <t>カカ</t>
    </rPh>
    <rPh sb="12" eb="14">
      <t>ジョセイ</t>
    </rPh>
    <rPh sb="14" eb="16">
      <t>サンテイ</t>
    </rPh>
    <rPh sb="16" eb="18">
      <t>タンイ</t>
    </rPh>
    <rPh sb="18" eb="19">
      <t>ガク</t>
    </rPh>
    <phoneticPr fontId="2"/>
  </si>
  <si>
    <t>H18年9月時点の施設種別</t>
    <rPh sb="3" eb="4">
      <t>ネン</t>
    </rPh>
    <rPh sb="5" eb="6">
      <t>ガツ</t>
    </rPh>
    <rPh sb="6" eb="8">
      <t>ジテン</t>
    </rPh>
    <rPh sb="9" eb="11">
      <t>シセツ</t>
    </rPh>
    <rPh sb="11" eb="13">
      <t>シュベツ</t>
    </rPh>
    <phoneticPr fontId="2"/>
  </si>
  <si>
    <t>※1　⑪＝（⑧*⑨－⑩）/⑦</t>
    <phoneticPr fontId="2"/>
  </si>
  <si>
    <t>新体系定着支援事業に係る算定単位数</t>
    <rPh sb="10" eb="11">
      <t>カカ</t>
    </rPh>
    <rPh sb="12" eb="14">
      <t>サンテイ</t>
    </rPh>
    <rPh sb="14" eb="17">
      <t>タンイスウ</t>
    </rPh>
    <phoneticPr fontId="2"/>
  </si>
  <si>
    <t>(注１)「単位」については、本体報酬のみの単位を記載すること。ただし、各種減算を受けている事業所等については、当該減算を行う前の基本報酬単位数を用いて計算こととする。</t>
    <rPh sb="1" eb="2">
      <t>チュウ</t>
    </rPh>
    <rPh sb="14" eb="16">
      <t>ホンタイ</t>
    </rPh>
    <rPh sb="16" eb="18">
      <t>ホウシュウ</t>
    </rPh>
    <rPh sb="21" eb="23">
      <t>タンイ</t>
    </rPh>
    <rPh sb="24" eb="26">
      <t>キサイ</t>
    </rPh>
    <rPh sb="35" eb="37">
      <t>カクシュ</t>
    </rPh>
    <rPh sb="37" eb="39">
      <t>ゲンサン</t>
    </rPh>
    <rPh sb="40" eb="41">
      <t>ウ</t>
    </rPh>
    <rPh sb="45" eb="48">
      <t>ジギョウショ</t>
    </rPh>
    <rPh sb="48" eb="49">
      <t>トウ</t>
    </rPh>
    <rPh sb="55" eb="57">
      <t>トウガイ</t>
    </rPh>
    <rPh sb="57" eb="59">
      <t>ゲンサン</t>
    </rPh>
    <rPh sb="60" eb="61">
      <t>オコナ</t>
    </rPh>
    <rPh sb="62" eb="63">
      <t>マエ</t>
    </rPh>
    <rPh sb="64" eb="66">
      <t>キホン</t>
    </rPh>
    <rPh sb="66" eb="68">
      <t>ホウシュウ</t>
    </rPh>
    <rPh sb="68" eb="71">
      <t>タンイスウ</t>
    </rPh>
    <rPh sb="72" eb="73">
      <t>モチ</t>
    </rPh>
    <rPh sb="75" eb="77">
      <t>ケイサン</t>
    </rPh>
    <phoneticPr fontId="2"/>
  </si>
  <si>
    <t>当該施設の給付単位数（現単価・本体報酬のみ）算定シート</t>
    <rPh sb="0" eb="2">
      <t>トウガイ</t>
    </rPh>
    <rPh sb="2" eb="4">
      <t>シセツ</t>
    </rPh>
    <rPh sb="5" eb="7">
      <t>キュウフ</t>
    </rPh>
    <rPh sb="7" eb="10">
      <t>タンイスウ</t>
    </rPh>
    <rPh sb="11" eb="12">
      <t>ゲン</t>
    </rPh>
    <rPh sb="12" eb="14">
      <t>タンカ</t>
    </rPh>
    <rPh sb="15" eb="17">
      <t>ホンタイ</t>
    </rPh>
    <rPh sb="17" eb="19">
      <t>ホウシュウ</t>
    </rPh>
    <rPh sb="22" eb="24">
      <t>サンテイ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</si>
</sst>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78" formatCode="###,###,###&quot;単&quot;&quot;位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3" fillId="2" borderId="4" xfId="0" applyFont="1" applyFill="1" applyBorder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177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38" fontId="3" fillId="2" borderId="5" xfId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3" fillId="2" borderId="6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hidden="1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quotePrefix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Protection="1">
      <alignment vertical="center"/>
    </xf>
    <xf numFmtId="0" fontId="3" fillId="0" borderId="18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38" fontId="3" fillId="0" borderId="6" xfId="1" applyFont="1" applyBorder="1" applyAlignment="1" applyProtection="1">
      <alignment horizontal="right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1" xfId="0" applyFont="1" applyBorder="1" applyAlignment="1" applyProtection="1">
      <alignment horizontal="center" vertical="center"/>
    </xf>
    <xf numFmtId="38" fontId="3" fillId="0" borderId="6" xfId="1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horizontal="center" vertical="center"/>
    </xf>
    <xf numFmtId="38" fontId="3" fillId="0" borderId="25" xfId="1" applyFont="1" applyBorder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horizontal="center" vertical="center"/>
    </xf>
    <xf numFmtId="38" fontId="3" fillId="0" borderId="28" xfId="1" applyFont="1" applyBorder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horizontal="center" vertical="center"/>
    </xf>
    <xf numFmtId="38" fontId="3" fillId="0" borderId="32" xfId="1" applyFont="1" applyBorder="1" applyProtection="1">
      <alignment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Protection="1">
      <alignment vertical="center"/>
    </xf>
    <xf numFmtId="38" fontId="3" fillId="0" borderId="5" xfId="1" applyFont="1" applyBorder="1" applyProtection="1">
      <alignment vertical="center"/>
    </xf>
    <xf numFmtId="0" fontId="6" fillId="0" borderId="35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6" xfId="0" applyFont="1" applyBorder="1" applyProtection="1">
      <alignment vertical="center"/>
    </xf>
    <xf numFmtId="0" fontId="3" fillId="0" borderId="37" xfId="0" applyFont="1" applyBorder="1" applyProtection="1">
      <alignment vertical="center"/>
    </xf>
    <xf numFmtId="38" fontId="3" fillId="0" borderId="38" xfId="1" applyFont="1" applyBorder="1" applyProtection="1">
      <alignment vertical="center"/>
    </xf>
    <xf numFmtId="0" fontId="3" fillId="0" borderId="39" xfId="0" applyFont="1" applyBorder="1" applyProtection="1">
      <alignment vertical="center"/>
    </xf>
    <xf numFmtId="0" fontId="3" fillId="0" borderId="40" xfId="0" applyFont="1" applyBorder="1" applyAlignment="1" applyProtection="1">
      <alignment horizontal="center" vertical="center"/>
    </xf>
    <xf numFmtId="38" fontId="3" fillId="0" borderId="41" xfId="1" applyFont="1" applyBorder="1" applyProtection="1">
      <alignment vertical="center"/>
    </xf>
    <xf numFmtId="0" fontId="7" fillId="0" borderId="0" xfId="0" applyFont="1" applyProtection="1">
      <alignment vertical="center"/>
    </xf>
    <xf numFmtId="38" fontId="3" fillId="0" borderId="42" xfId="1" applyFont="1" applyFill="1" applyBorder="1" applyAlignment="1" applyProtection="1">
      <alignment horizontal="center" vertical="center"/>
    </xf>
    <xf numFmtId="38" fontId="3" fillId="0" borderId="43" xfId="1" applyFont="1" applyFill="1" applyBorder="1" applyAlignment="1" applyProtection="1">
      <alignment vertical="center"/>
    </xf>
    <xf numFmtId="38" fontId="3" fillId="0" borderId="34" xfId="1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vertical="center"/>
    </xf>
    <xf numFmtId="38" fontId="3" fillId="0" borderId="34" xfId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38" fontId="3" fillId="0" borderId="6" xfId="1" applyFont="1" applyBorder="1" applyAlignment="1" applyProtection="1">
      <alignment vertical="center"/>
    </xf>
    <xf numFmtId="0" fontId="3" fillId="0" borderId="44" xfId="0" applyFont="1" applyBorder="1" applyAlignment="1" applyProtection="1">
      <alignment horizontal="center" vertical="center"/>
    </xf>
    <xf numFmtId="38" fontId="3" fillId="0" borderId="45" xfId="1" applyFont="1" applyBorder="1" applyAlignment="1" applyProtection="1">
      <alignment vertical="center"/>
    </xf>
    <xf numFmtId="38" fontId="3" fillId="0" borderId="46" xfId="1" applyFont="1" applyFill="1" applyBorder="1" applyAlignment="1" applyProtection="1">
      <alignment vertical="center"/>
    </xf>
    <xf numFmtId="38" fontId="3" fillId="0" borderId="0" xfId="1" applyFont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38" fontId="3" fillId="0" borderId="7" xfId="1" applyFont="1" applyBorder="1" applyProtection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178" fontId="0" fillId="2" borderId="47" xfId="0" applyNumberFormat="1" applyFill="1" applyBorder="1" applyAlignment="1">
      <alignment horizontal="right" vertical="center"/>
    </xf>
    <xf numFmtId="0" fontId="0" fillId="3" borderId="48" xfId="0" applyFill="1" applyBorder="1" applyAlignment="1">
      <alignment horizontal="center" vertical="center"/>
    </xf>
    <xf numFmtId="178" fontId="0" fillId="0" borderId="47" xfId="0" applyNumberFormat="1" applyBorder="1" applyAlignment="1" applyProtection="1">
      <alignment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center" vertical="center"/>
    </xf>
    <xf numFmtId="178" fontId="13" fillId="0" borderId="5" xfId="0" applyNumberFormat="1" applyFont="1" applyBorder="1" applyAlignment="1" applyProtection="1">
      <alignment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178" fontId="13" fillId="0" borderId="43" xfId="0" applyNumberFormat="1" applyFont="1" applyBorder="1" applyAlignment="1" applyProtection="1">
      <alignment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54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3" borderId="47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48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8" fontId="15" fillId="0" borderId="5" xfId="0" applyNumberFormat="1" applyFont="1" applyBorder="1" applyAlignment="1" applyProtection="1">
      <alignment vertical="center"/>
      <protection locked="0"/>
    </xf>
    <xf numFmtId="178" fontId="15" fillId="0" borderId="7" xfId="0" applyNumberFormat="1" applyFont="1" applyBorder="1" applyAlignment="1" applyProtection="1">
      <alignment vertical="center"/>
      <protection locked="0"/>
    </xf>
    <xf numFmtId="178" fontId="15" fillId="0" borderId="43" xfId="0" applyNumberFormat="1" applyFont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6" xfId="0" applyFont="1" applyFill="1" applyBorder="1" applyProtection="1">
      <alignment vertical="center"/>
      <protection locked="0"/>
    </xf>
    <xf numFmtId="0" fontId="3" fillId="0" borderId="7" xfId="0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5" xfId="0" quotePrefix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Protection="1">
      <alignment vertical="center"/>
    </xf>
    <xf numFmtId="0" fontId="3" fillId="0" borderId="18" xfId="0" applyFont="1" applyFill="1" applyBorder="1" applyProtection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38" fontId="3" fillId="0" borderId="6" xfId="1" applyFont="1" applyFill="1" applyBorder="1" applyAlignment="1" applyProtection="1">
      <alignment horizontal="right" vertical="center"/>
    </xf>
    <xf numFmtId="0" fontId="3" fillId="0" borderId="19" xfId="0" applyFont="1" applyFill="1" applyBorder="1" applyProtection="1">
      <alignment vertical="center"/>
    </xf>
    <xf numFmtId="0" fontId="3" fillId="0" borderId="20" xfId="0" applyFont="1" applyFill="1" applyBorder="1" applyProtection="1">
      <alignment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9" xfId="0" applyFont="1" applyFill="1" applyBorder="1" applyProtection="1">
      <alignment vertical="center"/>
      <protection locked="0"/>
    </xf>
    <xf numFmtId="38" fontId="3" fillId="0" borderId="6" xfId="1" applyFont="1" applyFill="1" applyBorder="1" applyProtection="1">
      <alignment vertical="center"/>
    </xf>
    <xf numFmtId="0" fontId="3" fillId="0" borderId="22" xfId="0" applyFont="1" applyFill="1" applyBorder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" xfId="0" applyFont="1" applyFill="1" applyBorder="1" applyProtection="1">
      <alignment vertical="center"/>
      <protection locked="0"/>
    </xf>
    <xf numFmtId="38" fontId="3" fillId="0" borderId="25" xfId="1" applyFont="1" applyFill="1" applyBorder="1" applyProtection="1">
      <alignment vertical="center"/>
    </xf>
    <xf numFmtId="0" fontId="3" fillId="0" borderId="26" xfId="0" applyFont="1" applyFill="1" applyBorder="1" applyAlignment="1" applyProtection="1">
      <alignment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3" xfId="0" applyFont="1" applyFill="1" applyBorder="1" applyProtection="1">
      <alignment vertical="center"/>
      <protection locked="0"/>
    </xf>
    <xf numFmtId="38" fontId="3" fillId="0" borderId="28" xfId="1" applyFont="1" applyFill="1" applyBorder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4" xfId="0" applyFont="1" applyFill="1" applyBorder="1" applyProtection="1">
      <alignment vertical="center"/>
      <protection locked="0"/>
    </xf>
    <xf numFmtId="38" fontId="3" fillId="0" borderId="32" xfId="1" applyFont="1" applyFill="1" applyBorder="1" applyProtection="1">
      <alignment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Protection="1">
      <alignment vertical="center"/>
    </xf>
    <xf numFmtId="38" fontId="3" fillId="0" borderId="5" xfId="1" applyFont="1" applyFill="1" applyBorder="1" applyProtection="1">
      <alignment vertical="center"/>
    </xf>
    <xf numFmtId="0" fontId="6" fillId="0" borderId="35" xfId="0" applyFont="1" applyFill="1" applyBorder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3" fillId="0" borderId="36" xfId="0" applyFont="1" applyFill="1" applyBorder="1" applyProtection="1">
      <alignment vertical="center"/>
    </xf>
    <xf numFmtId="0" fontId="3" fillId="0" borderId="37" xfId="0" applyFont="1" applyFill="1" applyBorder="1" applyProtection="1">
      <alignment vertical="center"/>
    </xf>
    <xf numFmtId="38" fontId="3" fillId="0" borderId="38" xfId="1" applyFont="1" applyFill="1" applyBorder="1" applyProtection="1">
      <alignment vertical="center"/>
    </xf>
    <xf numFmtId="0" fontId="3" fillId="0" borderId="39" xfId="0" applyFont="1" applyFill="1" applyBorder="1" applyProtection="1">
      <alignment vertical="center"/>
    </xf>
    <xf numFmtId="0" fontId="3" fillId="0" borderId="40" xfId="0" applyFont="1" applyFill="1" applyBorder="1" applyAlignment="1" applyProtection="1">
      <alignment horizontal="center" vertical="center"/>
    </xf>
    <xf numFmtId="38" fontId="3" fillId="0" borderId="41" xfId="1" applyFont="1" applyFill="1" applyBorder="1" applyProtection="1">
      <alignment vertical="center"/>
    </xf>
    <xf numFmtId="0" fontId="7" fillId="0" borderId="0" xfId="0" applyFont="1" applyFill="1" applyProtection="1">
      <alignment vertical="center"/>
    </xf>
    <xf numFmtId="38" fontId="3" fillId="0" borderId="5" xfId="1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38" fontId="3" fillId="0" borderId="6" xfId="1" applyFont="1" applyFill="1" applyBorder="1" applyAlignment="1" applyProtection="1">
      <alignment vertical="center"/>
    </xf>
    <xf numFmtId="0" fontId="3" fillId="0" borderId="44" xfId="0" applyFont="1" applyFill="1" applyBorder="1" applyAlignment="1" applyProtection="1">
      <alignment horizontal="center" vertical="center"/>
    </xf>
    <xf numFmtId="38" fontId="3" fillId="0" borderId="45" xfId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0" fontId="3" fillId="0" borderId="5" xfId="0" applyFont="1" applyFill="1" applyBorder="1" applyProtection="1">
      <alignment vertical="center"/>
      <protection locked="0"/>
    </xf>
    <xf numFmtId="38" fontId="3" fillId="0" borderId="7" xfId="1" applyFont="1" applyFill="1" applyBorder="1" applyProtection="1">
      <alignment vertical="center"/>
    </xf>
    <xf numFmtId="0" fontId="3" fillId="0" borderId="74" xfId="0" applyFont="1" applyBorder="1" applyAlignment="1" applyProtection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75" xfId="0" applyBorder="1" applyAlignment="1">
      <alignment vertical="center" shrinkToFit="1"/>
    </xf>
    <xf numFmtId="0" fontId="3" fillId="2" borderId="70" xfId="0" applyFont="1" applyFill="1" applyBorder="1" applyAlignment="1" applyProtection="1">
      <alignment horizontal="center" vertical="center" shrinkToFit="1"/>
      <protection locked="0"/>
    </xf>
    <xf numFmtId="0" fontId="0" fillId="0" borderId="65" xfId="0" applyBorder="1" applyAlignment="1">
      <alignment vertical="center" shrinkToFit="1"/>
    </xf>
    <xf numFmtId="0" fontId="0" fillId="0" borderId="76" xfId="0" applyBorder="1" applyAlignment="1">
      <alignment vertical="center" shrinkToFit="1"/>
    </xf>
    <xf numFmtId="0" fontId="6" fillId="0" borderId="35" xfId="0" applyFont="1" applyFill="1" applyBorder="1" applyAlignment="1" applyProtection="1">
      <alignment horizontal="left" vertical="center" shrinkToFit="1"/>
    </xf>
    <xf numFmtId="0" fontId="6" fillId="0" borderId="12" xfId="0" applyFont="1" applyFill="1" applyBorder="1" applyAlignment="1" applyProtection="1">
      <alignment horizontal="left" vertical="center" shrinkToFit="1"/>
    </xf>
    <xf numFmtId="0" fontId="6" fillId="0" borderId="13" xfId="0" applyFont="1" applyFill="1" applyBorder="1" applyAlignment="1" applyProtection="1">
      <alignment horizontal="left" vertical="center" shrinkToFit="1"/>
    </xf>
    <xf numFmtId="0" fontId="3" fillId="0" borderId="59" xfId="0" applyFont="1" applyBorder="1" applyAlignment="1" applyProtection="1">
      <alignment horizontal="left" vertical="center" shrinkToFit="1"/>
    </xf>
    <xf numFmtId="0" fontId="3" fillId="0" borderId="60" xfId="0" applyFont="1" applyBorder="1" applyAlignment="1" applyProtection="1">
      <alignment horizontal="left" vertical="center" shrinkToFit="1"/>
    </xf>
    <xf numFmtId="0" fontId="3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63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vertical="center"/>
      <protection locked="0"/>
    </xf>
    <xf numFmtId="0" fontId="3" fillId="2" borderId="70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1" fillId="0" borderId="65" xfId="0" applyFont="1" applyBorder="1" applyAlignment="1" applyProtection="1">
      <alignment vertical="center"/>
      <protection locked="0"/>
    </xf>
    <xf numFmtId="0" fontId="3" fillId="0" borderId="78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 shrinkToFit="1"/>
    </xf>
    <xf numFmtId="0" fontId="3" fillId="0" borderId="69" xfId="0" applyFont="1" applyBorder="1" applyAlignment="1" applyProtection="1">
      <alignment horizontal="center" vertical="center" shrinkToFit="1"/>
    </xf>
    <xf numFmtId="0" fontId="3" fillId="0" borderId="64" xfId="0" applyFont="1" applyBorder="1" applyAlignment="1" applyProtection="1">
      <alignment horizontal="left" vertical="center"/>
    </xf>
    <xf numFmtId="0" fontId="3" fillId="0" borderId="65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6" fillId="0" borderId="64" xfId="0" applyFont="1" applyFill="1" applyBorder="1" applyAlignment="1" applyProtection="1">
      <alignment horizontal="left" vertical="center"/>
    </xf>
    <xf numFmtId="0" fontId="6" fillId="0" borderId="65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3" fillId="2" borderId="67" xfId="0" applyFont="1" applyFill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 textRotation="255"/>
    </xf>
    <xf numFmtId="0" fontId="5" fillId="0" borderId="57" xfId="0" applyFont="1" applyBorder="1" applyAlignment="1" applyProtection="1">
      <alignment horizontal="center" vertical="center" textRotation="255"/>
    </xf>
    <xf numFmtId="0" fontId="5" fillId="0" borderId="58" xfId="0" applyFont="1" applyBorder="1" applyAlignment="1" applyProtection="1">
      <alignment horizontal="center" vertical="center" textRotation="255"/>
    </xf>
    <xf numFmtId="0" fontId="3" fillId="0" borderId="59" xfId="0" applyFont="1" applyBorder="1" applyAlignment="1" applyProtection="1">
      <alignment horizontal="left" vertical="center"/>
    </xf>
    <xf numFmtId="0" fontId="3" fillId="0" borderId="60" xfId="0" applyFont="1" applyBorder="1" applyAlignment="1" applyProtection="1">
      <alignment horizontal="left" vertical="center"/>
    </xf>
    <xf numFmtId="0" fontId="3" fillId="0" borderId="61" xfId="0" applyFont="1" applyBorder="1" applyAlignment="1" applyProtection="1">
      <alignment horizontal="left" vertical="center"/>
    </xf>
    <xf numFmtId="0" fontId="3" fillId="0" borderId="62" xfId="0" applyFont="1" applyBorder="1" applyAlignment="1" applyProtection="1">
      <alignment horizontal="left" vertical="center"/>
    </xf>
    <xf numFmtId="0" fontId="3" fillId="0" borderId="63" xfId="0" applyFont="1" applyBorder="1" applyAlignment="1" applyProtection="1">
      <alignment horizontal="left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0" fontId="3" fillId="0" borderId="67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35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3" fillId="0" borderId="71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72" xfId="0" applyFont="1" applyBorder="1" applyAlignment="1" applyProtection="1">
      <alignment horizontal="center" vertical="center"/>
    </xf>
    <xf numFmtId="0" fontId="3" fillId="0" borderId="73" xfId="0" applyFont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3" fillId="0" borderId="67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3" fillId="0" borderId="67" xfId="0" applyFont="1" applyFill="1" applyBorder="1" applyAlignment="1" applyProtection="1">
      <alignment vertical="center"/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0" fontId="3" fillId="0" borderId="67" xfId="0" applyFont="1" applyFill="1" applyBorder="1" applyAlignment="1" applyProtection="1">
      <alignment horizontal="center" vertical="center" shrinkToFit="1"/>
    </xf>
    <xf numFmtId="0" fontId="3" fillId="0" borderId="13" xfId="0" applyFont="1" applyFill="1" applyBorder="1" applyAlignment="1" applyProtection="1">
      <alignment horizontal="center" vertical="center" shrinkToFit="1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77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1" fillId="0" borderId="46" xfId="0" applyFont="1" applyFill="1" applyBorder="1" applyAlignment="1" applyProtection="1">
      <alignment vertical="center"/>
      <protection locked="0"/>
    </xf>
    <xf numFmtId="0" fontId="3" fillId="0" borderId="74" xfId="0" applyFont="1" applyFill="1" applyBorder="1" applyAlignment="1" applyProtection="1">
      <alignment horizontal="center" vertical="center" shrinkToFit="1"/>
    </xf>
    <xf numFmtId="0" fontId="0" fillId="0" borderId="62" xfId="0" applyFill="1" applyBorder="1" applyAlignment="1">
      <alignment vertical="center" shrinkToFit="1"/>
    </xf>
    <xf numFmtId="0" fontId="0" fillId="0" borderId="75" xfId="0" applyFill="1" applyBorder="1" applyAlignment="1">
      <alignment vertical="center" shrinkToFit="1"/>
    </xf>
    <xf numFmtId="0" fontId="3" fillId="0" borderId="64" xfId="0" applyFont="1" applyFill="1" applyBorder="1" applyAlignment="1" applyProtection="1">
      <alignment horizontal="center" vertical="center"/>
    </xf>
    <xf numFmtId="0" fontId="3" fillId="0" borderId="65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70" xfId="0" applyFont="1" applyFill="1" applyBorder="1" applyAlignment="1" applyProtection="1">
      <alignment horizontal="center" vertical="center"/>
      <protection locked="0"/>
    </xf>
    <xf numFmtId="0" fontId="3" fillId="0" borderId="65" xfId="0" applyFont="1" applyFill="1" applyBorder="1" applyAlignment="1" applyProtection="1">
      <alignment horizontal="center" vertical="center"/>
      <protection locked="0"/>
    </xf>
    <xf numFmtId="0" fontId="1" fillId="0" borderId="65" xfId="0" applyFont="1" applyFill="1" applyBorder="1" applyAlignment="1" applyProtection="1">
      <alignment vertical="center"/>
      <protection locked="0"/>
    </xf>
    <xf numFmtId="0" fontId="3" fillId="0" borderId="70" xfId="0" applyFont="1" applyFill="1" applyBorder="1" applyAlignment="1" applyProtection="1">
      <alignment horizontal="center" vertical="center" shrinkToFit="1"/>
      <protection locked="0"/>
    </xf>
    <xf numFmtId="0" fontId="0" fillId="0" borderId="65" xfId="0" applyFill="1" applyBorder="1" applyAlignment="1">
      <alignment vertical="center" shrinkToFit="1"/>
    </xf>
    <xf numFmtId="0" fontId="0" fillId="0" borderId="76" xfId="0" applyFill="1" applyBorder="1" applyAlignment="1">
      <alignment vertical="center" shrinkToFit="1"/>
    </xf>
    <xf numFmtId="0" fontId="3" fillId="0" borderId="66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center" vertical="center" textRotation="255"/>
    </xf>
    <xf numFmtId="0" fontId="5" fillId="0" borderId="57" xfId="0" applyFont="1" applyFill="1" applyBorder="1" applyAlignment="1" applyProtection="1">
      <alignment horizontal="center" vertical="center" textRotation="255"/>
    </xf>
    <xf numFmtId="0" fontId="5" fillId="0" borderId="58" xfId="0" applyFont="1" applyFill="1" applyBorder="1" applyAlignment="1" applyProtection="1">
      <alignment horizontal="center" vertical="center" textRotation="255"/>
    </xf>
    <xf numFmtId="0" fontId="3" fillId="0" borderId="59" xfId="0" applyFont="1" applyFill="1" applyBorder="1" applyAlignment="1" applyProtection="1">
      <alignment horizontal="left" vertical="center"/>
    </xf>
    <xf numFmtId="0" fontId="3" fillId="0" borderId="60" xfId="0" applyFont="1" applyFill="1" applyBorder="1" applyAlignment="1" applyProtection="1">
      <alignment horizontal="left" vertical="center"/>
    </xf>
    <xf numFmtId="0" fontId="3" fillId="0" borderId="61" xfId="0" applyFont="1" applyFill="1" applyBorder="1" applyAlignment="1" applyProtection="1">
      <alignment horizontal="left" vertical="center"/>
    </xf>
    <xf numFmtId="0" fontId="3" fillId="0" borderId="62" xfId="0" applyFont="1" applyFill="1" applyBorder="1" applyAlignment="1" applyProtection="1">
      <alignment horizontal="left" vertical="center"/>
    </xf>
    <xf numFmtId="0" fontId="3" fillId="0" borderId="63" xfId="0" applyFont="1" applyFill="1" applyBorder="1" applyAlignment="1" applyProtection="1">
      <alignment horizontal="left" vertical="center"/>
    </xf>
    <xf numFmtId="0" fontId="3" fillId="0" borderId="64" xfId="0" applyFont="1" applyFill="1" applyBorder="1" applyAlignment="1" applyProtection="1">
      <alignment horizontal="left" vertical="center"/>
    </xf>
    <xf numFmtId="0" fontId="3" fillId="0" borderId="65" xfId="0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68" xfId="0" applyFont="1" applyFill="1" applyBorder="1" applyAlignment="1" applyProtection="1">
      <alignment horizontal="center" vertical="center" shrinkToFit="1"/>
    </xf>
    <xf numFmtId="0" fontId="3" fillId="0" borderId="69" xfId="0" applyFont="1" applyFill="1" applyBorder="1" applyAlignment="1" applyProtection="1">
      <alignment horizontal="center" vertical="center" shrinkToFit="1"/>
    </xf>
    <xf numFmtId="0" fontId="3" fillId="0" borderId="59" xfId="0" applyFont="1" applyFill="1" applyBorder="1" applyAlignment="1" applyProtection="1">
      <alignment horizontal="left" vertical="center" shrinkToFit="1"/>
    </xf>
    <xf numFmtId="0" fontId="3" fillId="0" borderId="60" xfId="0" applyFont="1" applyFill="1" applyBorder="1" applyAlignment="1" applyProtection="1">
      <alignment horizontal="left" vertical="center" shrinkToFit="1"/>
    </xf>
    <xf numFmtId="0" fontId="3" fillId="0" borderId="71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72" xfId="0" applyFont="1" applyFill="1" applyBorder="1" applyAlignment="1" applyProtection="1">
      <alignment horizontal="center" vertical="center"/>
    </xf>
    <xf numFmtId="0" fontId="3" fillId="0" borderId="73" xfId="0" applyFont="1" applyFill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 shrinkToFit="1"/>
    </xf>
    <xf numFmtId="0" fontId="3" fillId="0" borderId="70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1" fillId="0" borderId="10" xfId="0" applyFont="1" applyBorder="1" applyAlignment="1" applyProtection="1">
      <alignment vertical="center"/>
      <protection locked="0"/>
    </xf>
    <xf numFmtId="0" fontId="3" fillId="0" borderId="61" xfId="0" applyFont="1" applyFill="1" applyBorder="1" applyAlignment="1" applyProtection="1">
      <alignment horizontal="center" vertical="center" shrinkToFit="1"/>
    </xf>
    <xf numFmtId="0" fontId="1" fillId="0" borderId="10" xfId="0" applyFont="1" applyFill="1" applyBorder="1" applyAlignment="1" applyProtection="1">
      <alignment vertical="center"/>
      <protection locked="0"/>
    </xf>
    <xf numFmtId="0" fontId="3" fillId="0" borderId="70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0" fillId="3" borderId="82" xfId="0" applyFill="1" applyBorder="1" applyAlignment="1">
      <alignment horizontal="center" vertical="center" wrapText="1"/>
    </xf>
    <xf numFmtId="0" fontId="0" fillId="3" borderId="60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 shrinkToFit="1"/>
    </xf>
    <xf numFmtId="0" fontId="8" fillId="0" borderId="34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8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83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17</xdr:row>
      <xdr:rowOff>57150</xdr:rowOff>
    </xdr:from>
    <xdr:to>
      <xdr:col>25</xdr:col>
      <xdr:colOff>352425</xdr:colOff>
      <xdr:row>34</xdr:row>
      <xdr:rowOff>28575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271597D2-1AB5-4538-91C6-FC76BB4F3762}"/>
            </a:ext>
          </a:extLst>
        </xdr:cNvPr>
        <xdr:cNvSpPr txBox="1">
          <a:spLocks noChangeArrowheads="1"/>
        </xdr:cNvSpPr>
      </xdr:nvSpPr>
      <xdr:spPr bwMode="auto">
        <a:xfrm>
          <a:off x="66675" y="5400675"/>
          <a:ext cx="11725275" cy="5133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注１）　本票は、本助成金を算定する場合に作成し、各都道府県（指定都市・児童相談所設置市を含む。）又は市町村に対する請求書に添付すること。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注２）　黄色のセルのみ入力すること。（他は自動計算）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注３）　施設種別欄で入所又は通所の別を選択すること。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注４）　「旧利用者数①」欄には、平成１８年９月の定員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福祉型。暫定定員を設定していた場合は当該暫定定員とする。）又は９月初日の措置人員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医療型）を入力すること。ただし、本助成金を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算定する当該月において児童福祉法第２７条第１項第３号の措置又は同条第２項の委託による入所児童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以下「措置児童等」という。）がいる場合には、その数を控除した後の数を入力するこ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と。なお、通所施設において相互利用に係る定員を設定していた場合は、平成１８年９月における当該相互利用分の定員を「旧利用者数①」欄に上乗せすること。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注５）　定員数は、②欄に本助成金を算定する当該月の定員数を入力すること。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注６）　事業を行った日は、開所日の欄に○印を入力すること。（○印がないにもかかわらず利用者の数が計上された場合は、表上に「注！」が表示される。）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注７）　利用者数は、開所日に実際に利用した人数（措置児童等、入所施設における入院・外泊中の者を含む。）を計上し、内訳欄に実利用延べ日数に算定されない者（措置児童等及び入所施設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 における入院・外泊中の者）の数を再掲すること。なお措置児童等の数は、各月初日の措置児童等の数とすること。　　　　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注８）　⑧欄には、平成２０年４月改正前の所定単位数（本体報酬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ja-JP" sz="1000">
              <a:latin typeface="+mn-lt"/>
              <a:ea typeface="+mn-ea"/>
              <a:cs typeface="+mn-cs"/>
            </a:rPr>
            <a:t>小規模加算</a:t>
          </a:r>
          <a:r>
            <a:rPr lang="en-US" altLang="ja-JP" sz="1000">
              <a:latin typeface="+mn-lt"/>
              <a:ea typeface="+mn-ea"/>
              <a:cs typeface="+mn-cs"/>
            </a:rPr>
            <a:t>+</a:t>
          </a:r>
          <a:r>
            <a:rPr lang="ja-JP" altLang="ja-JP" sz="1000">
              <a:latin typeface="+mn-lt"/>
              <a:ea typeface="+mn-ea"/>
              <a:cs typeface="+mn-cs"/>
            </a:rPr>
            <a:t>幼児加算（通所施設のみ）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）、⑨欄には「給付単位数算定シート」で算定した当該月の給付単位数（本体報酬のみ）を入力すること。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注９）　障害児通所・入所給付等明細書（様式第２）には、「請求上の新体系定着支援事業に係る助成算定単位数⑪」欄の算定単位数を記載し、同明細書中、本体報酬等とは欄を分けて給付率の欄を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100/100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として処理すること。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　平成１８年９月時点において定員（暫定定員を設定している場合は当該暫定定員とする。）と現員（平成１８年９月初日の措置人員数とする。）が、入所施設にあっては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％、通所施設にあっ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ては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％以上の乖離がある福祉型施設については、様式Ｂを使用すること。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17</xdr:row>
      <xdr:rowOff>57150</xdr:rowOff>
    </xdr:from>
    <xdr:to>
      <xdr:col>25</xdr:col>
      <xdr:colOff>352425</xdr:colOff>
      <xdr:row>34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61DF34-5056-46C0-85E0-31CF3406CD0A}"/>
            </a:ext>
          </a:extLst>
        </xdr:cNvPr>
        <xdr:cNvSpPr txBox="1">
          <a:spLocks noChangeArrowheads="1"/>
        </xdr:cNvSpPr>
      </xdr:nvSpPr>
      <xdr:spPr bwMode="auto">
        <a:xfrm>
          <a:off x="66675" y="5400675"/>
          <a:ext cx="11725275" cy="5133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注１）　本票は、本助成金を算定する場合に作成し、各都道府県（指定都市・児童相談所設置市を含む。）又は市町村に対する請求書に添付すること。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注２）　施設種別欄で入所又は通所の別を選択すること。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注３）　「旧利用者数①」欄には、平成１８年９月の定員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福祉型。暫定定員を設定していた場合は当該暫定定員とする。）又は９月初日の措置人員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医療型）を入力すること。ただし、本助成金を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算定する当該月において児童福祉法第２７条第１項第３号の措置又は同条第２項の委託による入所児童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以下「措置児童等」という。）がいる場合には、その数を控除した後の数を入力するこ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と。なお、通所施設において相互利用に係る定員を設定していた場合は、平成１８年９月における当該相互利用分の定員を「旧利用者数①」欄に上乗せすること。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注４）　定員数は、②欄に本助成金を算定する当該月の定員数を入力すること。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注５）　事業を行った日は、開所日の欄に○印を入力すること。（○印がないにもかかわらず利用者の数が計上された場合は、表上に「注！」が表示される。）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注６）　利用者数は、開所日に実際に利用した人数（措置児童等、入所施設における入院・外泊中の者を含む。）を計上し、内訳欄に実利用延べ日数に算定されない者（措置児童等及び入所施設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 における入院・外泊中の者）の数を再掲すること。なお措置児童等の数は、各月初日の措置児童等の数とすること。　　　　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注７）　⑧欄には、平成２０年４月改正前の所定単位数（本体報酬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+</a:t>
          </a:r>
          <a:r>
            <a:rPr lang="ja-JP" altLang="ja-JP" sz="1000">
              <a:latin typeface="+mn-lt"/>
              <a:ea typeface="+mn-ea"/>
              <a:cs typeface="+mn-cs"/>
            </a:rPr>
            <a:t>小規模加算</a:t>
          </a:r>
          <a:r>
            <a:rPr lang="en-US" altLang="ja-JP" sz="1000">
              <a:latin typeface="+mn-lt"/>
              <a:ea typeface="+mn-ea"/>
              <a:cs typeface="+mn-cs"/>
            </a:rPr>
            <a:t>+</a:t>
          </a:r>
          <a:r>
            <a:rPr lang="ja-JP" altLang="ja-JP" sz="1000">
              <a:latin typeface="+mn-lt"/>
              <a:ea typeface="+mn-ea"/>
              <a:cs typeface="+mn-cs"/>
            </a:rPr>
            <a:t>幼児加算（通所施設のみ）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）、⑨欄には「給付単位数算定シート」で算定した当該月の給付単位数（本体報酬のみ）を入力すること。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注８）　障害児通所・入所給付等明細書（様式第２）には、「請求上の新体系定着支援事業に係る助成算定単位数⑪」欄の算定単位数を記載し、同明細書中、本体報酬等とは欄を分けて給付率の欄を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100/100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として処理すること。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注９）　平成１８年９月時点において定員（暫定定員を設定している場合は当該暫定定員とする。）と現員（平成１８年９月初日の措置人員数とする。）が、入所施設にあっては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％、通所施設にあっ</a:t>
          </a:r>
        </a:p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ては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％以上の乖離がある福祉型施設については、様式Ｂを使用すること。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17</xdr:row>
      <xdr:rowOff>95249</xdr:rowOff>
    </xdr:from>
    <xdr:to>
      <xdr:col>25</xdr:col>
      <xdr:colOff>342900</xdr:colOff>
      <xdr:row>34</xdr:row>
      <xdr:rowOff>304799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C139194F-E88F-4D37-B15F-255B746EB43C}"/>
            </a:ext>
          </a:extLst>
        </xdr:cNvPr>
        <xdr:cNvSpPr txBox="1">
          <a:spLocks noChangeArrowheads="1"/>
        </xdr:cNvSpPr>
      </xdr:nvSpPr>
      <xdr:spPr bwMode="auto">
        <a:xfrm>
          <a:off x="57150" y="5438774"/>
          <a:ext cx="11725275" cy="5553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注１）　本票は、本助成金を算定する場合に作成し、各都道府県（指定都市・児童相談所設置市を含む。）又は市町村に対する請求書に添付すること。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注２）　黄色のセルのみ入力すること。（他は自動計算）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注３）　施設種別欄で入所又は通所の別を選択すること。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注４）　「旧利用者数①」欄には、平成１８年９月の定員（福祉型。暫定定員を設定していた場合は当該暫定定員とする。）を入力すること（ここで入力した数を注５において「旧定員数」という。）。ただし、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本助成金を算定する当該月において児童福祉法第２７条第１項第３号の措置による入所児童（以下「措置児童等」という。）がいる場合は、その数を控除した後の数を入力すること。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なお、通所施設において相互利用に係る定員を設定していた場合は、平成１８年９月における当該相互利用分の定員を「旧利用者数①」欄に上乗せすること。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注５）　定員数は、②欄に旧定員数、③欄に本助成金を算定する当該月の定員数を入力すること。（変更がない場合も必ず両方記入する。）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注６）　事業を行った日は、開所日の欄に○印を入力すること。（○印がないにもかかわらず障害児の数が計上された場合は、表上に「注！」が表示される。）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注７）　利用者数は、開所日に実際に利用した人数（入所による措置児童、入所施設における入院・外泊中の者を含む。）を計上し、内訳欄に実利用延べ日数に算定されない者（措置児童等及び入所施設に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おける入院・外泊中の者）の数を再掲すること。なお、措置児童等の数は、各月初日の措置児童等の数とすること。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注８）　⑨欄には、当該施設に係る②の定員区分に係る平成２０年４月改定前の所定単位数（</a:t>
          </a:r>
          <a:r>
            <a:rPr lang="ja-JP" altLang="ja-JP" sz="1000" b="0" i="0">
              <a:latin typeface="+mn-lt"/>
              <a:ea typeface="+mn-ea"/>
              <a:cs typeface="+mn-cs"/>
            </a:rPr>
            <a:t>本体報酬</a:t>
          </a:r>
          <a:r>
            <a:rPr lang="en-US" altLang="ja-JP" sz="1000" b="0" i="0">
              <a:latin typeface="+mn-lt"/>
              <a:ea typeface="+mn-ea"/>
              <a:cs typeface="+mn-cs"/>
            </a:rPr>
            <a:t>+</a:t>
          </a:r>
          <a:r>
            <a:rPr lang="ja-JP" altLang="ja-JP" sz="1000">
              <a:latin typeface="+mn-lt"/>
              <a:ea typeface="+mn-ea"/>
              <a:cs typeface="+mn-cs"/>
            </a:rPr>
            <a:t>小規模加算</a:t>
          </a:r>
          <a:r>
            <a:rPr lang="en-US" altLang="ja-JP" sz="1000">
              <a:latin typeface="+mn-lt"/>
              <a:ea typeface="+mn-ea"/>
              <a:cs typeface="+mn-cs"/>
            </a:rPr>
            <a:t>+</a:t>
          </a:r>
          <a:r>
            <a:rPr lang="ja-JP" altLang="ja-JP" sz="1000">
              <a:latin typeface="+mn-lt"/>
              <a:ea typeface="+mn-ea"/>
              <a:cs typeface="+mn-cs"/>
            </a:rPr>
            <a:t>幼児加算（通所施設のみ）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）、⑩欄には「給付単位数算定シート」で算定した当該施設に係る③の定員区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分 （③の定員数が②の定員数を上回る場合は②の定員区分）に係る当該月の所定単位数（本体報酬のみ）を入力すること。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注９）　障害児（通所・入所）給付費等明細書（様式第２）には、「請求上の新体系定着支援事業に係る助成算定単位数⑫」欄の算定単位数を記載し、同明細書中、給付率の欄を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100/100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として処理すること。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）平成１８年９月時点において定員（暫定定員を設定している場合は当該暫定定員とする。）と現員（平成１８年９月初日の措置人員数とする。）の乖離が、入所施設にあっては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％、通所施設に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あっては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％未満の福祉型施設については、様式Ａを使用すること。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17</xdr:row>
      <xdr:rowOff>95249</xdr:rowOff>
    </xdr:from>
    <xdr:to>
      <xdr:col>25</xdr:col>
      <xdr:colOff>342900</xdr:colOff>
      <xdr:row>34</xdr:row>
      <xdr:rowOff>304799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AC06445D-4029-4338-838C-0797483756A3}"/>
            </a:ext>
          </a:extLst>
        </xdr:cNvPr>
        <xdr:cNvSpPr txBox="1">
          <a:spLocks noChangeArrowheads="1"/>
        </xdr:cNvSpPr>
      </xdr:nvSpPr>
      <xdr:spPr bwMode="auto">
        <a:xfrm>
          <a:off x="57150" y="5438774"/>
          <a:ext cx="11725275" cy="5553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注１）　本票は、本助成金を算定する場合に作成し、各都道府県（指定都市・児童相談所設置市を含む。）又は市町村に対する請求書に添付すること。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注２）　施設種別欄で入所又は通所の別を選択すること。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注３）　「旧利用者数①」欄には、平成１８年９月の定員（福祉型。暫定定員を設定していた場合は当該暫定定員とする。）を入力すること（ここで入力した数を注５において「旧定員数」という。）。ただし、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本助成金を算定する当該月において児童福祉法第２７条第１項第３号の措置による入所児童（以下「措置児童等」という。）がいる場合は、その数を控除した後の数を入力すること。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なお、通所施設において相互利用に係る定員を設定していた場合は、平成１８年９月における当該相互利用分の定員を「旧利用者数①」欄に上乗せすること。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注４）　定員数は、②欄に旧定員数、③欄に本助成金を算定する当該月の定員数を入力すること。（変更がない場合も必ず両方記入する。）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注５）　事業を行った日は、開所日の欄に○印を入力すること。（○印がないにもかかわらず障害児の数が計上された場合は、表上に「注！」が表示される。）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注６）　利用者数は、開所日に実際に利用した人数（入所による措置児童、入所施設における入院・外泊中の者を含む。）を計上し、内訳欄に実利用延べ日数に算定されない者（措置児童等及び入所施設に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おける入院・外泊中の者）の数を再掲すること。なお、措置児童等の数は、各月初日の措置児童等の数とすること。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注７）　⑨欄には、当該施設に係る②の定員区分に係る平成２０年４月改定前の所定単位数（</a:t>
          </a:r>
          <a:r>
            <a:rPr lang="ja-JP" altLang="ja-JP" sz="1000" b="0" i="0">
              <a:latin typeface="+mn-lt"/>
              <a:ea typeface="+mn-ea"/>
              <a:cs typeface="+mn-cs"/>
            </a:rPr>
            <a:t>本体報酬</a:t>
          </a:r>
          <a:r>
            <a:rPr lang="en-US" altLang="ja-JP" sz="1000" b="0" i="0">
              <a:latin typeface="+mn-lt"/>
              <a:ea typeface="+mn-ea"/>
              <a:cs typeface="+mn-cs"/>
            </a:rPr>
            <a:t>+</a:t>
          </a:r>
          <a:r>
            <a:rPr lang="ja-JP" altLang="ja-JP" sz="1000">
              <a:latin typeface="+mn-lt"/>
              <a:ea typeface="+mn-ea"/>
              <a:cs typeface="+mn-cs"/>
            </a:rPr>
            <a:t>小規模加算</a:t>
          </a:r>
          <a:r>
            <a:rPr lang="en-US" altLang="ja-JP" sz="1000">
              <a:latin typeface="+mn-lt"/>
              <a:ea typeface="+mn-ea"/>
              <a:cs typeface="+mn-cs"/>
            </a:rPr>
            <a:t>+</a:t>
          </a:r>
          <a:r>
            <a:rPr lang="ja-JP" altLang="ja-JP" sz="1000">
              <a:latin typeface="+mn-lt"/>
              <a:ea typeface="+mn-ea"/>
              <a:cs typeface="+mn-cs"/>
            </a:rPr>
            <a:t>幼児加算（通所施設のみ）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）、⑩欄には「給付単位数算定シート」で算定した当該施設に係る③の定員区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　分 （③の定員数が②の定員数を上回る場合は②の定員区分）に係る当該月の所定単位数（本体報酬のみ）を入力すること。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注８）　障害児（通所・入所）給付費等明細書（様式第２）には、「請求上の新体系定着支援事業に係る助成算定単位数⑫」欄の算定単位数を記載し、同明細書中、給付率の欄を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100/100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として処理すること。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注９）平成１８年９月時点において定員（暫定定員を設定している場合は当該暫定定員とする。）と現員（平成１８年９月初日の措置人員数とする。）の乖離が、入所施設にあっては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％、通所施設に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 あっては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％未満の福祉型施設については、様式Ａを使用すること。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    </a:t>
          </a:r>
        </a:p>
        <a:p>
          <a:pPr algn="l" rtl="0"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161925</xdr:rowOff>
    </xdr:from>
    <xdr:to>
      <xdr:col>5</xdr:col>
      <xdr:colOff>990600</xdr:colOff>
      <xdr:row>12</xdr:row>
      <xdr:rowOff>0</xdr:rowOff>
    </xdr:to>
    <xdr:sp macro="" textlink="">
      <xdr:nvSpPr>
        <xdr:cNvPr id="14337" name="AutoShape 1">
          <a:extLst>
            <a:ext uri="{FF2B5EF4-FFF2-40B4-BE49-F238E27FC236}">
              <a16:creationId xmlns:a16="http://schemas.microsoft.com/office/drawing/2014/main" id="{1563F73C-8A74-4CDE-AD6C-B0ACBC60CC46}"/>
            </a:ext>
          </a:extLst>
        </xdr:cNvPr>
        <xdr:cNvSpPr>
          <a:spLocks noChangeArrowheads="1"/>
        </xdr:cNvSpPr>
      </xdr:nvSpPr>
      <xdr:spPr bwMode="auto">
        <a:xfrm>
          <a:off x="47625" y="3781425"/>
          <a:ext cx="5019675" cy="1276350"/>
        </a:xfrm>
        <a:prstGeom prst="roundRect">
          <a:avLst>
            <a:gd name="adj" fmla="val 16667"/>
          </a:avLst>
        </a:prstGeom>
        <a:solidFill>
          <a:srgbClr val="FFFFFF"/>
        </a:solidFill>
        <a:ln w="25400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【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条件</a:t>
          </a:r>
          <a:r>
            <a:rPr lang="en-US" altLang="ja-JP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】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平成１８年９月時点において、定員（暫定定員を設定していた施設にあっては当該暫定定員とする。）と現員（平成１８年９月初日の措置人員数とする。）が、入所施設にあっては</a:t>
          </a:r>
          <a:r>
            <a:rPr lang="en-US" altLang="ja-JP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％、通所施設にあっては</a:t>
          </a:r>
          <a:r>
            <a:rPr lang="en-US" altLang="ja-JP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17</a:t>
          </a:r>
          <a:r>
            <a:rPr lang="ja-JP" altLang="en-US" sz="1200" b="0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％以上の乖離のある施設であること。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L39"/>
  <sheetViews>
    <sheetView showGridLines="0" tabSelected="1" view="pageBreakPreview" topLeftCell="B1" zoomScale="75" zoomScaleNormal="75" zoomScaleSheetLayoutView="75" workbookViewId="0">
      <selection activeCell="E10" sqref="E10"/>
    </sheetView>
  </sheetViews>
  <sheetFormatPr defaultRowHeight="24.95" customHeight="1" x14ac:dyDescent="0.15"/>
  <cols>
    <col min="1" max="1" width="3.625" style="6" customWidth="1"/>
    <col min="2" max="2" width="4.625" style="6" customWidth="1"/>
    <col min="3" max="3" width="18.125" style="6" customWidth="1"/>
    <col min="4" max="35" width="5.625" style="6" customWidth="1"/>
    <col min="36" max="36" width="8.625" style="6" customWidth="1"/>
    <col min="37" max="37" width="9" style="6"/>
    <col min="38" max="38" width="11.875" style="6" hidden="1" customWidth="1"/>
    <col min="39" max="16384" width="9" style="6"/>
  </cols>
  <sheetData>
    <row r="1" spans="1:38" ht="24.95" customHeight="1" x14ac:dyDescent="0.15">
      <c r="B1" s="25"/>
      <c r="C1" s="25"/>
      <c r="D1" s="25"/>
      <c r="E1" s="25"/>
      <c r="F1" s="25"/>
      <c r="G1" s="25"/>
      <c r="H1" s="25"/>
      <c r="I1" s="25"/>
      <c r="J1" s="22" t="s">
        <v>127</v>
      </c>
      <c r="K1" s="25"/>
      <c r="L1" s="25"/>
      <c r="M1" s="25"/>
      <c r="N1" s="25"/>
      <c r="O1" s="25"/>
      <c r="P1" s="25"/>
      <c r="Q1" s="25"/>
      <c r="R1" s="25"/>
      <c r="T1" s="26" t="s">
        <v>0</v>
      </c>
      <c r="U1" s="1"/>
      <c r="V1" s="27" t="s">
        <v>1</v>
      </c>
      <c r="W1" s="1"/>
      <c r="X1" s="25" t="s">
        <v>2</v>
      </c>
      <c r="Y1" s="25"/>
      <c r="Z1" s="25"/>
      <c r="AA1" s="25"/>
      <c r="AD1" s="28"/>
      <c r="AE1" s="29"/>
      <c r="AF1" s="28"/>
      <c r="AG1" s="28"/>
      <c r="AH1" s="28"/>
      <c r="AI1" s="28"/>
      <c r="AJ1" s="28"/>
      <c r="AK1" s="7"/>
    </row>
    <row r="2" spans="1:38" ht="24.95" customHeight="1" thickBot="1" x14ac:dyDescent="0.2">
      <c r="J2" s="6" t="s">
        <v>128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AD2" s="28"/>
      <c r="AE2" s="28"/>
      <c r="AF2" s="28"/>
      <c r="AG2" s="28"/>
      <c r="AH2" s="28"/>
      <c r="AI2" s="28"/>
      <c r="AJ2" s="28"/>
    </row>
    <row r="3" spans="1:38" ht="24.95" customHeight="1" x14ac:dyDescent="0.15">
      <c r="Q3" s="7"/>
      <c r="R3" s="7"/>
      <c r="S3" s="7"/>
      <c r="T3" s="30"/>
      <c r="U3" s="23"/>
      <c r="V3" s="23"/>
      <c r="W3" s="23"/>
      <c r="X3" s="188" t="s">
        <v>3</v>
      </c>
      <c r="Y3" s="189"/>
      <c r="Z3" s="190"/>
      <c r="AA3" s="194"/>
      <c r="AB3" s="195"/>
      <c r="AC3" s="195"/>
      <c r="AD3" s="195"/>
      <c r="AE3" s="195"/>
      <c r="AF3" s="195"/>
      <c r="AG3" s="196"/>
      <c r="AH3" s="177" t="s">
        <v>136</v>
      </c>
      <c r="AI3" s="178"/>
      <c r="AJ3" s="179"/>
    </row>
    <row r="4" spans="1:38" ht="24.95" customHeight="1" x14ac:dyDescent="0.15">
      <c r="Q4" s="28"/>
      <c r="R4" s="7"/>
      <c r="S4" s="7"/>
      <c r="T4" s="30"/>
      <c r="U4" s="23"/>
      <c r="V4" s="23"/>
      <c r="W4" s="23"/>
      <c r="X4" s="191" t="s">
        <v>46</v>
      </c>
      <c r="Y4" s="192"/>
      <c r="Z4" s="193"/>
      <c r="AA4" s="197"/>
      <c r="AB4" s="198"/>
      <c r="AC4" s="198"/>
      <c r="AD4" s="198"/>
      <c r="AE4" s="198"/>
      <c r="AF4" s="198"/>
      <c r="AG4" s="199"/>
      <c r="AH4" s="180"/>
      <c r="AI4" s="181"/>
      <c r="AJ4" s="182"/>
    </row>
    <row r="5" spans="1:38" ht="24.95" customHeight="1" x14ac:dyDescent="0.15">
      <c r="U5" s="32"/>
      <c r="V5" s="32"/>
      <c r="W5" s="24"/>
      <c r="X5" s="202" t="s">
        <v>50</v>
      </c>
      <c r="Y5" s="201"/>
      <c r="Z5" s="197"/>
      <c r="AA5" s="213"/>
      <c r="AB5" s="214" t="s">
        <v>48</v>
      </c>
      <c r="AC5" s="215"/>
      <c r="AD5" s="10" t="str">
        <f>IF($Z$5="入所","○","")</f>
        <v/>
      </c>
      <c r="AE5" s="200" t="s">
        <v>49</v>
      </c>
      <c r="AF5" s="201"/>
      <c r="AG5" s="33" t="str">
        <f>IF($Z$5="通所","○","")</f>
        <v/>
      </c>
      <c r="AH5" s="203" t="s">
        <v>53</v>
      </c>
      <c r="AI5" s="204"/>
      <c r="AJ5" s="17"/>
      <c r="AL5" s="6" t="s">
        <v>51</v>
      </c>
    </row>
    <row r="6" spans="1:38" ht="24.95" customHeight="1" thickBot="1" x14ac:dyDescent="0.2">
      <c r="U6" s="32"/>
      <c r="V6" s="32"/>
      <c r="W6" s="24"/>
      <c r="X6" s="230" t="s">
        <v>47</v>
      </c>
      <c r="Y6" s="231"/>
      <c r="Z6" s="216"/>
      <c r="AA6" s="217"/>
      <c r="AB6" s="34" t="s">
        <v>56</v>
      </c>
      <c r="AC6" s="35"/>
      <c r="AD6" s="35"/>
      <c r="AE6" s="36" t="s">
        <v>68</v>
      </c>
      <c r="AF6" s="211"/>
      <c r="AG6" s="212"/>
      <c r="AH6" s="228" t="s">
        <v>67</v>
      </c>
      <c r="AI6" s="229"/>
      <c r="AJ6" s="18"/>
      <c r="AL6" s="6" t="s">
        <v>52</v>
      </c>
    </row>
    <row r="7" spans="1:38" ht="24.95" customHeight="1" thickBot="1" x14ac:dyDescent="0.2">
      <c r="A7" s="28"/>
      <c r="B7" s="28"/>
      <c r="C7" s="28" t="s">
        <v>4</v>
      </c>
      <c r="D7" s="37" t="s">
        <v>66</v>
      </c>
      <c r="E7" s="38" t="str">
        <f t="shared" ref="E7:AI7" si="0">IF(AND(E10="",E11&gt;0),"注！","")</f>
        <v/>
      </c>
      <c r="F7" s="38" t="str">
        <f t="shared" si="0"/>
        <v/>
      </c>
      <c r="G7" s="38" t="str">
        <f t="shared" si="0"/>
        <v/>
      </c>
      <c r="H7" s="38" t="str">
        <f t="shared" si="0"/>
        <v/>
      </c>
      <c r="I7" s="38" t="str">
        <f t="shared" si="0"/>
        <v/>
      </c>
      <c r="J7" s="38" t="str">
        <f t="shared" si="0"/>
        <v/>
      </c>
      <c r="K7" s="38" t="str">
        <f t="shared" si="0"/>
        <v/>
      </c>
      <c r="L7" s="38" t="str">
        <f t="shared" si="0"/>
        <v/>
      </c>
      <c r="M7" s="38" t="str">
        <f t="shared" si="0"/>
        <v/>
      </c>
      <c r="N7" s="38" t="str">
        <f t="shared" si="0"/>
        <v/>
      </c>
      <c r="O7" s="38" t="str">
        <f t="shared" si="0"/>
        <v/>
      </c>
      <c r="P7" s="38" t="str">
        <f t="shared" si="0"/>
        <v/>
      </c>
      <c r="Q7" s="38" t="str">
        <f t="shared" si="0"/>
        <v/>
      </c>
      <c r="R7" s="38" t="str">
        <f t="shared" si="0"/>
        <v/>
      </c>
      <c r="S7" s="38" t="str">
        <f t="shared" si="0"/>
        <v/>
      </c>
      <c r="T7" s="38" t="str">
        <f t="shared" si="0"/>
        <v/>
      </c>
      <c r="U7" s="38" t="str">
        <f t="shared" si="0"/>
        <v/>
      </c>
      <c r="V7" s="38" t="str">
        <f t="shared" si="0"/>
        <v/>
      </c>
      <c r="W7" s="38" t="str">
        <f t="shared" si="0"/>
        <v/>
      </c>
      <c r="X7" s="38" t="str">
        <f t="shared" si="0"/>
        <v/>
      </c>
      <c r="Y7" s="38" t="str">
        <f t="shared" si="0"/>
        <v/>
      </c>
      <c r="Z7" s="38" t="str">
        <f t="shared" si="0"/>
        <v/>
      </c>
      <c r="AA7" s="38" t="str">
        <f t="shared" si="0"/>
        <v/>
      </c>
      <c r="AB7" s="38" t="str">
        <f t="shared" si="0"/>
        <v/>
      </c>
      <c r="AC7" s="38" t="str">
        <f t="shared" si="0"/>
        <v/>
      </c>
      <c r="AD7" s="38" t="str">
        <f t="shared" si="0"/>
        <v/>
      </c>
      <c r="AE7" s="38" t="str">
        <f t="shared" si="0"/>
        <v/>
      </c>
      <c r="AF7" s="38" t="str">
        <f t="shared" si="0"/>
        <v/>
      </c>
      <c r="AG7" s="38" t="str">
        <f t="shared" si="0"/>
        <v/>
      </c>
      <c r="AH7" s="38" t="str">
        <f t="shared" si="0"/>
        <v/>
      </c>
      <c r="AI7" s="38" t="str">
        <f t="shared" si="0"/>
        <v/>
      </c>
    </row>
    <row r="8" spans="1:38" ht="24.95" customHeight="1" x14ac:dyDescent="0.15">
      <c r="A8" s="232" t="s">
        <v>5</v>
      </c>
      <c r="B8" s="233"/>
      <c r="C8" s="233"/>
      <c r="D8" s="39"/>
      <c r="E8" s="40" t="s">
        <v>6</v>
      </c>
      <c r="F8" s="40" t="s">
        <v>7</v>
      </c>
      <c r="G8" s="40" t="s">
        <v>8</v>
      </c>
      <c r="H8" s="40" t="s">
        <v>9</v>
      </c>
      <c r="I8" s="40" t="s">
        <v>10</v>
      </c>
      <c r="J8" s="40" t="s">
        <v>11</v>
      </c>
      <c r="K8" s="40" t="s">
        <v>12</v>
      </c>
      <c r="L8" s="40" t="s">
        <v>13</v>
      </c>
      <c r="M8" s="40" t="s">
        <v>14</v>
      </c>
      <c r="N8" s="40" t="s">
        <v>15</v>
      </c>
      <c r="O8" s="40" t="s">
        <v>16</v>
      </c>
      <c r="P8" s="40" t="s">
        <v>17</v>
      </c>
      <c r="Q8" s="40" t="s">
        <v>18</v>
      </c>
      <c r="R8" s="40" t="s">
        <v>19</v>
      </c>
      <c r="S8" s="40" t="s">
        <v>20</v>
      </c>
      <c r="T8" s="40" t="s">
        <v>21</v>
      </c>
      <c r="U8" s="40" t="s">
        <v>22</v>
      </c>
      <c r="V8" s="40" t="s">
        <v>23</v>
      </c>
      <c r="W8" s="40" t="s">
        <v>24</v>
      </c>
      <c r="X8" s="40" t="s">
        <v>25</v>
      </c>
      <c r="Y8" s="40" t="s">
        <v>26</v>
      </c>
      <c r="Z8" s="40" t="s">
        <v>27</v>
      </c>
      <c r="AA8" s="40" t="s">
        <v>28</v>
      </c>
      <c r="AB8" s="40" t="s">
        <v>29</v>
      </c>
      <c r="AC8" s="40" t="s">
        <v>30</v>
      </c>
      <c r="AD8" s="40" t="s">
        <v>31</v>
      </c>
      <c r="AE8" s="40" t="s">
        <v>32</v>
      </c>
      <c r="AF8" s="40" t="s">
        <v>33</v>
      </c>
      <c r="AG8" s="40" t="s">
        <v>34</v>
      </c>
      <c r="AH8" s="40" t="s">
        <v>35</v>
      </c>
      <c r="AI8" s="40" t="s">
        <v>36</v>
      </c>
      <c r="AJ8" s="226" t="s">
        <v>43</v>
      </c>
      <c r="AL8" s="6" t="s">
        <v>98</v>
      </c>
    </row>
    <row r="9" spans="1:38" ht="24.95" customHeight="1" thickBot="1" x14ac:dyDescent="0.2">
      <c r="A9" s="234"/>
      <c r="B9" s="235"/>
      <c r="C9" s="235"/>
      <c r="D9" s="41" t="s">
        <v>37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27"/>
      <c r="AL9" s="6" t="s">
        <v>99</v>
      </c>
    </row>
    <row r="10" spans="1:38" ht="24.95" customHeight="1" x14ac:dyDescent="0.15">
      <c r="A10" s="42" t="s">
        <v>45</v>
      </c>
      <c r="B10" s="43"/>
      <c r="C10" s="43"/>
      <c r="D10" s="44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45">
        <f>COUNTIF(E10:AI10,"○")</f>
        <v>0</v>
      </c>
      <c r="AL10" s="6" t="s">
        <v>100</v>
      </c>
    </row>
    <row r="11" spans="1:38" ht="24.95" customHeight="1" x14ac:dyDescent="0.15">
      <c r="A11" s="46" t="s">
        <v>38</v>
      </c>
      <c r="B11" s="47"/>
      <c r="C11" s="47"/>
      <c r="D11" s="48" t="s">
        <v>70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49">
        <f t="shared" ref="AJ11:AJ17" si="1">SUM(E11:AI11)</f>
        <v>0</v>
      </c>
      <c r="AL11" s="6" t="s">
        <v>101</v>
      </c>
    </row>
    <row r="12" spans="1:38" ht="24.95" customHeight="1" x14ac:dyDescent="0.15">
      <c r="A12" s="50"/>
      <c r="B12" s="218" t="s">
        <v>39</v>
      </c>
      <c r="C12" s="51" t="s">
        <v>89</v>
      </c>
      <c r="D12" s="5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53">
        <f t="shared" si="1"/>
        <v>0</v>
      </c>
      <c r="AL12" s="6" t="s">
        <v>102</v>
      </c>
    </row>
    <row r="13" spans="1:38" ht="24.95" customHeight="1" x14ac:dyDescent="0.15">
      <c r="A13" s="50"/>
      <c r="B13" s="219"/>
      <c r="C13" s="54" t="s">
        <v>44</v>
      </c>
      <c r="D13" s="5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56">
        <f t="shared" si="1"/>
        <v>0</v>
      </c>
      <c r="AL13" s="6" t="s">
        <v>103</v>
      </c>
    </row>
    <row r="14" spans="1:38" ht="24.95" customHeight="1" x14ac:dyDescent="0.15">
      <c r="A14" s="50"/>
      <c r="B14" s="219"/>
      <c r="C14" s="57"/>
      <c r="D14" s="5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56">
        <f t="shared" si="1"/>
        <v>0</v>
      </c>
      <c r="AL14" s="6" t="s">
        <v>104</v>
      </c>
    </row>
    <row r="15" spans="1:38" ht="24.95" customHeight="1" x14ac:dyDescent="0.15">
      <c r="A15" s="50"/>
      <c r="B15" s="219"/>
      <c r="C15" s="58"/>
      <c r="D15" s="5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60">
        <f t="shared" si="1"/>
        <v>0</v>
      </c>
      <c r="AL15" s="6" t="s">
        <v>105</v>
      </c>
    </row>
    <row r="16" spans="1:38" ht="24.95" customHeight="1" x14ac:dyDescent="0.15">
      <c r="A16" s="42"/>
      <c r="B16" s="220"/>
      <c r="C16" s="61" t="s">
        <v>40</v>
      </c>
      <c r="D16" s="31" t="s">
        <v>73</v>
      </c>
      <c r="E16" s="62">
        <f t="shared" ref="E16:AI16" si="2">SUM(E12:E15)</f>
        <v>0</v>
      </c>
      <c r="F16" s="62">
        <f t="shared" si="2"/>
        <v>0</v>
      </c>
      <c r="G16" s="62">
        <f t="shared" si="2"/>
        <v>0</v>
      </c>
      <c r="H16" s="62">
        <f t="shared" si="2"/>
        <v>0</v>
      </c>
      <c r="I16" s="62">
        <f t="shared" si="2"/>
        <v>0</v>
      </c>
      <c r="J16" s="62">
        <f t="shared" si="2"/>
        <v>0</v>
      </c>
      <c r="K16" s="62">
        <f t="shared" si="2"/>
        <v>0</v>
      </c>
      <c r="L16" s="62">
        <f t="shared" si="2"/>
        <v>0</v>
      </c>
      <c r="M16" s="62">
        <f t="shared" si="2"/>
        <v>0</v>
      </c>
      <c r="N16" s="62">
        <f t="shared" si="2"/>
        <v>0</v>
      </c>
      <c r="O16" s="62">
        <f t="shared" si="2"/>
        <v>0</v>
      </c>
      <c r="P16" s="62">
        <f t="shared" si="2"/>
        <v>0</v>
      </c>
      <c r="Q16" s="62">
        <f t="shared" si="2"/>
        <v>0</v>
      </c>
      <c r="R16" s="62">
        <f t="shared" si="2"/>
        <v>0</v>
      </c>
      <c r="S16" s="62">
        <f t="shared" si="2"/>
        <v>0</v>
      </c>
      <c r="T16" s="62">
        <f t="shared" si="2"/>
        <v>0</v>
      </c>
      <c r="U16" s="62">
        <f t="shared" si="2"/>
        <v>0</v>
      </c>
      <c r="V16" s="62">
        <f t="shared" si="2"/>
        <v>0</v>
      </c>
      <c r="W16" s="62">
        <f t="shared" si="2"/>
        <v>0</v>
      </c>
      <c r="X16" s="62">
        <f t="shared" si="2"/>
        <v>0</v>
      </c>
      <c r="Y16" s="62">
        <f t="shared" si="2"/>
        <v>0</v>
      </c>
      <c r="Z16" s="62">
        <f t="shared" si="2"/>
        <v>0</v>
      </c>
      <c r="AA16" s="62">
        <f t="shared" si="2"/>
        <v>0</v>
      </c>
      <c r="AB16" s="62">
        <f t="shared" si="2"/>
        <v>0</v>
      </c>
      <c r="AC16" s="62">
        <f t="shared" si="2"/>
        <v>0</v>
      </c>
      <c r="AD16" s="62">
        <f t="shared" si="2"/>
        <v>0</v>
      </c>
      <c r="AE16" s="62">
        <f t="shared" si="2"/>
        <v>0</v>
      </c>
      <c r="AF16" s="62">
        <f t="shared" si="2"/>
        <v>0</v>
      </c>
      <c r="AG16" s="62">
        <f t="shared" si="2"/>
        <v>0</v>
      </c>
      <c r="AH16" s="62">
        <f t="shared" si="2"/>
        <v>0</v>
      </c>
      <c r="AI16" s="62">
        <f t="shared" si="2"/>
        <v>0</v>
      </c>
      <c r="AJ16" s="63">
        <f t="shared" si="1"/>
        <v>0</v>
      </c>
      <c r="AL16" s="6" t="s">
        <v>106</v>
      </c>
    </row>
    <row r="17" spans="1:38" ht="24.95" customHeight="1" thickBot="1" x14ac:dyDescent="0.2">
      <c r="A17" s="64" t="s">
        <v>69</v>
      </c>
      <c r="B17" s="65"/>
      <c r="C17" s="65"/>
      <c r="D17" s="66" t="s">
        <v>71</v>
      </c>
      <c r="E17" s="67">
        <f t="shared" ref="E17:AI17" si="3">E11-E16</f>
        <v>0</v>
      </c>
      <c r="F17" s="67">
        <f t="shared" si="3"/>
        <v>0</v>
      </c>
      <c r="G17" s="67">
        <f t="shared" si="3"/>
        <v>0</v>
      </c>
      <c r="H17" s="67">
        <f t="shared" si="3"/>
        <v>0</v>
      </c>
      <c r="I17" s="67">
        <f t="shared" si="3"/>
        <v>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0</v>
      </c>
      <c r="N17" s="67">
        <f t="shared" si="3"/>
        <v>0</v>
      </c>
      <c r="O17" s="67">
        <f t="shared" si="3"/>
        <v>0</v>
      </c>
      <c r="P17" s="67">
        <f t="shared" si="3"/>
        <v>0</v>
      </c>
      <c r="Q17" s="67">
        <f t="shared" si="3"/>
        <v>0</v>
      </c>
      <c r="R17" s="67">
        <f t="shared" si="3"/>
        <v>0</v>
      </c>
      <c r="S17" s="67">
        <f t="shared" si="3"/>
        <v>0</v>
      </c>
      <c r="T17" s="67">
        <f t="shared" si="3"/>
        <v>0</v>
      </c>
      <c r="U17" s="67">
        <f t="shared" si="3"/>
        <v>0</v>
      </c>
      <c r="V17" s="67">
        <f t="shared" si="3"/>
        <v>0</v>
      </c>
      <c r="W17" s="67">
        <f t="shared" si="3"/>
        <v>0</v>
      </c>
      <c r="X17" s="67">
        <f t="shared" si="3"/>
        <v>0</v>
      </c>
      <c r="Y17" s="67">
        <f t="shared" si="3"/>
        <v>0</v>
      </c>
      <c r="Z17" s="68">
        <f t="shared" si="3"/>
        <v>0</v>
      </c>
      <c r="AA17" s="68">
        <f t="shared" si="3"/>
        <v>0</v>
      </c>
      <c r="AB17" s="68">
        <f t="shared" si="3"/>
        <v>0</v>
      </c>
      <c r="AC17" s="68">
        <f t="shared" si="3"/>
        <v>0</v>
      </c>
      <c r="AD17" s="68">
        <f t="shared" si="3"/>
        <v>0</v>
      </c>
      <c r="AE17" s="68">
        <f t="shared" si="3"/>
        <v>0</v>
      </c>
      <c r="AF17" s="68">
        <f t="shared" si="3"/>
        <v>0</v>
      </c>
      <c r="AG17" s="68">
        <f t="shared" si="3"/>
        <v>0</v>
      </c>
      <c r="AH17" s="68">
        <f t="shared" si="3"/>
        <v>0</v>
      </c>
      <c r="AI17" s="68">
        <f t="shared" si="3"/>
        <v>0</v>
      </c>
      <c r="AJ17" s="69">
        <f t="shared" si="1"/>
        <v>0</v>
      </c>
      <c r="AL17" s="6" t="s">
        <v>107</v>
      </c>
    </row>
    <row r="18" spans="1:38" ht="24.95" customHeight="1" thickBot="1" x14ac:dyDescent="0.2">
      <c r="Z18" s="70"/>
      <c r="AA18" s="221" t="s">
        <v>64</v>
      </c>
      <c r="AB18" s="222"/>
      <c r="AC18" s="222"/>
      <c r="AD18" s="222"/>
      <c r="AE18" s="222"/>
      <c r="AF18" s="222"/>
      <c r="AG18" s="222"/>
      <c r="AH18" s="222"/>
      <c r="AI18" s="71" t="s">
        <v>94</v>
      </c>
      <c r="AJ18" s="72" t="str">
        <f>IF(AD5="○",ROUNDDOWN(AJ5*30.4*90/100,0),IF(AG5="○",ROUNDDOWN(AJ5*22*90/100,0),"E"))</f>
        <v>E</v>
      </c>
      <c r="AL18" s="6" t="s">
        <v>108</v>
      </c>
    </row>
    <row r="19" spans="1:38" ht="24.95" customHeight="1" x14ac:dyDescent="0.15">
      <c r="AL19" s="6" t="s">
        <v>109</v>
      </c>
    </row>
    <row r="20" spans="1:38" ht="24.95" customHeight="1" thickBo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3" t="s">
        <v>138</v>
      </c>
    </row>
    <row r="21" spans="1:38" ht="24.9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223" t="s">
        <v>41</v>
      </c>
      <c r="AB21" s="224"/>
      <c r="AC21" s="224"/>
      <c r="AD21" s="224"/>
      <c r="AE21" s="224"/>
      <c r="AF21" s="224"/>
      <c r="AG21" s="224"/>
      <c r="AH21" s="225"/>
      <c r="AI21" s="74" t="s">
        <v>95</v>
      </c>
      <c r="AJ21" s="75">
        <f>AJ17</f>
        <v>0</v>
      </c>
      <c r="AK21" s="7"/>
    </row>
    <row r="22" spans="1:38" ht="24.9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205" t="s">
        <v>65</v>
      </c>
      <c r="AB22" s="206"/>
      <c r="AC22" s="206"/>
      <c r="AD22" s="206"/>
      <c r="AE22" s="206"/>
      <c r="AF22" s="206"/>
      <c r="AG22" s="206"/>
      <c r="AH22" s="207"/>
      <c r="AI22" s="76" t="s">
        <v>94</v>
      </c>
      <c r="AJ22" s="77" t="str">
        <f>AJ18</f>
        <v>E</v>
      </c>
    </row>
    <row r="23" spans="1:38" ht="24.9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205" t="s">
        <v>110</v>
      </c>
      <c r="AB23" s="206"/>
      <c r="AC23" s="206"/>
      <c r="AD23" s="206"/>
      <c r="AE23" s="206"/>
      <c r="AF23" s="206"/>
      <c r="AG23" s="206"/>
      <c r="AH23" s="207"/>
      <c r="AI23" s="78" t="s">
        <v>96</v>
      </c>
      <c r="AJ23" s="11"/>
    </row>
    <row r="24" spans="1:38" ht="24.9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205" t="s">
        <v>124</v>
      </c>
      <c r="AB24" s="206"/>
      <c r="AC24" s="206"/>
      <c r="AD24" s="206"/>
      <c r="AE24" s="206"/>
      <c r="AF24" s="206"/>
      <c r="AG24" s="206"/>
      <c r="AH24" s="207"/>
      <c r="AI24" s="78" t="s">
        <v>97</v>
      </c>
      <c r="AJ24" s="11">
        <f>給付単位数算定シート!E59</f>
        <v>0</v>
      </c>
    </row>
    <row r="25" spans="1:38" ht="24.9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208" t="s">
        <v>131</v>
      </c>
      <c r="AB25" s="209"/>
      <c r="AC25" s="209"/>
      <c r="AD25" s="209"/>
      <c r="AE25" s="209"/>
      <c r="AF25" s="209"/>
      <c r="AG25" s="209"/>
      <c r="AH25" s="210"/>
      <c r="AI25" s="79" t="s">
        <v>62</v>
      </c>
      <c r="AJ25" s="80" t="e">
        <f>ROUND((AJ22*AJ23-AJ24)/AJ21,0)</f>
        <v>#VALUE!</v>
      </c>
      <c r="AK25" s="8"/>
    </row>
    <row r="26" spans="1:38" ht="24.95" customHeight="1" thickBo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83" t="s">
        <v>132</v>
      </c>
      <c r="AB26" s="184"/>
      <c r="AC26" s="184"/>
      <c r="AD26" s="184"/>
      <c r="AE26" s="184"/>
      <c r="AF26" s="184"/>
      <c r="AG26" s="184"/>
      <c r="AH26" s="185"/>
      <c r="AI26" s="81" t="s">
        <v>122</v>
      </c>
      <c r="AJ26" s="82" t="e">
        <f>ROUND(AJ25*90/100,0)</f>
        <v>#VALUE!</v>
      </c>
      <c r="AK26" s="13"/>
    </row>
    <row r="27" spans="1:38" ht="24.9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2" t="s">
        <v>123</v>
      </c>
      <c r="AB27" s="12"/>
      <c r="AC27" s="12"/>
      <c r="AD27" s="12"/>
      <c r="AE27" s="12"/>
      <c r="AF27" s="12"/>
      <c r="AG27" s="12"/>
      <c r="AH27" s="12"/>
      <c r="AI27" s="30"/>
      <c r="AJ27" s="83"/>
      <c r="AK27" s="84"/>
    </row>
    <row r="28" spans="1:38" ht="24.9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85" t="s">
        <v>125</v>
      </c>
      <c r="AB28" s="12"/>
      <c r="AC28" s="12"/>
      <c r="AD28" s="12"/>
      <c r="AE28" s="12"/>
      <c r="AF28" s="12"/>
      <c r="AG28" s="12"/>
      <c r="AH28" s="12"/>
      <c r="AI28" s="30"/>
      <c r="AJ28" s="8"/>
    </row>
    <row r="29" spans="1:38" ht="24.9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85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1:38" ht="24.95" customHeight="1" thickBo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3" t="s">
        <v>133</v>
      </c>
      <c r="AJ30" s="32" t="s">
        <v>42</v>
      </c>
    </row>
    <row r="31" spans="1:38" ht="26.25" customHeight="1" thickBo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AA31" s="186" t="s">
        <v>135</v>
      </c>
      <c r="AB31" s="187"/>
      <c r="AC31" s="187"/>
      <c r="AD31" s="187"/>
      <c r="AE31" s="187"/>
      <c r="AF31" s="187"/>
      <c r="AG31" s="187"/>
      <c r="AH31" s="187"/>
      <c r="AI31" s="71" t="s">
        <v>72</v>
      </c>
      <c r="AJ31" s="72" t="e">
        <f>ROUNDDOWN((AJ26)*AF6,0)</f>
        <v>#VALUE!</v>
      </c>
    </row>
    <row r="32" spans="1:38" ht="20.100000000000001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20.100000000000001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20.100000000000001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20.100000000000001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20.100000000000001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20.100000000000001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20.100000000000001" customHeight="1" x14ac:dyDescent="0.15"/>
    <row r="39" spans="1:25" ht="12.75" customHeight="1" x14ac:dyDescent="0.15"/>
  </sheetData>
  <sheetProtection selectLockedCells="1"/>
  <mergeCells count="26">
    <mergeCell ref="B12:B16"/>
    <mergeCell ref="AA18:AH18"/>
    <mergeCell ref="AA21:AH21"/>
    <mergeCell ref="AA22:AH22"/>
    <mergeCell ref="AJ8:AJ9"/>
    <mergeCell ref="AH6:AI6"/>
    <mergeCell ref="X6:Y6"/>
    <mergeCell ref="A8:C9"/>
    <mergeCell ref="AH5:AI5"/>
    <mergeCell ref="AA23:AH23"/>
    <mergeCell ref="AA24:AH24"/>
    <mergeCell ref="AA25:AH25"/>
    <mergeCell ref="AF6:AG6"/>
    <mergeCell ref="Z5:AA5"/>
    <mergeCell ref="AB5:AC5"/>
    <mergeCell ref="Z6:AA6"/>
    <mergeCell ref="AH3:AJ3"/>
    <mergeCell ref="AH4:AJ4"/>
    <mergeCell ref="AA26:AH26"/>
    <mergeCell ref="AA31:AH31"/>
    <mergeCell ref="X3:Z3"/>
    <mergeCell ref="X4:Z4"/>
    <mergeCell ref="AA3:AG3"/>
    <mergeCell ref="AA4:AG4"/>
    <mergeCell ref="AE5:AF5"/>
    <mergeCell ref="X5:Y5"/>
  </mergeCells>
  <phoneticPr fontId="2"/>
  <dataValidations count="9">
    <dataValidation imeMode="off" allowBlank="1" showInputMessage="1" showErrorMessage="1" sqref="AA3:AF3"/>
    <dataValidation type="whole" allowBlank="1" showInputMessage="1" showErrorMessage="1" sqref="U1">
      <formula1>18</formula1>
      <formula2>21</formula2>
    </dataValidation>
    <dataValidation type="whole" allowBlank="1" showInputMessage="1" showErrorMessage="1" sqref="W1">
      <formula1>1</formula1>
      <formula2>12</formula2>
    </dataValidation>
    <dataValidation operator="notEqual" allowBlank="1" showInputMessage="1" showErrorMessage="1" sqref="AD5"/>
    <dataValidation type="list" allowBlank="1" showInputMessage="1" showErrorMessage="1" sqref="Z5:AA5">
      <formula1>$AL$5:$AL$6</formula1>
    </dataValidation>
    <dataValidation type="whole" operator="greaterThanOrEqual" allowBlank="1" showInputMessage="1" showErrorMessage="1" sqref="AJ5:AJ6 E11:AI15">
      <formula1>0</formula1>
    </dataValidation>
    <dataValidation type="list" allowBlank="1" showInputMessage="1" showErrorMessage="1" sqref="Z6:AA6">
      <formula1>$AL$8:$AL$19</formula1>
    </dataValidation>
    <dataValidation type="list" allowBlank="1" showInputMessage="1" showErrorMessage="1" sqref="AH4">
      <formula1>"知的障害児施設,第１種自閉症児施設,第２種自閉症児施設,知的障害児通園施設,盲児施設,ろうあ児施設,難聴幼児通園施設,肢体不自由児施設,肢体不自由児通園施設,肢体不自由児療護施設,重症心身障害児施設"</formula1>
    </dataValidation>
    <dataValidation type="list" allowBlank="1" showInputMessage="1" showErrorMessage="1" sqref="E10:AI10">
      <formula1>"○"</formula1>
    </dataValidation>
  </dataValidations>
  <printOptions horizontalCentered="1"/>
  <pageMargins left="0.39370078740157483" right="0.39370078740157483" top="0.39370078740157483" bottom="0.35433070866141736" header="0.43307086614173229" footer="0.23622047244094491"/>
  <pageSetup paperSize="9" scale="65" orientation="landscape" r:id="rId1"/>
  <headerFooter alignWithMargins="0">
    <oddHeader xml:space="preserve">&amp;R（様式A）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showGridLines="0" view="pageBreakPreview" topLeftCell="L13" zoomScaleNormal="75" zoomScaleSheetLayoutView="100" workbookViewId="0">
      <selection activeCell="R17" sqref="R17:S18"/>
    </sheetView>
  </sheetViews>
  <sheetFormatPr defaultRowHeight="24.95" customHeight="1" x14ac:dyDescent="0.15"/>
  <cols>
    <col min="1" max="1" width="3.625" style="24" customWidth="1"/>
    <col min="2" max="2" width="4.625" style="24" customWidth="1"/>
    <col min="3" max="3" width="18.125" style="24" customWidth="1"/>
    <col min="4" max="35" width="5.625" style="24" customWidth="1"/>
    <col min="36" max="36" width="8.625" style="24" customWidth="1"/>
    <col min="37" max="37" width="9" style="24"/>
    <col min="38" max="38" width="11.875" style="24" hidden="1" customWidth="1"/>
    <col min="39" max="16384" width="9" style="24"/>
  </cols>
  <sheetData>
    <row r="1" spans="1:38" ht="24.95" customHeight="1" x14ac:dyDescent="0.15">
      <c r="B1" s="118"/>
      <c r="C1" s="118"/>
      <c r="D1" s="118"/>
      <c r="E1" s="118"/>
      <c r="F1" s="118"/>
      <c r="G1" s="118"/>
      <c r="H1" s="118"/>
      <c r="I1" s="118"/>
      <c r="J1" s="22" t="s">
        <v>127</v>
      </c>
      <c r="K1" s="118"/>
      <c r="L1" s="118"/>
      <c r="M1" s="118"/>
      <c r="N1" s="118"/>
      <c r="O1" s="118"/>
      <c r="P1" s="118"/>
      <c r="Q1" s="118"/>
      <c r="R1" s="118"/>
      <c r="T1" s="119" t="s">
        <v>0</v>
      </c>
      <c r="U1" s="120"/>
      <c r="V1" s="121" t="s">
        <v>1</v>
      </c>
      <c r="W1" s="120"/>
      <c r="X1" s="118" t="s">
        <v>2</v>
      </c>
      <c r="Y1" s="118"/>
      <c r="Z1" s="118"/>
      <c r="AA1" s="118"/>
      <c r="AD1" s="122"/>
      <c r="AE1" s="123"/>
      <c r="AF1" s="122"/>
      <c r="AG1" s="122"/>
      <c r="AH1" s="122"/>
      <c r="AI1" s="122"/>
      <c r="AJ1" s="122"/>
      <c r="AK1" s="23"/>
    </row>
    <row r="2" spans="1:38" ht="24.95" customHeight="1" thickBot="1" x14ac:dyDescent="0.2">
      <c r="J2" s="24" t="s">
        <v>128</v>
      </c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AD2" s="122"/>
      <c r="AE2" s="122"/>
      <c r="AF2" s="122"/>
      <c r="AG2" s="122"/>
      <c r="AH2" s="122"/>
      <c r="AI2" s="122"/>
      <c r="AJ2" s="122"/>
    </row>
    <row r="3" spans="1:38" ht="24.95" customHeight="1" x14ac:dyDescent="0.15">
      <c r="Q3" s="23"/>
      <c r="R3" s="23"/>
      <c r="S3" s="23"/>
      <c r="T3" s="30"/>
      <c r="U3" s="23"/>
      <c r="V3" s="23"/>
      <c r="W3" s="23"/>
      <c r="X3" s="244" t="s">
        <v>3</v>
      </c>
      <c r="Y3" s="245"/>
      <c r="Z3" s="246"/>
      <c r="AA3" s="247"/>
      <c r="AB3" s="248"/>
      <c r="AC3" s="248"/>
      <c r="AD3" s="248"/>
      <c r="AE3" s="248"/>
      <c r="AF3" s="248"/>
      <c r="AG3" s="249"/>
      <c r="AH3" s="250" t="s">
        <v>136</v>
      </c>
      <c r="AI3" s="251"/>
      <c r="AJ3" s="252"/>
    </row>
    <row r="4" spans="1:38" ht="24.95" customHeight="1" x14ac:dyDescent="0.15">
      <c r="Q4" s="122"/>
      <c r="R4" s="23"/>
      <c r="S4" s="23"/>
      <c r="T4" s="30"/>
      <c r="U4" s="23"/>
      <c r="V4" s="23"/>
      <c r="W4" s="23"/>
      <c r="X4" s="253" t="s">
        <v>46</v>
      </c>
      <c r="Y4" s="254"/>
      <c r="Z4" s="255"/>
      <c r="AA4" s="256"/>
      <c r="AB4" s="257"/>
      <c r="AC4" s="257"/>
      <c r="AD4" s="257"/>
      <c r="AE4" s="257"/>
      <c r="AF4" s="257"/>
      <c r="AG4" s="258"/>
      <c r="AH4" s="259"/>
      <c r="AI4" s="260"/>
      <c r="AJ4" s="261"/>
    </row>
    <row r="5" spans="1:38" ht="24.95" customHeight="1" x14ac:dyDescent="0.15">
      <c r="U5" s="125"/>
      <c r="V5" s="125"/>
      <c r="X5" s="202" t="s">
        <v>50</v>
      </c>
      <c r="Y5" s="201"/>
      <c r="Z5" s="256"/>
      <c r="AA5" s="275"/>
      <c r="AB5" s="201" t="s">
        <v>48</v>
      </c>
      <c r="AC5" s="276"/>
      <c r="AD5" s="10" t="str">
        <f>IF($Z$5="入所","○","")</f>
        <v/>
      </c>
      <c r="AE5" s="200" t="s">
        <v>49</v>
      </c>
      <c r="AF5" s="201"/>
      <c r="AG5" s="33" t="str">
        <f>IF($Z$5="通所","○","")</f>
        <v/>
      </c>
      <c r="AH5" s="277" t="s">
        <v>53</v>
      </c>
      <c r="AI5" s="278"/>
      <c r="AJ5" s="126"/>
      <c r="AL5" s="24" t="s">
        <v>51</v>
      </c>
    </row>
    <row r="6" spans="1:38" ht="24.95" customHeight="1" thickBot="1" x14ac:dyDescent="0.2">
      <c r="U6" s="125"/>
      <c r="V6" s="125"/>
      <c r="X6" s="236" t="s">
        <v>47</v>
      </c>
      <c r="Y6" s="237"/>
      <c r="Z6" s="238"/>
      <c r="AA6" s="239"/>
      <c r="AB6" s="34" t="s">
        <v>56</v>
      </c>
      <c r="AC6" s="35"/>
      <c r="AD6" s="35"/>
      <c r="AE6" s="36" t="s">
        <v>68</v>
      </c>
      <c r="AF6" s="240"/>
      <c r="AG6" s="241"/>
      <c r="AH6" s="242" t="s">
        <v>67</v>
      </c>
      <c r="AI6" s="243"/>
      <c r="AJ6" s="127"/>
      <c r="AL6" s="24" t="s">
        <v>52</v>
      </c>
    </row>
    <row r="7" spans="1:38" ht="24.95" customHeight="1" thickBot="1" x14ac:dyDescent="0.2">
      <c r="A7" s="122"/>
      <c r="B7" s="122"/>
      <c r="C7" s="122" t="s">
        <v>4</v>
      </c>
      <c r="D7" s="30" t="s">
        <v>66</v>
      </c>
      <c r="E7" s="128" t="str">
        <f t="shared" ref="E7:AI7" si="0">IF(AND(E10="",E11&gt;0),"注！","")</f>
        <v/>
      </c>
      <c r="F7" s="128" t="str">
        <f t="shared" si="0"/>
        <v/>
      </c>
      <c r="G7" s="128" t="str">
        <f t="shared" si="0"/>
        <v/>
      </c>
      <c r="H7" s="128" t="str">
        <f t="shared" si="0"/>
        <v/>
      </c>
      <c r="I7" s="128" t="str">
        <f t="shared" si="0"/>
        <v/>
      </c>
      <c r="J7" s="128" t="str">
        <f t="shared" si="0"/>
        <v/>
      </c>
      <c r="K7" s="128" t="str">
        <f t="shared" si="0"/>
        <v/>
      </c>
      <c r="L7" s="128" t="str">
        <f t="shared" si="0"/>
        <v/>
      </c>
      <c r="M7" s="128" t="str">
        <f t="shared" si="0"/>
        <v/>
      </c>
      <c r="N7" s="128" t="str">
        <f t="shared" si="0"/>
        <v/>
      </c>
      <c r="O7" s="128" t="str">
        <f t="shared" si="0"/>
        <v/>
      </c>
      <c r="P7" s="128" t="str">
        <f t="shared" si="0"/>
        <v/>
      </c>
      <c r="Q7" s="128" t="str">
        <f t="shared" si="0"/>
        <v/>
      </c>
      <c r="R7" s="128" t="str">
        <f t="shared" si="0"/>
        <v/>
      </c>
      <c r="S7" s="128" t="str">
        <f t="shared" si="0"/>
        <v/>
      </c>
      <c r="T7" s="128" t="str">
        <f t="shared" si="0"/>
        <v/>
      </c>
      <c r="U7" s="128" t="str">
        <f t="shared" si="0"/>
        <v/>
      </c>
      <c r="V7" s="128" t="str">
        <f t="shared" si="0"/>
        <v/>
      </c>
      <c r="W7" s="128" t="str">
        <f t="shared" si="0"/>
        <v/>
      </c>
      <c r="X7" s="128" t="str">
        <f t="shared" si="0"/>
        <v/>
      </c>
      <c r="Y7" s="128" t="str">
        <f t="shared" si="0"/>
        <v/>
      </c>
      <c r="Z7" s="128" t="str">
        <f t="shared" si="0"/>
        <v/>
      </c>
      <c r="AA7" s="128" t="str">
        <f t="shared" si="0"/>
        <v/>
      </c>
      <c r="AB7" s="128" t="str">
        <f t="shared" si="0"/>
        <v/>
      </c>
      <c r="AC7" s="128" t="str">
        <f t="shared" si="0"/>
        <v/>
      </c>
      <c r="AD7" s="128" t="str">
        <f t="shared" si="0"/>
        <v/>
      </c>
      <c r="AE7" s="128" t="str">
        <f t="shared" si="0"/>
        <v/>
      </c>
      <c r="AF7" s="128" t="str">
        <f t="shared" si="0"/>
        <v/>
      </c>
      <c r="AG7" s="128" t="str">
        <f t="shared" si="0"/>
        <v/>
      </c>
      <c r="AH7" s="128" t="str">
        <f t="shared" si="0"/>
        <v/>
      </c>
      <c r="AI7" s="128" t="str">
        <f t="shared" si="0"/>
        <v/>
      </c>
    </row>
    <row r="8" spans="1:38" ht="24.95" customHeight="1" x14ac:dyDescent="0.15">
      <c r="A8" s="281" t="s">
        <v>5</v>
      </c>
      <c r="B8" s="282"/>
      <c r="C8" s="282"/>
      <c r="D8" s="129"/>
      <c r="E8" s="130" t="s">
        <v>6</v>
      </c>
      <c r="F8" s="130" t="s">
        <v>7</v>
      </c>
      <c r="G8" s="130" t="s">
        <v>8</v>
      </c>
      <c r="H8" s="130" t="s">
        <v>9</v>
      </c>
      <c r="I8" s="130" t="s">
        <v>10</v>
      </c>
      <c r="J8" s="130" t="s">
        <v>11</v>
      </c>
      <c r="K8" s="130" t="s">
        <v>12</v>
      </c>
      <c r="L8" s="130" t="s">
        <v>13</v>
      </c>
      <c r="M8" s="130" t="s">
        <v>14</v>
      </c>
      <c r="N8" s="130" t="s">
        <v>15</v>
      </c>
      <c r="O8" s="130" t="s">
        <v>16</v>
      </c>
      <c r="P8" s="130" t="s">
        <v>17</v>
      </c>
      <c r="Q8" s="130" t="s">
        <v>18</v>
      </c>
      <c r="R8" s="130" t="s">
        <v>19</v>
      </c>
      <c r="S8" s="130" t="s">
        <v>20</v>
      </c>
      <c r="T8" s="130" t="s">
        <v>21</v>
      </c>
      <c r="U8" s="130" t="s">
        <v>22</v>
      </c>
      <c r="V8" s="130" t="s">
        <v>23</v>
      </c>
      <c r="W8" s="130" t="s">
        <v>24</v>
      </c>
      <c r="X8" s="130" t="s">
        <v>25</v>
      </c>
      <c r="Y8" s="130" t="s">
        <v>26</v>
      </c>
      <c r="Z8" s="130" t="s">
        <v>27</v>
      </c>
      <c r="AA8" s="130" t="s">
        <v>28</v>
      </c>
      <c r="AB8" s="130" t="s">
        <v>29</v>
      </c>
      <c r="AC8" s="130" t="s">
        <v>30</v>
      </c>
      <c r="AD8" s="130" t="s">
        <v>31</v>
      </c>
      <c r="AE8" s="130" t="s">
        <v>32</v>
      </c>
      <c r="AF8" s="130" t="s">
        <v>33</v>
      </c>
      <c r="AG8" s="130" t="s">
        <v>34</v>
      </c>
      <c r="AH8" s="130" t="s">
        <v>35</v>
      </c>
      <c r="AI8" s="130" t="s">
        <v>36</v>
      </c>
      <c r="AJ8" s="262" t="s">
        <v>43</v>
      </c>
      <c r="AL8" s="24" t="s">
        <v>98</v>
      </c>
    </row>
    <row r="9" spans="1:38" ht="24.95" customHeight="1" thickBot="1" x14ac:dyDescent="0.2">
      <c r="A9" s="283"/>
      <c r="B9" s="284"/>
      <c r="C9" s="284"/>
      <c r="D9" s="131" t="s">
        <v>37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263"/>
      <c r="AL9" s="24" t="s">
        <v>99</v>
      </c>
    </row>
    <row r="10" spans="1:38" ht="24.95" customHeight="1" x14ac:dyDescent="0.15">
      <c r="A10" s="133" t="s">
        <v>45</v>
      </c>
      <c r="B10" s="134"/>
      <c r="C10" s="134"/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7"/>
      <c r="AL10" s="24" t="s">
        <v>100</v>
      </c>
    </row>
    <row r="11" spans="1:38" ht="24.95" customHeight="1" x14ac:dyDescent="0.15">
      <c r="A11" s="138" t="s">
        <v>38</v>
      </c>
      <c r="B11" s="139"/>
      <c r="C11" s="139"/>
      <c r="D11" s="140" t="s">
        <v>57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2"/>
      <c r="AL11" s="24" t="s">
        <v>101</v>
      </c>
    </row>
    <row r="12" spans="1:38" ht="24.95" customHeight="1" x14ac:dyDescent="0.15">
      <c r="A12" s="143"/>
      <c r="B12" s="264" t="s">
        <v>39</v>
      </c>
      <c r="C12" s="144" t="s">
        <v>89</v>
      </c>
      <c r="D12" s="145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7"/>
      <c r="AL12" s="24" t="s">
        <v>102</v>
      </c>
    </row>
    <row r="13" spans="1:38" ht="24.95" customHeight="1" x14ac:dyDescent="0.15">
      <c r="A13" s="143"/>
      <c r="B13" s="265"/>
      <c r="C13" s="148" t="s">
        <v>44</v>
      </c>
      <c r="D13" s="149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1"/>
      <c r="AL13" s="24" t="s">
        <v>103</v>
      </c>
    </row>
    <row r="14" spans="1:38" ht="24.95" customHeight="1" x14ac:dyDescent="0.15">
      <c r="A14" s="143"/>
      <c r="B14" s="265"/>
      <c r="C14" s="152"/>
      <c r="D14" s="149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1"/>
      <c r="AL14" s="24" t="s">
        <v>104</v>
      </c>
    </row>
    <row r="15" spans="1:38" ht="24.95" customHeight="1" x14ac:dyDescent="0.15">
      <c r="A15" s="143"/>
      <c r="B15" s="265"/>
      <c r="C15" s="153"/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6"/>
      <c r="AL15" s="24" t="s">
        <v>105</v>
      </c>
    </row>
    <row r="16" spans="1:38" ht="24.95" customHeight="1" x14ac:dyDescent="0.15">
      <c r="A16" s="133"/>
      <c r="B16" s="266"/>
      <c r="C16" s="157" t="s">
        <v>40</v>
      </c>
      <c r="D16" s="124" t="s">
        <v>58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9"/>
      <c r="AL16" s="24" t="s">
        <v>106</v>
      </c>
    </row>
    <row r="17" spans="1:38" ht="24.95" customHeight="1" thickBot="1" x14ac:dyDescent="0.2">
      <c r="A17" s="160" t="s">
        <v>69</v>
      </c>
      <c r="B17" s="161"/>
      <c r="C17" s="161"/>
      <c r="D17" s="35" t="s">
        <v>71</v>
      </c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4"/>
      <c r="AL17" s="24" t="s">
        <v>107</v>
      </c>
    </row>
    <row r="18" spans="1:38" ht="24.95" customHeight="1" thickBot="1" x14ac:dyDescent="0.2">
      <c r="Z18" s="165"/>
      <c r="AA18" s="267" t="s">
        <v>64</v>
      </c>
      <c r="AB18" s="268"/>
      <c r="AC18" s="268"/>
      <c r="AD18" s="268"/>
      <c r="AE18" s="268"/>
      <c r="AF18" s="268"/>
      <c r="AG18" s="268"/>
      <c r="AH18" s="268"/>
      <c r="AI18" s="166" t="s">
        <v>59</v>
      </c>
      <c r="AJ18" s="167"/>
      <c r="AL18" s="24" t="s">
        <v>108</v>
      </c>
    </row>
    <row r="19" spans="1:38" ht="24.95" customHeight="1" x14ac:dyDescent="0.15">
      <c r="AL19" s="24" t="s">
        <v>109</v>
      </c>
    </row>
    <row r="20" spans="1:38" ht="24.95" customHeight="1" thickBo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168" t="s">
        <v>138</v>
      </c>
    </row>
    <row r="21" spans="1:38" ht="24.9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69" t="s">
        <v>41</v>
      </c>
      <c r="AB21" s="270"/>
      <c r="AC21" s="270"/>
      <c r="AD21" s="270"/>
      <c r="AE21" s="270"/>
      <c r="AF21" s="270"/>
      <c r="AG21" s="270"/>
      <c r="AH21" s="271"/>
      <c r="AI21" s="74" t="s">
        <v>71</v>
      </c>
      <c r="AJ21" s="75"/>
      <c r="AK21" s="23"/>
    </row>
    <row r="22" spans="1:38" ht="24.9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72" t="s">
        <v>65</v>
      </c>
      <c r="AB22" s="273"/>
      <c r="AC22" s="273"/>
      <c r="AD22" s="273"/>
      <c r="AE22" s="273"/>
      <c r="AF22" s="273"/>
      <c r="AG22" s="273"/>
      <c r="AH22" s="274"/>
      <c r="AI22" s="76" t="s">
        <v>59</v>
      </c>
      <c r="AJ22" s="77"/>
    </row>
    <row r="23" spans="1:38" ht="24.9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72" t="s">
        <v>110</v>
      </c>
      <c r="AB23" s="273"/>
      <c r="AC23" s="273"/>
      <c r="AD23" s="273"/>
      <c r="AE23" s="273"/>
      <c r="AF23" s="273"/>
      <c r="AG23" s="273"/>
      <c r="AH23" s="274"/>
      <c r="AI23" s="76" t="s">
        <v>60</v>
      </c>
      <c r="AJ23" s="169"/>
    </row>
    <row r="24" spans="1:38" ht="24.95" customHeight="1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72" t="s">
        <v>124</v>
      </c>
      <c r="AB24" s="273"/>
      <c r="AC24" s="273"/>
      <c r="AD24" s="273"/>
      <c r="AE24" s="273"/>
      <c r="AF24" s="273"/>
      <c r="AG24" s="273"/>
      <c r="AH24" s="274"/>
      <c r="AI24" s="76" t="s">
        <v>61</v>
      </c>
      <c r="AJ24" s="169"/>
    </row>
    <row r="25" spans="1:38" ht="24.95" customHeight="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08" t="s">
        <v>131</v>
      </c>
      <c r="AB25" s="209"/>
      <c r="AC25" s="209"/>
      <c r="AD25" s="209"/>
      <c r="AE25" s="209"/>
      <c r="AF25" s="209"/>
      <c r="AG25" s="209"/>
      <c r="AH25" s="210"/>
      <c r="AI25" s="170" t="s">
        <v>62</v>
      </c>
      <c r="AJ25" s="171"/>
      <c r="AK25" s="8"/>
    </row>
    <row r="26" spans="1:38" ht="24.95" customHeight="1" thickBo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183" t="s">
        <v>132</v>
      </c>
      <c r="AB26" s="184"/>
      <c r="AC26" s="184"/>
      <c r="AD26" s="184"/>
      <c r="AE26" s="184"/>
      <c r="AF26" s="184"/>
      <c r="AG26" s="184"/>
      <c r="AH26" s="185"/>
      <c r="AI26" s="172" t="s">
        <v>90</v>
      </c>
      <c r="AJ26" s="173"/>
      <c r="AK26" s="174"/>
    </row>
    <row r="27" spans="1:38" ht="24.95" customHeight="1" x14ac:dyDescent="0.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12" t="s">
        <v>123</v>
      </c>
      <c r="AB27" s="12"/>
      <c r="AC27" s="12"/>
      <c r="AD27" s="12"/>
      <c r="AE27" s="12"/>
      <c r="AF27" s="12"/>
      <c r="AG27" s="12"/>
      <c r="AH27" s="12"/>
      <c r="AI27" s="30"/>
      <c r="AJ27" s="83"/>
      <c r="AK27" s="8"/>
    </row>
    <row r="28" spans="1:38" ht="24.95" customHeight="1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85" t="s">
        <v>125</v>
      </c>
      <c r="AB28" s="12"/>
      <c r="AC28" s="12"/>
      <c r="AD28" s="12"/>
      <c r="AE28" s="12"/>
      <c r="AF28" s="12"/>
      <c r="AG28" s="12"/>
      <c r="AH28" s="12"/>
      <c r="AI28" s="30"/>
      <c r="AJ28" s="8"/>
    </row>
    <row r="29" spans="1:38" ht="24.95" customHeight="1" x14ac:dyDescent="0.1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85"/>
    </row>
    <row r="30" spans="1:38" ht="24.95" customHeight="1" thickBo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168" t="s">
        <v>133</v>
      </c>
      <c r="AJ30" s="125" t="s">
        <v>42</v>
      </c>
    </row>
    <row r="31" spans="1:38" ht="26.25" customHeight="1" thickBo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AA31" s="279" t="s">
        <v>135</v>
      </c>
      <c r="AB31" s="280"/>
      <c r="AC31" s="280"/>
      <c r="AD31" s="280"/>
      <c r="AE31" s="280"/>
      <c r="AF31" s="280"/>
      <c r="AG31" s="280"/>
      <c r="AH31" s="280"/>
      <c r="AI31" s="166" t="s">
        <v>72</v>
      </c>
      <c r="AJ31" s="167"/>
    </row>
    <row r="32" spans="1:38" ht="20.100000000000001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20.100000000000001" customHeight="1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20.100000000000001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20.100000000000001" customHeight="1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20.100000000000001" customHeight="1" x14ac:dyDescent="0.1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20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20.100000000000001" customHeight="1" x14ac:dyDescent="0.15"/>
    <row r="39" spans="1:25" ht="12.75" customHeight="1" x14ac:dyDescent="0.15"/>
  </sheetData>
  <sheetProtection selectLockedCells="1"/>
  <mergeCells count="26">
    <mergeCell ref="AA23:AH23"/>
    <mergeCell ref="AA24:AH24"/>
    <mergeCell ref="AA25:AH25"/>
    <mergeCell ref="AA26:AH26"/>
    <mergeCell ref="AA31:AH31"/>
    <mergeCell ref="A8:C9"/>
    <mergeCell ref="AJ8:AJ9"/>
    <mergeCell ref="B12:B16"/>
    <mergeCell ref="AA18:AH18"/>
    <mergeCell ref="AA21:AH21"/>
    <mergeCell ref="AA22:AH22"/>
    <mergeCell ref="X5:Y5"/>
    <mergeCell ref="Z5:AA5"/>
    <mergeCell ref="AB5:AC5"/>
    <mergeCell ref="AE5:AF5"/>
    <mergeCell ref="AH5:AI5"/>
    <mergeCell ref="X6:Y6"/>
    <mergeCell ref="Z6:AA6"/>
    <mergeCell ref="AF6:AG6"/>
    <mergeCell ref="AH6:AI6"/>
    <mergeCell ref="X3:Z3"/>
    <mergeCell ref="AA3:AG3"/>
    <mergeCell ref="AH3:AJ3"/>
    <mergeCell ref="X4:Z4"/>
    <mergeCell ref="AA4:AG4"/>
    <mergeCell ref="AH4:AJ4"/>
  </mergeCells>
  <phoneticPr fontId="2"/>
  <dataValidations count="8">
    <dataValidation type="list" allowBlank="1" showInputMessage="1" showErrorMessage="1" sqref="AH4">
      <formula1>"知的障害児施設,第１種自閉症児施設,第２種自閉症児施設,知的障害児通園施設,盲児施設,ろうあ児施設,難聴幼児通園施設,肢体不自由児施設,肢体不自由児通園施設,肢体不自由児療護施設,重症心身障害児施設"</formula1>
    </dataValidation>
    <dataValidation type="list" allowBlank="1" showInputMessage="1" showErrorMessage="1" sqref="Z6:AA6">
      <formula1>$AL$8:$AL$19</formula1>
    </dataValidation>
    <dataValidation type="whole" operator="greaterThanOrEqual" allowBlank="1" showInputMessage="1" showErrorMessage="1" sqref="AJ5:AJ6 E11:AI15">
      <formula1>0</formula1>
    </dataValidation>
    <dataValidation type="list" allowBlank="1" showInputMessage="1" showErrorMessage="1" sqref="Z5:AA5">
      <formula1>$AL$5:$AL$6</formula1>
    </dataValidation>
    <dataValidation operator="notEqual" allowBlank="1" showInputMessage="1" showErrorMessage="1" sqref="AD5"/>
    <dataValidation type="whole" allowBlank="1" showInputMessage="1" showErrorMessage="1" sqref="W1">
      <formula1>1</formula1>
      <formula2>12</formula2>
    </dataValidation>
    <dataValidation type="whole" allowBlank="1" showInputMessage="1" showErrorMessage="1" sqref="U1">
      <formula1>18</formula1>
      <formula2>21</formula2>
    </dataValidation>
    <dataValidation imeMode="off" allowBlank="1" showInputMessage="1" showErrorMessage="1" sqref="AA3:AF3"/>
  </dataValidations>
  <printOptions horizontalCentered="1"/>
  <pageMargins left="0.39370078740157483" right="0.39370078740157483" top="0.39370078740157483" bottom="0.35433070866141736" header="0.43307086614173229" footer="0.23622047244094491"/>
  <pageSetup paperSize="9" scale="65" orientation="landscape" r:id="rId1"/>
  <headerFooter alignWithMargins="0">
    <oddHeader xml:space="preserve">&amp;R（様式A）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L35"/>
  <sheetViews>
    <sheetView showGridLines="0" view="pageBreakPreview" topLeftCell="A16" zoomScale="70" zoomScaleNormal="75" zoomScaleSheetLayoutView="70" workbookViewId="0">
      <selection activeCell="AJ23" sqref="AJ23"/>
    </sheetView>
  </sheetViews>
  <sheetFormatPr defaultRowHeight="24.95" customHeight="1" x14ac:dyDescent="0.15"/>
  <cols>
    <col min="1" max="1" width="3.625" style="6" customWidth="1"/>
    <col min="2" max="2" width="4.625" style="6" customWidth="1"/>
    <col min="3" max="3" width="18.125" style="6" customWidth="1"/>
    <col min="4" max="35" width="5.625" style="6" customWidth="1"/>
    <col min="36" max="36" width="8.625" style="6" customWidth="1"/>
    <col min="37" max="37" width="9" style="6"/>
    <col min="38" max="38" width="12.5" style="6" hidden="1" customWidth="1"/>
    <col min="39" max="16384" width="9" style="6"/>
  </cols>
  <sheetData>
    <row r="1" spans="1:38" ht="24.95" customHeight="1" thickBot="1" x14ac:dyDescent="0.2">
      <c r="B1" s="25"/>
      <c r="C1" s="25"/>
      <c r="D1" s="25"/>
      <c r="E1" s="25"/>
      <c r="F1" s="25"/>
      <c r="G1" s="25"/>
      <c r="H1" s="25"/>
      <c r="I1" s="25"/>
      <c r="J1" s="22" t="s">
        <v>127</v>
      </c>
      <c r="K1" s="25"/>
      <c r="L1" s="25"/>
      <c r="M1" s="25"/>
      <c r="N1" s="25"/>
      <c r="O1" s="25"/>
      <c r="P1" s="25"/>
      <c r="Q1" s="25"/>
      <c r="R1" s="25"/>
      <c r="T1" s="26" t="s">
        <v>0</v>
      </c>
      <c r="U1" s="1"/>
      <c r="V1" s="27" t="s">
        <v>1</v>
      </c>
      <c r="W1" s="1"/>
      <c r="X1" s="25" t="s">
        <v>2</v>
      </c>
      <c r="Y1" s="25"/>
      <c r="Z1" s="25"/>
      <c r="AA1" s="25"/>
      <c r="AD1" s="28"/>
      <c r="AE1" s="29"/>
      <c r="AF1" s="28"/>
      <c r="AG1" s="28"/>
      <c r="AH1" s="28"/>
      <c r="AI1" s="28"/>
      <c r="AJ1" s="28"/>
      <c r="AK1" s="7"/>
    </row>
    <row r="2" spans="1:38" ht="24.95" customHeight="1" thickBot="1" x14ac:dyDescent="0.2">
      <c r="J2" s="6" t="s">
        <v>128</v>
      </c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AD2" s="28"/>
      <c r="AE2" s="28"/>
      <c r="AF2" s="28"/>
      <c r="AG2" s="28"/>
      <c r="AH2" s="285" t="s">
        <v>136</v>
      </c>
      <c r="AI2" s="178"/>
      <c r="AJ2" s="179"/>
    </row>
    <row r="3" spans="1:38" ht="24.95" customHeight="1" x14ac:dyDescent="0.15">
      <c r="Q3" s="7"/>
      <c r="R3" s="7"/>
      <c r="S3" s="7"/>
      <c r="T3" s="30"/>
      <c r="U3" s="23"/>
      <c r="V3" s="23"/>
      <c r="W3" s="23"/>
      <c r="X3" s="188" t="s">
        <v>3</v>
      </c>
      <c r="Y3" s="189"/>
      <c r="Z3" s="190"/>
      <c r="AA3" s="194"/>
      <c r="AB3" s="195"/>
      <c r="AC3" s="195"/>
      <c r="AD3" s="195"/>
      <c r="AE3" s="195"/>
      <c r="AF3" s="195"/>
      <c r="AG3" s="196"/>
      <c r="AH3" s="180"/>
      <c r="AI3" s="181"/>
      <c r="AJ3" s="182"/>
    </row>
    <row r="4" spans="1:38" ht="24.95" customHeight="1" x14ac:dyDescent="0.15">
      <c r="Q4" s="28"/>
      <c r="R4" s="7"/>
      <c r="S4" s="7"/>
      <c r="T4" s="30"/>
      <c r="U4" s="23"/>
      <c r="V4" s="23"/>
      <c r="W4" s="23"/>
      <c r="X4" s="191" t="s">
        <v>46</v>
      </c>
      <c r="Y4" s="192"/>
      <c r="Z4" s="193"/>
      <c r="AA4" s="197"/>
      <c r="AB4" s="198"/>
      <c r="AC4" s="198"/>
      <c r="AD4" s="198"/>
      <c r="AE4" s="198"/>
      <c r="AF4" s="198"/>
      <c r="AG4" s="288"/>
      <c r="AH4" s="203" t="s">
        <v>53</v>
      </c>
      <c r="AI4" s="204"/>
      <c r="AJ4" s="17"/>
    </row>
    <row r="5" spans="1:38" ht="24.95" customHeight="1" x14ac:dyDescent="0.15">
      <c r="U5" s="32"/>
      <c r="V5" s="32"/>
      <c r="W5" s="24"/>
      <c r="X5" s="202" t="s">
        <v>50</v>
      </c>
      <c r="Y5" s="201"/>
      <c r="Z5" s="197"/>
      <c r="AA5" s="213"/>
      <c r="AB5" s="214" t="s">
        <v>48</v>
      </c>
      <c r="AC5" s="215"/>
      <c r="AD5" s="10" t="str">
        <f>IF($Z$5="入所","○","")</f>
        <v/>
      </c>
      <c r="AE5" s="200" t="s">
        <v>49</v>
      </c>
      <c r="AF5" s="201"/>
      <c r="AG5" s="33" t="str">
        <f>IF($Z$5="通所","○","")</f>
        <v/>
      </c>
      <c r="AH5" s="286" t="s">
        <v>55</v>
      </c>
      <c r="AI5" s="287"/>
      <c r="AJ5" s="21"/>
      <c r="AL5" s="6" t="s">
        <v>51</v>
      </c>
    </row>
    <row r="6" spans="1:38" ht="24.95" customHeight="1" thickBot="1" x14ac:dyDescent="0.2">
      <c r="U6" s="32"/>
      <c r="V6" s="32"/>
      <c r="W6" s="24"/>
      <c r="X6" s="230" t="s">
        <v>47</v>
      </c>
      <c r="Y6" s="231"/>
      <c r="Z6" s="216"/>
      <c r="AA6" s="217"/>
      <c r="AB6" s="34" t="s">
        <v>56</v>
      </c>
      <c r="AC6" s="35"/>
      <c r="AD6" s="35"/>
      <c r="AE6" s="36" t="s">
        <v>57</v>
      </c>
      <c r="AF6" s="211"/>
      <c r="AG6" s="212"/>
      <c r="AH6" s="228" t="s">
        <v>54</v>
      </c>
      <c r="AI6" s="229"/>
      <c r="AJ6" s="18"/>
      <c r="AL6" s="6" t="s">
        <v>52</v>
      </c>
    </row>
    <row r="7" spans="1:38" ht="24.95" customHeight="1" thickBot="1" x14ac:dyDescent="0.2">
      <c r="A7" s="28"/>
      <c r="B7" s="28"/>
      <c r="C7" s="28" t="s">
        <v>4</v>
      </c>
      <c r="D7" s="37" t="s">
        <v>66</v>
      </c>
      <c r="E7" s="38" t="str">
        <f>IF(AND(E10="",E11&gt;0),"注！","")</f>
        <v/>
      </c>
      <c r="F7" s="38" t="str">
        <f t="shared" ref="F7:AI7" si="0">IF(AND(F10="",F11&gt;0),"注！","")</f>
        <v/>
      </c>
      <c r="G7" s="38" t="str">
        <f t="shared" si="0"/>
        <v/>
      </c>
      <c r="H7" s="38" t="str">
        <f t="shared" si="0"/>
        <v/>
      </c>
      <c r="I7" s="38" t="str">
        <f t="shared" si="0"/>
        <v/>
      </c>
      <c r="J7" s="38" t="str">
        <f t="shared" si="0"/>
        <v/>
      </c>
      <c r="K7" s="38" t="str">
        <f t="shared" si="0"/>
        <v/>
      </c>
      <c r="L7" s="38" t="str">
        <f t="shared" si="0"/>
        <v/>
      </c>
      <c r="M7" s="38" t="str">
        <f t="shared" si="0"/>
        <v/>
      </c>
      <c r="N7" s="38" t="str">
        <f t="shared" si="0"/>
        <v/>
      </c>
      <c r="O7" s="38" t="str">
        <f t="shared" si="0"/>
        <v/>
      </c>
      <c r="P7" s="38" t="str">
        <f t="shared" si="0"/>
        <v/>
      </c>
      <c r="Q7" s="38" t="str">
        <f t="shared" si="0"/>
        <v/>
      </c>
      <c r="R7" s="38" t="str">
        <f>IF(AND(R10="",R11&gt;0),"注！","")</f>
        <v/>
      </c>
      <c r="S7" s="38" t="str">
        <f t="shared" si="0"/>
        <v/>
      </c>
      <c r="T7" s="38" t="str">
        <f t="shared" si="0"/>
        <v/>
      </c>
      <c r="U7" s="38" t="str">
        <f t="shared" si="0"/>
        <v/>
      </c>
      <c r="V7" s="38" t="str">
        <f t="shared" si="0"/>
        <v/>
      </c>
      <c r="W7" s="38" t="str">
        <f t="shared" si="0"/>
        <v/>
      </c>
      <c r="X7" s="38" t="str">
        <f t="shared" si="0"/>
        <v/>
      </c>
      <c r="Y7" s="38" t="str">
        <f t="shared" si="0"/>
        <v/>
      </c>
      <c r="Z7" s="38" t="str">
        <f t="shared" si="0"/>
        <v/>
      </c>
      <c r="AA7" s="38" t="str">
        <f t="shared" si="0"/>
        <v/>
      </c>
      <c r="AB7" s="38" t="str">
        <f t="shared" si="0"/>
        <v/>
      </c>
      <c r="AC7" s="38" t="str">
        <f t="shared" si="0"/>
        <v/>
      </c>
      <c r="AD7" s="38" t="str">
        <f t="shared" si="0"/>
        <v/>
      </c>
      <c r="AE7" s="38" t="str">
        <f t="shared" si="0"/>
        <v/>
      </c>
      <c r="AF7" s="38" t="str">
        <f t="shared" si="0"/>
        <v/>
      </c>
      <c r="AG7" s="38" t="str">
        <f t="shared" si="0"/>
        <v/>
      </c>
      <c r="AH7" s="38" t="str">
        <f t="shared" si="0"/>
        <v/>
      </c>
      <c r="AI7" s="38" t="str">
        <f t="shared" si="0"/>
        <v/>
      </c>
    </row>
    <row r="8" spans="1:38" ht="24.95" customHeight="1" x14ac:dyDescent="0.15">
      <c r="A8" s="232" t="s">
        <v>5</v>
      </c>
      <c r="B8" s="233"/>
      <c r="C8" s="233"/>
      <c r="D8" s="39"/>
      <c r="E8" s="40" t="s">
        <v>6</v>
      </c>
      <c r="F8" s="40" t="s">
        <v>7</v>
      </c>
      <c r="G8" s="40" t="s">
        <v>8</v>
      </c>
      <c r="H8" s="40" t="s">
        <v>9</v>
      </c>
      <c r="I8" s="40" t="s">
        <v>10</v>
      </c>
      <c r="J8" s="40" t="s">
        <v>11</v>
      </c>
      <c r="K8" s="40" t="s">
        <v>12</v>
      </c>
      <c r="L8" s="40" t="s">
        <v>13</v>
      </c>
      <c r="M8" s="40" t="s">
        <v>14</v>
      </c>
      <c r="N8" s="40" t="s">
        <v>15</v>
      </c>
      <c r="O8" s="40" t="s">
        <v>16</v>
      </c>
      <c r="P8" s="40" t="s">
        <v>17</v>
      </c>
      <c r="Q8" s="40" t="s">
        <v>18</v>
      </c>
      <c r="R8" s="40" t="s">
        <v>19</v>
      </c>
      <c r="S8" s="40" t="s">
        <v>20</v>
      </c>
      <c r="T8" s="40" t="s">
        <v>21</v>
      </c>
      <c r="U8" s="40" t="s">
        <v>22</v>
      </c>
      <c r="V8" s="40" t="s">
        <v>23</v>
      </c>
      <c r="W8" s="40" t="s">
        <v>24</v>
      </c>
      <c r="X8" s="40" t="s">
        <v>25</v>
      </c>
      <c r="Y8" s="40" t="s">
        <v>26</v>
      </c>
      <c r="Z8" s="40" t="s">
        <v>27</v>
      </c>
      <c r="AA8" s="40" t="s">
        <v>28</v>
      </c>
      <c r="AB8" s="40" t="s">
        <v>29</v>
      </c>
      <c r="AC8" s="40" t="s">
        <v>30</v>
      </c>
      <c r="AD8" s="40" t="s">
        <v>31</v>
      </c>
      <c r="AE8" s="40" t="s">
        <v>32</v>
      </c>
      <c r="AF8" s="40" t="s">
        <v>33</v>
      </c>
      <c r="AG8" s="40" t="s">
        <v>34</v>
      </c>
      <c r="AH8" s="40" t="s">
        <v>35</v>
      </c>
      <c r="AI8" s="40" t="s">
        <v>36</v>
      </c>
      <c r="AJ8" s="226" t="s">
        <v>43</v>
      </c>
      <c r="AL8" s="6" t="s">
        <v>98</v>
      </c>
    </row>
    <row r="9" spans="1:38" ht="24.95" customHeight="1" thickBot="1" x14ac:dyDescent="0.2">
      <c r="A9" s="234"/>
      <c r="B9" s="235"/>
      <c r="C9" s="235"/>
      <c r="D9" s="41" t="s">
        <v>37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27"/>
      <c r="AL9" s="6" t="s">
        <v>99</v>
      </c>
    </row>
    <row r="10" spans="1:38" ht="24.95" customHeight="1" x14ac:dyDescent="0.15">
      <c r="A10" s="42" t="s">
        <v>45</v>
      </c>
      <c r="B10" s="43"/>
      <c r="C10" s="43"/>
      <c r="D10" s="44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45">
        <f>COUNTIF(E10:AI10,"○")</f>
        <v>0</v>
      </c>
      <c r="AL10" s="6" t="s">
        <v>100</v>
      </c>
    </row>
    <row r="11" spans="1:38" ht="24.95" customHeight="1" x14ac:dyDescent="0.15">
      <c r="A11" s="46" t="s">
        <v>38</v>
      </c>
      <c r="B11" s="47"/>
      <c r="C11" s="47"/>
      <c r="D11" s="48" t="s">
        <v>58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49">
        <f t="shared" ref="AJ11:AJ17" si="1">SUM(E11:AI11)</f>
        <v>0</v>
      </c>
      <c r="AL11" s="6" t="s">
        <v>101</v>
      </c>
    </row>
    <row r="12" spans="1:38" ht="24.95" customHeight="1" x14ac:dyDescent="0.15">
      <c r="A12" s="50"/>
      <c r="B12" s="218" t="s">
        <v>39</v>
      </c>
      <c r="C12" s="51" t="s">
        <v>89</v>
      </c>
      <c r="D12" s="5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53">
        <f t="shared" si="1"/>
        <v>0</v>
      </c>
      <c r="AL12" s="6" t="s">
        <v>102</v>
      </c>
    </row>
    <row r="13" spans="1:38" ht="24.95" customHeight="1" x14ac:dyDescent="0.15">
      <c r="A13" s="50"/>
      <c r="B13" s="219"/>
      <c r="C13" s="54" t="s">
        <v>44</v>
      </c>
      <c r="D13" s="5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56">
        <f t="shared" si="1"/>
        <v>0</v>
      </c>
      <c r="AL13" s="6" t="s">
        <v>103</v>
      </c>
    </row>
    <row r="14" spans="1:38" ht="24.95" customHeight="1" x14ac:dyDescent="0.15">
      <c r="A14" s="50"/>
      <c r="B14" s="219"/>
      <c r="C14" s="57"/>
      <c r="D14" s="5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56">
        <f t="shared" si="1"/>
        <v>0</v>
      </c>
      <c r="AL14" s="6" t="s">
        <v>104</v>
      </c>
    </row>
    <row r="15" spans="1:38" ht="24.95" customHeight="1" x14ac:dyDescent="0.15">
      <c r="A15" s="50"/>
      <c r="B15" s="219"/>
      <c r="C15" s="58"/>
      <c r="D15" s="59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60">
        <f t="shared" si="1"/>
        <v>0</v>
      </c>
      <c r="AL15" s="6" t="s">
        <v>105</v>
      </c>
    </row>
    <row r="16" spans="1:38" ht="24.95" customHeight="1" x14ac:dyDescent="0.15">
      <c r="A16" s="42"/>
      <c r="B16" s="220"/>
      <c r="C16" s="61" t="s">
        <v>40</v>
      </c>
      <c r="D16" s="31" t="s">
        <v>74</v>
      </c>
      <c r="E16" s="62">
        <f t="shared" ref="E16:AI16" si="2">SUM(E12:E15)</f>
        <v>0</v>
      </c>
      <c r="F16" s="62">
        <f t="shared" si="2"/>
        <v>0</v>
      </c>
      <c r="G16" s="62">
        <f t="shared" si="2"/>
        <v>0</v>
      </c>
      <c r="H16" s="62">
        <f t="shared" si="2"/>
        <v>0</v>
      </c>
      <c r="I16" s="62">
        <f t="shared" si="2"/>
        <v>0</v>
      </c>
      <c r="J16" s="62">
        <f t="shared" si="2"/>
        <v>0</v>
      </c>
      <c r="K16" s="62">
        <f t="shared" si="2"/>
        <v>0</v>
      </c>
      <c r="L16" s="62">
        <f t="shared" si="2"/>
        <v>0</v>
      </c>
      <c r="M16" s="62">
        <f t="shared" si="2"/>
        <v>0</v>
      </c>
      <c r="N16" s="62">
        <f t="shared" si="2"/>
        <v>0</v>
      </c>
      <c r="O16" s="62">
        <f t="shared" si="2"/>
        <v>0</v>
      </c>
      <c r="P16" s="62">
        <f t="shared" si="2"/>
        <v>0</v>
      </c>
      <c r="Q16" s="62">
        <f t="shared" si="2"/>
        <v>0</v>
      </c>
      <c r="R16" s="62">
        <f t="shared" si="2"/>
        <v>0</v>
      </c>
      <c r="S16" s="62">
        <f t="shared" si="2"/>
        <v>0</v>
      </c>
      <c r="T16" s="62">
        <f t="shared" si="2"/>
        <v>0</v>
      </c>
      <c r="U16" s="62">
        <f t="shared" si="2"/>
        <v>0</v>
      </c>
      <c r="V16" s="62">
        <f t="shared" si="2"/>
        <v>0</v>
      </c>
      <c r="W16" s="62">
        <f t="shared" si="2"/>
        <v>0</v>
      </c>
      <c r="X16" s="62">
        <f t="shared" si="2"/>
        <v>0</v>
      </c>
      <c r="Y16" s="62">
        <f t="shared" si="2"/>
        <v>0</v>
      </c>
      <c r="Z16" s="62">
        <f t="shared" si="2"/>
        <v>0</v>
      </c>
      <c r="AA16" s="62">
        <f t="shared" si="2"/>
        <v>0</v>
      </c>
      <c r="AB16" s="62">
        <f t="shared" si="2"/>
        <v>0</v>
      </c>
      <c r="AC16" s="62">
        <f t="shared" si="2"/>
        <v>0</v>
      </c>
      <c r="AD16" s="62">
        <f t="shared" si="2"/>
        <v>0</v>
      </c>
      <c r="AE16" s="62">
        <f t="shared" si="2"/>
        <v>0</v>
      </c>
      <c r="AF16" s="62">
        <f t="shared" si="2"/>
        <v>0</v>
      </c>
      <c r="AG16" s="62">
        <f t="shared" si="2"/>
        <v>0</v>
      </c>
      <c r="AH16" s="62">
        <f t="shared" si="2"/>
        <v>0</v>
      </c>
      <c r="AI16" s="62">
        <f t="shared" si="2"/>
        <v>0</v>
      </c>
      <c r="AJ16" s="63">
        <f t="shared" si="1"/>
        <v>0</v>
      </c>
      <c r="AL16" s="6" t="s">
        <v>106</v>
      </c>
    </row>
    <row r="17" spans="1:38" ht="24.95" customHeight="1" thickBot="1" x14ac:dyDescent="0.2">
      <c r="A17" s="64" t="s">
        <v>63</v>
      </c>
      <c r="B17" s="65"/>
      <c r="C17" s="65"/>
      <c r="D17" s="66" t="s">
        <v>59</v>
      </c>
      <c r="E17" s="67">
        <f t="shared" ref="E17:AI17" si="3">E11-E16</f>
        <v>0</v>
      </c>
      <c r="F17" s="67">
        <f t="shared" si="3"/>
        <v>0</v>
      </c>
      <c r="G17" s="67">
        <f t="shared" si="3"/>
        <v>0</v>
      </c>
      <c r="H17" s="67">
        <f t="shared" si="3"/>
        <v>0</v>
      </c>
      <c r="I17" s="67">
        <f t="shared" si="3"/>
        <v>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0</v>
      </c>
      <c r="N17" s="67">
        <f t="shared" si="3"/>
        <v>0</v>
      </c>
      <c r="O17" s="67">
        <f t="shared" si="3"/>
        <v>0</v>
      </c>
      <c r="P17" s="67">
        <f t="shared" si="3"/>
        <v>0</v>
      </c>
      <c r="Q17" s="67">
        <f t="shared" si="3"/>
        <v>0</v>
      </c>
      <c r="R17" s="67">
        <f t="shared" si="3"/>
        <v>0</v>
      </c>
      <c r="S17" s="67">
        <f t="shared" si="3"/>
        <v>0</v>
      </c>
      <c r="T17" s="67">
        <f t="shared" si="3"/>
        <v>0</v>
      </c>
      <c r="U17" s="67">
        <f t="shared" si="3"/>
        <v>0</v>
      </c>
      <c r="V17" s="67">
        <f t="shared" si="3"/>
        <v>0</v>
      </c>
      <c r="W17" s="67">
        <f t="shared" si="3"/>
        <v>0</v>
      </c>
      <c r="X17" s="67">
        <f t="shared" si="3"/>
        <v>0</v>
      </c>
      <c r="Y17" s="67">
        <f t="shared" si="3"/>
        <v>0</v>
      </c>
      <c r="Z17" s="67">
        <f t="shared" si="3"/>
        <v>0</v>
      </c>
      <c r="AA17" s="68">
        <f t="shared" si="3"/>
        <v>0</v>
      </c>
      <c r="AB17" s="68">
        <f t="shared" si="3"/>
        <v>0</v>
      </c>
      <c r="AC17" s="68">
        <f t="shared" si="3"/>
        <v>0</v>
      </c>
      <c r="AD17" s="68">
        <f t="shared" si="3"/>
        <v>0</v>
      </c>
      <c r="AE17" s="68">
        <f t="shared" si="3"/>
        <v>0</v>
      </c>
      <c r="AF17" s="68">
        <f t="shared" si="3"/>
        <v>0</v>
      </c>
      <c r="AG17" s="68">
        <f t="shared" si="3"/>
        <v>0</v>
      </c>
      <c r="AH17" s="68">
        <f t="shared" si="3"/>
        <v>0</v>
      </c>
      <c r="AI17" s="68">
        <f t="shared" si="3"/>
        <v>0</v>
      </c>
      <c r="AJ17" s="86">
        <f t="shared" si="1"/>
        <v>0</v>
      </c>
      <c r="AL17" s="6" t="s">
        <v>107</v>
      </c>
    </row>
    <row r="18" spans="1:38" ht="24.95" customHeight="1" thickBot="1" x14ac:dyDescent="0.2">
      <c r="AA18" s="221" t="s">
        <v>64</v>
      </c>
      <c r="AB18" s="222"/>
      <c r="AC18" s="222"/>
      <c r="AD18" s="222"/>
      <c r="AE18" s="222"/>
      <c r="AF18" s="222"/>
      <c r="AG18" s="222"/>
      <c r="AH18" s="222"/>
      <c r="AI18" s="71" t="s">
        <v>60</v>
      </c>
      <c r="AJ18" s="72" t="str">
        <f>IF(AD5="○",ROUNDDOWN(AJ4*30.4*90/100,0),IF(AG5="○",ROUNDDOWN(AJ4*22*90/100,0),"E"))</f>
        <v>E</v>
      </c>
      <c r="AL18" s="6" t="s">
        <v>108</v>
      </c>
    </row>
    <row r="19" spans="1:38" ht="24.95" customHeight="1" x14ac:dyDescent="0.15">
      <c r="AL19" s="6" t="s">
        <v>109</v>
      </c>
    </row>
    <row r="20" spans="1:38" ht="24.95" customHeight="1" thickBo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AA20" s="73" t="s">
        <v>138</v>
      </c>
    </row>
    <row r="21" spans="1:38" ht="24.95" customHeigh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AA21" s="223" t="s">
        <v>41</v>
      </c>
      <c r="AB21" s="224"/>
      <c r="AC21" s="224"/>
      <c r="AD21" s="224"/>
      <c r="AE21" s="224"/>
      <c r="AF21" s="224"/>
      <c r="AG21" s="224"/>
      <c r="AH21" s="225"/>
      <c r="AI21" s="74" t="s">
        <v>59</v>
      </c>
      <c r="AJ21" s="75">
        <f>AJ17</f>
        <v>0</v>
      </c>
      <c r="AK21" s="7"/>
    </row>
    <row r="22" spans="1:38" ht="24.95" customHeigh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AA22" s="205" t="s">
        <v>65</v>
      </c>
      <c r="AB22" s="206"/>
      <c r="AC22" s="206"/>
      <c r="AD22" s="206"/>
      <c r="AE22" s="206"/>
      <c r="AF22" s="206"/>
      <c r="AG22" s="206"/>
      <c r="AH22" s="207"/>
      <c r="AI22" s="76" t="s">
        <v>60</v>
      </c>
      <c r="AJ22" s="77" t="str">
        <f>AJ18</f>
        <v>E</v>
      </c>
      <c r="AK22" s="8"/>
    </row>
    <row r="23" spans="1:38" ht="24.9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AA23" s="205" t="s">
        <v>110</v>
      </c>
      <c r="AB23" s="206"/>
      <c r="AC23" s="206"/>
      <c r="AD23" s="206"/>
      <c r="AE23" s="206"/>
      <c r="AF23" s="206"/>
      <c r="AG23" s="206"/>
      <c r="AH23" s="207"/>
      <c r="AI23" s="78" t="s">
        <v>61</v>
      </c>
      <c r="AJ23" s="11"/>
      <c r="AK23" s="8"/>
    </row>
    <row r="24" spans="1:38" ht="24.95" customHeigh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AA24" s="205" t="s">
        <v>124</v>
      </c>
      <c r="AB24" s="206"/>
      <c r="AC24" s="206"/>
      <c r="AD24" s="206"/>
      <c r="AE24" s="206"/>
      <c r="AF24" s="206"/>
      <c r="AG24" s="206"/>
      <c r="AH24" s="207"/>
      <c r="AI24" s="78" t="s">
        <v>62</v>
      </c>
      <c r="AJ24" s="11">
        <f>給付単位数算定シート!E59</f>
        <v>0</v>
      </c>
      <c r="AK24" s="9"/>
    </row>
    <row r="25" spans="1:38" ht="24.95" customHeigh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AA25" s="208" t="s">
        <v>131</v>
      </c>
      <c r="AB25" s="209"/>
      <c r="AC25" s="209"/>
      <c r="AD25" s="209"/>
      <c r="AE25" s="209"/>
      <c r="AF25" s="209"/>
      <c r="AG25" s="209"/>
      <c r="AH25" s="210"/>
      <c r="AI25" s="79" t="s">
        <v>90</v>
      </c>
      <c r="AJ25" s="80" t="e">
        <f>ROUND((AJ22*AJ23-AJ24)/AJ21,0)</f>
        <v>#VALUE!</v>
      </c>
      <c r="AK25" s="8"/>
    </row>
    <row r="26" spans="1:38" ht="24.95" customHeight="1" thickBot="1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AA26" s="183" t="s">
        <v>132</v>
      </c>
      <c r="AB26" s="184"/>
      <c r="AC26" s="184"/>
      <c r="AD26" s="184"/>
      <c r="AE26" s="184"/>
      <c r="AF26" s="184"/>
      <c r="AG26" s="184"/>
      <c r="AH26" s="185"/>
      <c r="AI26" s="81" t="s">
        <v>91</v>
      </c>
      <c r="AJ26" s="82" t="e">
        <f>ROUND(AJ25*90/100,0)</f>
        <v>#VALUE!</v>
      </c>
      <c r="AK26" s="13"/>
    </row>
    <row r="27" spans="1:38" ht="24.9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AA27" s="12" t="s">
        <v>137</v>
      </c>
      <c r="AB27" s="12"/>
      <c r="AC27" s="12"/>
      <c r="AD27" s="12"/>
      <c r="AE27" s="12"/>
      <c r="AF27" s="12"/>
      <c r="AG27" s="12"/>
      <c r="AH27" s="12"/>
      <c r="AI27" s="30"/>
      <c r="AJ27" s="83"/>
      <c r="AK27" s="84"/>
    </row>
    <row r="28" spans="1:38" ht="24.9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AA28" s="85" t="s">
        <v>92</v>
      </c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8" ht="24.95" customHeight="1" thickBo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AA29" s="73" t="s">
        <v>133</v>
      </c>
      <c r="AJ29" s="32" t="s">
        <v>42</v>
      </c>
    </row>
    <row r="30" spans="1:38" ht="24.95" customHeight="1" thickBo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AA30" s="186" t="s">
        <v>134</v>
      </c>
      <c r="AB30" s="187"/>
      <c r="AC30" s="187"/>
      <c r="AD30" s="187"/>
      <c r="AE30" s="187"/>
      <c r="AF30" s="187"/>
      <c r="AG30" s="187"/>
      <c r="AH30" s="187"/>
      <c r="AI30" s="71" t="s">
        <v>93</v>
      </c>
      <c r="AJ30" s="72" t="e">
        <f>ROUNDDOWN((AJ26)*AF6,0)</f>
        <v>#VALUE!</v>
      </c>
    </row>
    <row r="31" spans="1:38" ht="24.95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38" ht="24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24.9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24.95" customHeigh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24.95" customHeigh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</sheetData>
  <sheetProtection selectLockedCells="1"/>
  <mergeCells count="27">
    <mergeCell ref="A8:C9"/>
    <mergeCell ref="B12:B16"/>
    <mergeCell ref="AA18:AH18"/>
    <mergeCell ref="AA24:AH24"/>
    <mergeCell ref="AA30:AH30"/>
    <mergeCell ref="AA25:AH25"/>
    <mergeCell ref="AA26:AH26"/>
    <mergeCell ref="AE5:AF5"/>
    <mergeCell ref="X5:Y5"/>
    <mergeCell ref="AF6:AG6"/>
    <mergeCell ref="AA22:AH22"/>
    <mergeCell ref="AA23:AH23"/>
    <mergeCell ref="AA21:AH21"/>
    <mergeCell ref="Z5:AA5"/>
    <mergeCell ref="X6:Y6"/>
    <mergeCell ref="AB5:AC5"/>
    <mergeCell ref="Z6:AA6"/>
    <mergeCell ref="AH2:AJ2"/>
    <mergeCell ref="AH3:AJ3"/>
    <mergeCell ref="X3:Z3"/>
    <mergeCell ref="X4:Z4"/>
    <mergeCell ref="AJ8:AJ9"/>
    <mergeCell ref="AH4:AI4"/>
    <mergeCell ref="AH6:AI6"/>
    <mergeCell ref="AH5:AI5"/>
    <mergeCell ref="AA3:AG3"/>
    <mergeCell ref="AA4:AG4"/>
  </mergeCells>
  <phoneticPr fontId="2"/>
  <dataValidations count="9">
    <dataValidation imeMode="off" allowBlank="1" showInputMessage="1" showErrorMessage="1" sqref="AA3:AF3"/>
    <dataValidation type="whole" allowBlank="1" showInputMessage="1" showErrorMessage="1" sqref="U1">
      <formula1>18</formula1>
      <formula2>21</formula2>
    </dataValidation>
    <dataValidation type="whole" allowBlank="1" showInputMessage="1" showErrorMessage="1" sqref="W1">
      <formula1>1</formula1>
      <formula2>12</formula2>
    </dataValidation>
    <dataValidation operator="notEqual" allowBlank="1" showInputMessage="1" showErrorMessage="1" sqref="AD5"/>
    <dataValidation type="list" allowBlank="1" showInputMessage="1" showErrorMessage="1" sqref="Z5:AA5">
      <formula1>$AL$5:$AL$6</formula1>
    </dataValidation>
    <dataValidation type="whole" operator="greaterThanOrEqual" allowBlank="1" showInputMessage="1" showErrorMessage="1" sqref="AJ4:AJ6 E11:AI15">
      <formula1>0</formula1>
    </dataValidation>
    <dataValidation type="list" allowBlank="1" showInputMessage="1" showErrorMessage="1" sqref="Z6:AA6">
      <formula1>$AL$8:$AL$19</formula1>
    </dataValidation>
    <dataValidation type="list" allowBlank="1" showInputMessage="1" showErrorMessage="1" sqref="AH3">
      <formula1>"知的障害児施設,第１種自閉症児施設,第２種自閉症児施設,知的障害児通園施設,盲児施設,ろうあ児施設,難聴幼児通園施設,肢体不自由児施設,肢体不自由児通園施設,肢体不自由児療護施設,重症心身障害児施設"</formula1>
    </dataValidation>
    <dataValidation type="list" allowBlank="1" showInputMessage="1" showErrorMessage="1" sqref="E10:AI10">
      <formula1>"○"</formula1>
    </dataValidation>
  </dataValidations>
  <printOptions horizontalCentered="1"/>
  <pageMargins left="0.39370078740157483" right="0.39370078740157483" top="0.39370078740157483" bottom="0.35433070866141736" header="0.43307086614173229" footer="0.23622047244094491"/>
  <pageSetup paperSize="9" scale="65" orientation="landscape" r:id="rId1"/>
  <headerFooter alignWithMargins="0">
    <oddHeader xml:space="preserve">&amp;R（様式Ｂ）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showGridLines="0" view="pageBreakPreview" topLeftCell="A16" zoomScaleNormal="75" zoomScaleSheetLayoutView="100" workbookViewId="0">
      <selection activeCell="K17" sqref="K17"/>
    </sheetView>
  </sheetViews>
  <sheetFormatPr defaultRowHeight="24.95" customHeight="1" x14ac:dyDescent="0.15"/>
  <cols>
    <col min="1" max="1" width="3.625" style="24" customWidth="1"/>
    <col min="2" max="2" width="4.625" style="24" customWidth="1"/>
    <col min="3" max="3" width="18.125" style="24" customWidth="1"/>
    <col min="4" max="35" width="5.625" style="24" customWidth="1"/>
    <col min="36" max="36" width="8.625" style="24" customWidth="1"/>
    <col min="37" max="37" width="9" style="24"/>
    <col min="38" max="38" width="12.5" style="24" hidden="1" customWidth="1"/>
    <col min="39" max="16384" width="9" style="24"/>
  </cols>
  <sheetData>
    <row r="1" spans="1:38" ht="24.95" customHeight="1" thickBot="1" x14ac:dyDescent="0.2">
      <c r="B1" s="118"/>
      <c r="C1" s="118"/>
      <c r="D1" s="118"/>
      <c r="E1" s="118"/>
      <c r="F1" s="118"/>
      <c r="G1" s="118"/>
      <c r="H1" s="118"/>
      <c r="I1" s="118"/>
      <c r="J1" s="22" t="s">
        <v>127</v>
      </c>
      <c r="K1" s="118"/>
      <c r="L1" s="118"/>
      <c r="M1" s="118"/>
      <c r="N1" s="118"/>
      <c r="O1" s="118"/>
      <c r="P1" s="118"/>
      <c r="Q1" s="118"/>
      <c r="R1" s="118"/>
      <c r="T1" s="119" t="s">
        <v>0</v>
      </c>
      <c r="U1" s="120"/>
      <c r="V1" s="121" t="s">
        <v>1</v>
      </c>
      <c r="W1" s="120"/>
      <c r="X1" s="118" t="s">
        <v>2</v>
      </c>
      <c r="Y1" s="118"/>
      <c r="Z1" s="118"/>
      <c r="AA1" s="118"/>
      <c r="AD1" s="122"/>
      <c r="AE1" s="123"/>
      <c r="AF1" s="122"/>
      <c r="AG1" s="122"/>
      <c r="AH1" s="122"/>
      <c r="AI1" s="122"/>
      <c r="AJ1" s="122"/>
      <c r="AK1" s="23"/>
    </row>
    <row r="2" spans="1:38" ht="24.95" customHeight="1" thickBot="1" x14ac:dyDescent="0.2">
      <c r="J2" s="24" t="s">
        <v>128</v>
      </c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AD2" s="122"/>
      <c r="AE2" s="122"/>
      <c r="AF2" s="122"/>
      <c r="AG2" s="122"/>
      <c r="AH2" s="289" t="s">
        <v>136</v>
      </c>
      <c r="AI2" s="251"/>
      <c r="AJ2" s="252"/>
    </row>
    <row r="3" spans="1:38" ht="24.95" customHeight="1" x14ac:dyDescent="0.15">
      <c r="Q3" s="23"/>
      <c r="R3" s="23"/>
      <c r="S3" s="23"/>
      <c r="T3" s="30"/>
      <c r="U3" s="23"/>
      <c r="V3" s="23"/>
      <c r="W3" s="23"/>
      <c r="X3" s="244" t="s">
        <v>3</v>
      </c>
      <c r="Y3" s="245"/>
      <c r="Z3" s="246"/>
      <c r="AA3" s="247"/>
      <c r="AB3" s="248"/>
      <c r="AC3" s="248"/>
      <c r="AD3" s="248"/>
      <c r="AE3" s="248"/>
      <c r="AF3" s="248"/>
      <c r="AG3" s="249"/>
      <c r="AH3" s="259"/>
      <c r="AI3" s="260"/>
      <c r="AJ3" s="261"/>
    </row>
    <row r="4" spans="1:38" ht="24.95" customHeight="1" x14ac:dyDescent="0.15">
      <c r="Q4" s="122"/>
      <c r="R4" s="23"/>
      <c r="S4" s="23"/>
      <c r="T4" s="30"/>
      <c r="U4" s="23"/>
      <c r="V4" s="23"/>
      <c r="W4" s="23"/>
      <c r="X4" s="253" t="s">
        <v>46</v>
      </c>
      <c r="Y4" s="254"/>
      <c r="Z4" s="255"/>
      <c r="AA4" s="256"/>
      <c r="AB4" s="257"/>
      <c r="AC4" s="257"/>
      <c r="AD4" s="257"/>
      <c r="AE4" s="257"/>
      <c r="AF4" s="257"/>
      <c r="AG4" s="290"/>
      <c r="AH4" s="277" t="s">
        <v>53</v>
      </c>
      <c r="AI4" s="278"/>
      <c r="AJ4" s="126"/>
    </row>
    <row r="5" spans="1:38" ht="24.95" customHeight="1" x14ac:dyDescent="0.15">
      <c r="U5" s="125"/>
      <c r="V5" s="125"/>
      <c r="X5" s="202" t="s">
        <v>50</v>
      </c>
      <c r="Y5" s="201"/>
      <c r="Z5" s="256"/>
      <c r="AA5" s="275"/>
      <c r="AB5" s="201" t="s">
        <v>48</v>
      </c>
      <c r="AC5" s="276"/>
      <c r="AD5" s="10" t="str">
        <f>IF($Z$5="入所","○","")</f>
        <v/>
      </c>
      <c r="AE5" s="200" t="s">
        <v>49</v>
      </c>
      <c r="AF5" s="201"/>
      <c r="AG5" s="33" t="str">
        <f>IF($Z$5="通所","○","")</f>
        <v/>
      </c>
      <c r="AH5" s="291" t="s">
        <v>55</v>
      </c>
      <c r="AI5" s="292"/>
      <c r="AJ5" s="175"/>
      <c r="AL5" s="24" t="s">
        <v>51</v>
      </c>
    </row>
    <row r="6" spans="1:38" ht="24.95" customHeight="1" thickBot="1" x14ac:dyDescent="0.2">
      <c r="U6" s="125"/>
      <c r="V6" s="125"/>
      <c r="X6" s="236" t="s">
        <v>47</v>
      </c>
      <c r="Y6" s="237"/>
      <c r="Z6" s="238"/>
      <c r="AA6" s="239"/>
      <c r="AB6" s="34" t="s">
        <v>56</v>
      </c>
      <c r="AC6" s="35"/>
      <c r="AD6" s="35"/>
      <c r="AE6" s="36" t="s">
        <v>57</v>
      </c>
      <c r="AF6" s="240">
        <v>10</v>
      </c>
      <c r="AG6" s="241"/>
      <c r="AH6" s="242" t="s">
        <v>54</v>
      </c>
      <c r="AI6" s="243"/>
      <c r="AJ6" s="127"/>
      <c r="AL6" s="24" t="s">
        <v>52</v>
      </c>
    </row>
    <row r="7" spans="1:38" ht="24.95" customHeight="1" thickBot="1" x14ac:dyDescent="0.2">
      <c r="A7" s="122"/>
      <c r="B7" s="122"/>
      <c r="C7" s="122" t="s">
        <v>4</v>
      </c>
      <c r="D7" s="30" t="s">
        <v>66</v>
      </c>
      <c r="E7" s="128" t="str">
        <f>IF(AND(E10="",E11&gt;0),"注！","")</f>
        <v/>
      </c>
      <c r="F7" s="128" t="str">
        <f t="shared" ref="F7:AI7" si="0">IF(AND(F10="",F11&gt;0),"注！","")</f>
        <v/>
      </c>
      <c r="G7" s="128" t="str">
        <f t="shared" si="0"/>
        <v/>
      </c>
      <c r="H7" s="128" t="str">
        <f t="shared" si="0"/>
        <v/>
      </c>
      <c r="I7" s="128" t="str">
        <f t="shared" si="0"/>
        <v/>
      </c>
      <c r="J7" s="128" t="str">
        <f t="shared" si="0"/>
        <v/>
      </c>
      <c r="K7" s="128" t="str">
        <f t="shared" si="0"/>
        <v/>
      </c>
      <c r="L7" s="128" t="str">
        <f t="shared" si="0"/>
        <v/>
      </c>
      <c r="M7" s="128" t="str">
        <f t="shared" si="0"/>
        <v/>
      </c>
      <c r="N7" s="128" t="str">
        <f t="shared" si="0"/>
        <v/>
      </c>
      <c r="O7" s="128" t="str">
        <f t="shared" si="0"/>
        <v/>
      </c>
      <c r="P7" s="128" t="str">
        <f t="shared" si="0"/>
        <v/>
      </c>
      <c r="Q7" s="128" t="str">
        <f t="shared" si="0"/>
        <v/>
      </c>
      <c r="R7" s="128" t="str">
        <f>IF(AND(R10="",R11&gt;0),"注！","")</f>
        <v/>
      </c>
      <c r="S7" s="128" t="str">
        <f t="shared" si="0"/>
        <v/>
      </c>
      <c r="T7" s="128" t="str">
        <f t="shared" si="0"/>
        <v/>
      </c>
      <c r="U7" s="128" t="str">
        <f t="shared" si="0"/>
        <v/>
      </c>
      <c r="V7" s="128" t="str">
        <f t="shared" si="0"/>
        <v/>
      </c>
      <c r="W7" s="128" t="str">
        <f t="shared" si="0"/>
        <v/>
      </c>
      <c r="X7" s="128" t="str">
        <f t="shared" si="0"/>
        <v/>
      </c>
      <c r="Y7" s="128" t="str">
        <f t="shared" si="0"/>
        <v/>
      </c>
      <c r="Z7" s="128" t="str">
        <f t="shared" si="0"/>
        <v/>
      </c>
      <c r="AA7" s="128" t="str">
        <f t="shared" si="0"/>
        <v/>
      </c>
      <c r="AB7" s="128" t="str">
        <f t="shared" si="0"/>
        <v/>
      </c>
      <c r="AC7" s="128" t="str">
        <f t="shared" si="0"/>
        <v/>
      </c>
      <c r="AD7" s="128" t="str">
        <f t="shared" si="0"/>
        <v/>
      </c>
      <c r="AE7" s="128" t="str">
        <f t="shared" si="0"/>
        <v/>
      </c>
      <c r="AF7" s="128" t="str">
        <f t="shared" si="0"/>
        <v/>
      </c>
      <c r="AG7" s="128" t="str">
        <f t="shared" si="0"/>
        <v/>
      </c>
      <c r="AH7" s="128" t="str">
        <f t="shared" si="0"/>
        <v/>
      </c>
      <c r="AI7" s="128" t="str">
        <f t="shared" si="0"/>
        <v/>
      </c>
    </row>
    <row r="8" spans="1:38" ht="24.95" customHeight="1" x14ac:dyDescent="0.15">
      <c r="A8" s="281" t="s">
        <v>5</v>
      </c>
      <c r="B8" s="282"/>
      <c r="C8" s="282"/>
      <c r="D8" s="129"/>
      <c r="E8" s="130" t="s">
        <v>6</v>
      </c>
      <c r="F8" s="130" t="s">
        <v>7</v>
      </c>
      <c r="G8" s="130" t="s">
        <v>8</v>
      </c>
      <c r="H8" s="130" t="s">
        <v>9</v>
      </c>
      <c r="I8" s="130" t="s">
        <v>10</v>
      </c>
      <c r="J8" s="130" t="s">
        <v>11</v>
      </c>
      <c r="K8" s="130" t="s">
        <v>12</v>
      </c>
      <c r="L8" s="130" t="s">
        <v>13</v>
      </c>
      <c r="M8" s="130" t="s">
        <v>14</v>
      </c>
      <c r="N8" s="130" t="s">
        <v>15</v>
      </c>
      <c r="O8" s="130" t="s">
        <v>16</v>
      </c>
      <c r="P8" s="130" t="s">
        <v>17</v>
      </c>
      <c r="Q8" s="130" t="s">
        <v>18</v>
      </c>
      <c r="R8" s="130" t="s">
        <v>19</v>
      </c>
      <c r="S8" s="130" t="s">
        <v>20</v>
      </c>
      <c r="T8" s="130" t="s">
        <v>21</v>
      </c>
      <c r="U8" s="130" t="s">
        <v>22</v>
      </c>
      <c r="V8" s="130" t="s">
        <v>23</v>
      </c>
      <c r="W8" s="130" t="s">
        <v>24</v>
      </c>
      <c r="X8" s="130" t="s">
        <v>25</v>
      </c>
      <c r="Y8" s="130" t="s">
        <v>26</v>
      </c>
      <c r="Z8" s="130" t="s">
        <v>27</v>
      </c>
      <c r="AA8" s="130" t="s">
        <v>28</v>
      </c>
      <c r="AB8" s="130" t="s">
        <v>29</v>
      </c>
      <c r="AC8" s="130" t="s">
        <v>30</v>
      </c>
      <c r="AD8" s="130" t="s">
        <v>31</v>
      </c>
      <c r="AE8" s="130" t="s">
        <v>32</v>
      </c>
      <c r="AF8" s="130" t="s">
        <v>33</v>
      </c>
      <c r="AG8" s="130" t="s">
        <v>34</v>
      </c>
      <c r="AH8" s="130" t="s">
        <v>35</v>
      </c>
      <c r="AI8" s="130" t="s">
        <v>36</v>
      </c>
      <c r="AJ8" s="262" t="s">
        <v>43</v>
      </c>
      <c r="AL8" s="24" t="s">
        <v>98</v>
      </c>
    </row>
    <row r="9" spans="1:38" ht="24.95" customHeight="1" thickBot="1" x14ac:dyDescent="0.2">
      <c r="A9" s="283"/>
      <c r="B9" s="284"/>
      <c r="C9" s="284"/>
      <c r="D9" s="131" t="s">
        <v>37</v>
      </c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263"/>
      <c r="AL9" s="24" t="s">
        <v>99</v>
      </c>
    </row>
    <row r="10" spans="1:38" ht="24.95" customHeight="1" x14ac:dyDescent="0.15">
      <c r="A10" s="133" t="s">
        <v>45</v>
      </c>
      <c r="B10" s="134"/>
      <c r="C10" s="134"/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7"/>
      <c r="AL10" s="24" t="s">
        <v>100</v>
      </c>
    </row>
    <row r="11" spans="1:38" ht="24.95" customHeight="1" x14ac:dyDescent="0.15">
      <c r="A11" s="138" t="s">
        <v>38</v>
      </c>
      <c r="B11" s="139"/>
      <c r="C11" s="139"/>
      <c r="D11" s="140" t="s">
        <v>58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2"/>
      <c r="AL11" s="24" t="s">
        <v>101</v>
      </c>
    </row>
    <row r="12" spans="1:38" ht="24.95" customHeight="1" x14ac:dyDescent="0.15">
      <c r="A12" s="143"/>
      <c r="B12" s="264" t="s">
        <v>39</v>
      </c>
      <c r="C12" s="144" t="s">
        <v>89</v>
      </c>
      <c r="D12" s="145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7"/>
      <c r="AL12" s="24" t="s">
        <v>102</v>
      </c>
    </row>
    <row r="13" spans="1:38" ht="24.95" customHeight="1" x14ac:dyDescent="0.15">
      <c r="A13" s="143"/>
      <c r="B13" s="265"/>
      <c r="C13" s="148" t="s">
        <v>44</v>
      </c>
      <c r="D13" s="149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1"/>
      <c r="AL13" s="24" t="s">
        <v>103</v>
      </c>
    </row>
    <row r="14" spans="1:38" ht="24.95" customHeight="1" x14ac:dyDescent="0.15">
      <c r="A14" s="143"/>
      <c r="B14" s="265"/>
      <c r="C14" s="152"/>
      <c r="D14" s="149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1"/>
      <c r="AL14" s="24" t="s">
        <v>104</v>
      </c>
    </row>
    <row r="15" spans="1:38" ht="24.95" customHeight="1" x14ac:dyDescent="0.15">
      <c r="A15" s="143"/>
      <c r="B15" s="265"/>
      <c r="C15" s="153"/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6"/>
      <c r="AL15" s="24" t="s">
        <v>105</v>
      </c>
    </row>
    <row r="16" spans="1:38" ht="24.95" customHeight="1" x14ac:dyDescent="0.15">
      <c r="A16" s="133"/>
      <c r="B16" s="266"/>
      <c r="C16" s="157" t="s">
        <v>40</v>
      </c>
      <c r="D16" s="124" t="s">
        <v>71</v>
      </c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9"/>
      <c r="AL16" s="24" t="s">
        <v>106</v>
      </c>
    </row>
    <row r="17" spans="1:38" ht="24.95" customHeight="1" thickBot="1" x14ac:dyDescent="0.2">
      <c r="A17" s="160" t="s">
        <v>63</v>
      </c>
      <c r="B17" s="161"/>
      <c r="C17" s="161"/>
      <c r="D17" s="35" t="s">
        <v>59</v>
      </c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3"/>
      <c r="AB17" s="163"/>
      <c r="AC17" s="163"/>
      <c r="AD17" s="163"/>
      <c r="AE17" s="163"/>
      <c r="AF17" s="163"/>
      <c r="AG17" s="163"/>
      <c r="AH17" s="163"/>
      <c r="AI17" s="163"/>
      <c r="AJ17" s="176"/>
      <c r="AL17" s="24" t="s">
        <v>107</v>
      </c>
    </row>
    <row r="18" spans="1:38" ht="24.95" customHeight="1" thickBot="1" x14ac:dyDescent="0.2">
      <c r="AA18" s="267" t="s">
        <v>64</v>
      </c>
      <c r="AB18" s="268"/>
      <c r="AC18" s="268"/>
      <c r="AD18" s="268"/>
      <c r="AE18" s="268"/>
      <c r="AF18" s="268"/>
      <c r="AG18" s="268"/>
      <c r="AH18" s="268"/>
      <c r="AI18" s="166" t="s">
        <v>60</v>
      </c>
      <c r="AJ18" s="167"/>
      <c r="AL18" s="24" t="s">
        <v>108</v>
      </c>
    </row>
    <row r="19" spans="1:38" ht="24.95" customHeight="1" x14ac:dyDescent="0.15">
      <c r="AL19" s="24" t="s">
        <v>109</v>
      </c>
    </row>
    <row r="20" spans="1:38" ht="24.95" customHeight="1" thickBot="1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AA20" s="168" t="s">
        <v>138</v>
      </c>
    </row>
    <row r="21" spans="1:38" ht="24.9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AA21" s="269" t="s">
        <v>41</v>
      </c>
      <c r="AB21" s="270"/>
      <c r="AC21" s="270"/>
      <c r="AD21" s="270"/>
      <c r="AE21" s="270"/>
      <c r="AF21" s="270"/>
      <c r="AG21" s="270"/>
      <c r="AH21" s="271"/>
      <c r="AI21" s="74" t="s">
        <v>59</v>
      </c>
      <c r="AJ21" s="75"/>
      <c r="AK21" s="23"/>
    </row>
    <row r="22" spans="1:38" ht="24.95" customHeight="1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AA22" s="272" t="s">
        <v>65</v>
      </c>
      <c r="AB22" s="273"/>
      <c r="AC22" s="273"/>
      <c r="AD22" s="273"/>
      <c r="AE22" s="273"/>
      <c r="AF22" s="273"/>
      <c r="AG22" s="273"/>
      <c r="AH22" s="274"/>
      <c r="AI22" s="76" t="s">
        <v>60</v>
      </c>
      <c r="AJ22" s="77"/>
      <c r="AK22" s="8"/>
    </row>
    <row r="23" spans="1:38" ht="24.9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AA23" s="272" t="s">
        <v>110</v>
      </c>
      <c r="AB23" s="273"/>
      <c r="AC23" s="273"/>
      <c r="AD23" s="273"/>
      <c r="AE23" s="273"/>
      <c r="AF23" s="273"/>
      <c r="AG23" s="273"/>
      <c r="AH23" s="274"/>
      <c r="AI23" s="76" t="s">
        <v>61</v>
      </c>
      <c r="AJ23" s="169"/>
      <c r="AK23" s="8"/>
    </row>
    <row r="24" spans="1:38" ht="24.95" customHeight="1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AA24" s="272" t="s">
        <v>124</v>
      </c>
      <c r="AB24" s="273"/>
      <c r="AC24" s="273"/>
      <c r="AD24" s="273"/>
      <c r="AE24" s="273"/>
      <c r="AF24" s="273"/>
      <c r="AG24" s="273"/>
      <c r="AH24" s="274"/>
      <c r="AI24" s="76" t="s">
        <v>62</v>
      </c>
      <c r="AJ24" s="169"/>
      <c r="AK24" s="9"/>
    </row>
    <row r="25" spans="1:38" ht="24.95" customHeight="1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AA25" s="208" t="s">
        <v>131</v>
      </c>
      <c r="AB25" s="209"/>
      <c r="AC25" s="209"/>
      <c r="AD25" s="209"/>
      <c r="AE25" s="209"/>
      <c r="AF25" s="209"/>
      <c r="AG25" s="209"/>
      <c r="AH25" s="210"/>
      <c r="AI25" s="170" t="s">
        <v>90</v>
      </c>
      <c r="AJ25" s="171"/>
      <c r="AK25" s="8"/>
    </row>
    <row r="26" spans="1:38" ht="24.95" customHeight="1" thickBot="1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AA26" s="183" t="s">
        <v>132</v>
      </c>
      <c r="AB26" s="184"/>
      <c r="AC26" s="184"/>
      <c r="AD26" s="184"/>
      <c r="AE26" s="184"/>
      <c r="AF26" s="184"/>
      <c r="AG26" s="184"/>
      <c r="AH26" s="185"/>
      <c r="AI26" s="172" t="s">
        <v>72</v>
      </c>
      <c r="AJ26" s="173"/>
      <c r="AK26" s="174"/>
    </row>
    <row r="27" spans="1:38" ht="24.95" customHeight="1" x14ac:dyDescent="0.1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AA27" s="12" t="s">
        <v>137</v>
      </c>
      <c r="AB27" s="12"/>
      <c r="AC27" s="12"/>
      <c r="AD27" s="12"/>
      <c r="AE27" s="12"/>
      <c r="AF27" s="12"/>
      <c r="AG27" s="12"/>
      <c r="AH27" s="12"/>
      <c r="AI27" s="30"/>
      <c r="AJ27" s="83"/>
      <c r="AK27" s="8"/>
    </row>
    <row r="28" spans="1:38" ht="24.95" customHeight="1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AA28" s="85" t="s">
        <v>92</v>
      </c>
    </row>
    <row r="29" spans="1:38" ht="24.95" customHeight="1" thickBot="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AA29" s="168" t="s">
        <v>133</v>
      </c>
      <c r="AJ29" s="125" t="s">
        <v>42</v>
      </c>
    </row>
    <row r="30" spans="1:38" ht="24.95" customHeight="1" thickBot="1" x14ac:dyDescent="0.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AA30" s="279" t="s">
        <v>134</v>
      </c>
      <c r="AB30" s="280"/>
      <c r="AC30" s="280"/>
      <c r="AD30" s="280"/>
      <c r="AE30" s="280"/>
      <c r="AF30" s="280"/>
      <c r="AG30" s="280"/>
      <c r="AH30" s="280"/>
      <c r="AI30" s="166" t="s">
        <v>93</v>
      </c>
      <c r="AJ30" s="167"/>
    </row>
    <row r="31" spans="1:38" ht="24.95" customHeight="1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38" ht="24.95" customHeight="1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24.95" customHeight="1" x14ac:dyDescent="0.1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24.95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24.95" customHeight="1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</sheetData>
  <sheetProtection selectLockedCells="1"/>
  <mergeCells count="27">
    <mergeCell ref="A8:C9"/>
    <mergeCell ref="AH5:AI5"/>
    <mergeCell ref="AA23:AH23"/>
    <mergeCell ref="AA24:AH24"/>
    <mergeCell ref="AA25:AH25"/>
    <mergeCell ref="AA26:AH26"/>
    <mergeCell ref="AA30:AH30"/>
    <mergeCell ref="AA4:AG4"/>
    <mergeCell ref="AJ8:AJ9"/>
    <mergeCell ref="B12:B16"/>
    <mergeCell ref="AA18:AH18"/>
    <mergeCell ref="AA21:AH21"/>
    <mergeCell ref="AA22:AH22"/>
    <mergeCell ref="X5:Y5"/>
    <mergeCell ref="Z5:AA5"/>
    <mergeCell ref="AB5:AC5"/>
    <mergeCell ref="AE5:AF5"/>
    <mergeCell ref="AH4:AI4"/>
    <mergeCell ref="X6:Y6"/>
    <mergeCell ref="Z6:AA6"/>
    <mergeCell ref="AF6:AG6"/>
    <mergeCell ref="AH6:AI6"/>
    <mergeCell ref="AH2:AJ2"/>
    <mergeCell ref="X3:Z3"/>
    <mergeCell ref="AA3:AG3"/>
    <mergeCell ref="AH3:AJ3"/>
    <mergeCell ref="X4:Z4"/>
  </mergeCells>
  <phoneticPr fontId="2"/>
  <dataValidations count="8">
    <dataValidation type="list" allowBlank="1" showInputMessage="1" showErrorMessage="1" sqref="AH3">
      <formula1>"知的障害児施設,第１種自閉症児施設,第２種自閉症児施設,知的障害児通園施設,盲児施設,ろうあ児施設,難聴幼児通園施設,肢体不自由児施設,肢体不自由児通園施設,肢体不自由児療護施設,重症心身障害児施設"</formula1>
    </dataValidation>
    <dataValidation type="list" allowBlank="1" showInputMessage="1" showErrorMessage="1" sqref="Z6:AA6">
      <formula1>$AL$8:$AL$19</formula1>
    </dataValidation>
    <dataValidation type="whole" operator="greaterThanOrEqual" allowBlank="1" showInputMessage="1" showErrorMessage="1" sqref="AJ4:AJ6 E11:AI15">
      <formula1>0</formula1>
    </dataValidation>
    <dataValidation type="list" allowBlank="1" showInputMessage="1" showErrorMessage="1" sqref="Z5:AA5">
      <formula1>$AL$5:$AL$6</formula1>
    </dataValidation>
    <dataValidation operator="notEqual" allowBlank="1" showInputMessage="1" showErrorMessage="1" sqref="AD5"/>
    <dataValidation type="whole" allowBlank="1" showInputMessage="1" showErrorMessage="1" sqref="W1">
      <formula1>1</formula1>
      <formula2>12</formula2>
    </dataValidation>
    <dataValidation type="whole" allowBlank="1" showInputMessage="1" showErrorMessage="1" sqref="U1">
      <formula1>18</formula1>
      <formula2>21</formula2>
    </dataValidation>
    <dataValidation imeMode="off" allowBlank="1" showInputMessage="1" showErrorMessage="1" sqref="AA3:AF3"/>
  </dataValidations>
  <printOptions horizontalCentered="1"/>
  <pageMargins left="0.39370078740157483" right="0.39370078740157483" top="0.39370078740157483" bottom="0.35433070866141736" header="0.43307086614173229" footer="0.23622047244094491"/>
  <pageSetup paperSize="9" scale="65" orientation="landscape" r:id="rId1"/>
  <headerFooter alignWithMargins="0">
    <oddHeader xml:space="preserve">&amp;R（様式Ｂ）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Q70"/>
  <sheetViews>
    <sheetView zoomScaleNormal="100" zoomScaleSheetLayoutView="85" workbookViewId="0">
      <selection activeCell="C7" sqref="C7:D7"/>
    </sheetView>
  </sheetViews>
  <sheetFormatPr defaultRowHeight="13.5" x14ac:dyDescent="0.15"/>
  <cols>
    <col min="1" max="17" width="11.375" customWidth="1"/>
  </cols>
  <sheetData>
    <row r="1" spans="1:17" ht="21" x14ac:dyDescent="0.15">
      <c r="A1" s="114" t="s">
        <v>140</v>
      </c>
      <c r="B1" s="113"/>
      <c r="C1" s="113"/>
      <c r="D1" s="113"/>
      <c r="E1" s="113"/>
    </row>
    <row r="2" spans="1:17" ht="21.75" thickBot="1" x14ac:dyDescent="0.2">
      <c r="A2" s="114"/>
      <c r="B2" s="113"/>
      <c r="C2" s="113"/>
      <c r="D2" s="113"/>
      <c r="E2" s="113"/>
    </row>
    <row r="3" spans="1:17" ht="14.25" thickBot="1" x14ac:dyDescent="0.2">
      <c r="A3" s="297"/>
      <c r="B3" s="300" t="s">
        <v>121</v>
      </c>
      <c r="C3" s="300"/>
      <c r="D3" s="300"/>
      <c r="E3" s="301"/>
      <c r="F3" s="300" t="s">
        <v>120</v>
      </c>
      <c r="G3" s="300"/>
      <c r="H3" s="300"/>
      <c r="I3" s="301"/>
      <c r="J3" s="300" t="s">
        <v>120</v>
      </c>
      <c r="K3" s="300"/>
      <c r="L3" s="300"/>
      <c r="M3" s="301"/>
      <c r="N3" s="300" t="s">
        <v>120</v>
      </c>
      <c r="O3" s="300"/>
      <c r="P3" s="300"/>
      <c r="Q3" s="301"/>
    </row>
    <row r="4" spans="1:17" ht="24" customHeight="1" thickBot="1" x14ac:dyDescent="0.2">
      <c r="A4" s="298"/>
      <c r="B4" s="112" t="s">
        <v>119</v>
      </c>
      <c r="C4" s="293"/>
      <c r="D4" s="294"/>
      <c r="E4" s="295"/>
      <c r="F4" s="112" t="s">
        <v>119</v>
      </c>
      <c r="G4" s="293"/>
      <c r="H4" s="294"/>
      <c r="I4" s="295"/>
      <c r="J4" s="112" t="s">
        <v>119</v>
      </c>
      <c r="K4" s="293"/>
      <c r="L4" s="294"/>
      <c r="M4" s="295"/>
      <c r="N4" s="112" t="s">
        <v>119</v>
      </c>
      <c r="O4" s="293"/>
      <c r="P4" s="294"/>
      <c r="Q4" s="295"/>
    </row>
    <row r="5" spans="1:17" ht="24" customHeight="1" thickBot="1" x14ac:dyDescent="0.2">
      <c r="A5" s="298"/>
      <c r="B5" s="112" t="s">
        <v>118</v>
      </c>
      <c r="C5" s="293"/>
      <c r="D5" s="294"/>
      <c r="E5" s="295"/>
      <c r="F5" s="112" t="s">
        <v>118</v>
      </c>
      <c r="G5" s="293"/>
      <c r="H5" s="294"/>
      <c r="I5" s="295"/>
      <c r="J5" s="112" t="s">
        <v>118</v>
      </c>
      <c r="K5" s="293"/>
      <c r="L5" s="294"/>
      <c r="M5" s="295"/>
      <c r="N5" s="112" t="s">
        <v>118</v>
      </c>
      <c r="O5" s="293"/>
      <c r="P5" s="294"/>
      <c r="Q5" s="295"/>
    </row>
    <row r="6" spans="1:17" ht="50.25" customHeight="1" thickBot="1" x14ac:dyDescent="0.2">
      <c r="A6" s="299"/>
      <c r="B6" s="112" t="s">
        <v>117</v>
      </c>
      <c r="C6" s="111" t="s">
        <v>116</v>
      </c>
      <c r="D6" s="111" t="s">
        <v>126</v>
      </c>
      <c r="E6" s="110" t="s">
        <v>115</v>
      </c>
      <c r="F6" s="112" t="s">
        <v>117</v>
      </c>
      <c r="G6" s="111" t="s">
        <v>116</v>
      </c>
      <c r="H6" s="111" t="s">
        <v>126</v>
      </c>
      <c r="I6" s="110" t="s">
        <v>115</v>
      </c>
      <c r="J6" s="112" t="s">
        <v>117</v>
      </c>
      <c r="K6" s="111" t="s">
        <v>116</v>
      </c>
      <c r="L6" s="111" t="s">
        <v>126</v>
      </c>
      <c r="M6" s="110" t="s">
        <v>115</v>
      </c>
      <c r="N6" s="112" t="s">
        <v>117</v>
      </c>
      <c r="O6" s="111" t="s">
        <v>116</v>
      </c>
      <c r="P6" s="111" t="s">
        <v>126</v>
      </c>
      <c r="Q6" s="110" t="s">
        <v>115</v>
      </c>
    </row>
    <row r="7" spans="1:17" ht="12.75" customHeight="1" x14ac:dyDescent="0.15">
      <c r="A7" s="109">
        <v>1</v>
      </c>
      <c r="B7" s="108"/>
      <c r="C7" s="107"/>
      <c r="D7" s="107"/>
      <c r="E7" s="106">
        <f t="shared" ref="E7:E56" si="0">C7*D7</f>
        <v>0</v>
      </c>
      <c r="F7" s="108"/>
      <c r="G7" s="107"/>
      <c r="H7" s="107"/>
      <c r="I7" s="117">
        <f>G7*H7</f>
        <v>0</v>
      </c>
      <c r="J7" s="108"/>
      <c r="K7" s="107"/>
      <c r="L7" s="107"/>
      <c r="M7" s="117">
        <f>K7*L7</f>
        <v>0</v>
      </c>
      <c r="N7" s="108"/>
      <c r="O7" s="107"/>
      <c r="P7" s="107"/>
      <c r="Q7" s="117">
        <f>O7*P7</f>
        <v>0</v>
      </c>
    </row>
    <row r="8" spans="1:17" ht="12.75" customHeight="1" x14ac:dyDescent="0.15">
      <c r="A8" s="102">
        <v>2</v>
      </c>
      <c r="B8" s="105"/>
      <c r="C8" s="104"/>
      <c r="D8" s="104"/>
      <c r="E8" s="103">
        <f t="shared" si="0"/>
        <v>0</v>
      </c>
      <c r="F8" s="105"/>
      <c r="G8" s="104"/>
      <c r="H8" s="104"/>
      <c r="I8" s="115">
        <f t="shared" ref="I8:I56" si="1">G8*H8</f>
        <v>0</v>
      </c>
      <c r="J8" s="105"/>
      <c r="K8" s="104"/>
      <c r="L8" s="104"/>
      <c r="M8" s="115">
        <f t="shared" ref="M8:M56" si="2">K8*L8</f>
        <v>0</v>
      </c>
      <c r="N8" s="105"/>
      <c r="O8" s="104"/>
      <c r="P8" s="104"/>
      <c r="Q8" s="115">
        <f t="shared" ref="Q8:Q56" si="3">O8*P8</f>
        <v>0</v>
      </c>
    </row>
    <row r="9" spans="1:17" ht="12.75" customHeight="1" x14ac:dyDescent="0.15">
      <c r="A9" s="102">
        <v>3</v>
      </c>
      <c r="B9" s="105"/>
      <c r="C9" s="104"/>
      <c r="D9" s="104"/>
      <c r="E9" s="103">
        <f t="shared" si="0"/>
        <v>0</v>
      </c>
      <c r="F9" s="105"/>
      <c r="G9" s="104"/>
      <c r="H9" s="104"/>
      <c r="I9" s="115">
        <f t="shared" si="1"/>
        <v>0</v>
      </c>
      <c r="J9" s="105"/>
      <c r="K9" s="104"/>
      <c r="L9" s="104"/>
      <c r="M9" s="115">
        <f t="shared" si="2"/>
        <v>0</v>
      </c>
      <c r="N9" s="105"/>
      <c r="O9" s="104"/>
      <c r="P9" s="104"/>
      <c r="Q9" s="115">
        <f t="shared" si="3"/>
        <v>0</v>
      </c>
    </row>
    <row r="10" spans="1:17" ht="12.75" customHeight="1" x14ac:dyDescent="0.15">
      <c r="A10" s="102">
        <v>4</v>
      </c>
      <c r="B10" s="105"/>
      <c r="C10" s="104"/>
      <c r="D10" s="104"/>
      <c r="E10" s="103">
        <f t="shared" si="0"/>
        <v>0</v>
      </c>
      <c r="F10" s="105"/>
      <c r="G10" s="104"/>
      <c r="H10" s="104"/>
      <c r="I10" s="115">
        <f t="shared" si="1"/>
        <v>0</v>
      </c>
      <c r="J10" s="105"/>
      <c r="K10" s="104"/>
      <c r="L10" s="104"/>
      <c r="M10" s="115">
        <f t="shared" si="2"/>
        <v>0</v>
      </c>
      <c r="N10" s="105"/>
      <c r="O10" s="104"/>
      <c r="P10" s="104"/>
      <c r="Q10" s="115">
        <f t="shared" si="3"/>
        <v>0</v>
      </c>
    </row>
    <row r="11" spans="1:17" ht="12.75" customHeight="1" x14ac:dyDescent="0.15">
      <c r="A11" s="102">
        <v>5</v>
      </c>
      <c r="B11" s="105"/>
      <c r="C11" s="104"/>
      <c r="D11" s="104"/>
      <c r="E11" s="103">
        <f t="shared" si="0"/>
        <v>0</v>
      </c>
      <c r="F11" s="105"/>
      <c r="G11" s="104"/>
      <c r="H11" s="104"/>
      <c r="I11" s="115">
        <f t="shared" si="1"/>
        <v>0</v>
      </c>
      <c r="J11" s="105"/>
      <c r="K11" s="104"/>
      <c r="L11" s="104"/>
      <c r="M11" s="115">
        <f t="shared" si="2"/>
        <v>0</v>
      </c>
      <c r="N11" s="105"/>
      <c r="O11" s="104"/>
      <c r="P11" s="104"/>
      <c r="Q11" s="115">
        <f t="shared" si="3"/>
        <v>0</v>
      </c>
    </row>
    <row r="12" spans="1:17" ht="12.75" customHeight="1" x14ac:dyDescent="0.15">
      <c r="A12" s="102">
        <v>6</v>
      </c>
      <c r="B12" s="105"/>
      <c r="C12" s="104"/>
      <c r="D12" s="104"/>
      <c r="E12" s="103">
        <f t="shared" si="0"/>
        <v>0</v>
      </c>
      <c r="F12" s="105"/>
      <c r="G12" s="104"/>
      <c r="H12" s="104"/>
      <c r="I12" s="115">
        <f t="shared" si="1"/>
        <v>0</v>
      </c>
      <c r="J12" s="105"/>
      <c r="K12" s="104"/>
      <c r="L12" s="104"/>
      <c r="M12" s="115">
        <f t="shared" si="2"/>
        <v>0</v>
      </c>
      <c r="N12" s="105"/>
      <c r="O12" s="104"/>
      <c r="P12" s="104"/>
      <c r="Q12" s="115">
        <f t="shared" si="3"/>
        <v>0</v>
      </c>
    </row>
    <row r="13" spans="1:17" ht="12.75" customHeight="1" x14ac:dyDescent="0.15">
      <c r="A13" s="102">
        <v>7</v>
      </c>
      <c r="B13" s="105"/>
      <c r="C13" s="104"/>
      <c r="D13" s="104"/>
      <c r="E13" s="103">
        <f t="shared" si="0"/>
        <v>0</v>
      </c>
      <c r="F13" s="105"/>
      <c r="G13" s="104"/>
      <c r="H13" s="104"/>
      <c r="I13" s="115">
        <f t="shared" si="1"/>
        <v>0</v>
      </c>
      <c r="J13" s="105"/>
      <c r="K13" s="104"/>
      <c r="L13" s="104"/>
      <c r="M13" s="115">
        <f t="shared" si="2"/>
        <v>0</v>
      </c>
      <c r="N13" s="105"/>
      <c r="O13" s="104"/>
      <c r="P13" s="104"/>
      <c r="Q13" s="115">
        <f t="shared" si="3"/>
        <v>0</v>
      </c>
    </row>
    <row r="14" spans="1:17" ht="12.75" customHeight="1" x14ac:dyDescent="0.15">
      <c r="A14" s="102">
        <v>8</v>
      </c>
      <c r="B14" s="105"/>
      <c r="C14" s="104"/>
      <c r="D14" s="104"/>
      <c r="E14" s="103">
        <f t="shared" si="0"/>
        <v>0</v>
      </c>
      <c r="F14" s="105"/>
      <c r="G14" s="104"/>
      <c r="H14" s="104"/>
      <c r="I14" s="115">
        <f t="shared" si="1"/>
        <v>0</v>
      </c>
      <c r="J14" s="105"/>
      <c r="K14" s="104"/>
      <c r="L14" s="104"/>
      <c r="M14" s="115">
        <f t="shared" si="2"/>
        <v>0</v>
      </c>
      <c r="N14" s="105"/>
      <c r="O14" s="104"/>
      <c r="P14" s="104"/>
      <c r="Q14" s="115">
        <f t="shared" si="3"/>
        <v>0</v>
      </c>
    </row>
    <row r="15" spans="1:17" ht="12.75" customHeight="1" x14ac:dyDescent="0.15">
      <c r="A15" s="102">
        <v>9</v>
      </c>
      <c r="B15" s="105"/>
      <c r="C15" s="104"/>
      <c r="D15" s="104"/>
      <c r="E15" s="103">
        <f t="shared" si="0"/>
        <v>0</v>
      </c>
      <c r="F15" s="105"/>
      <c r="G15" s="104"/>
      <c r="H15" s="104"/>
      <c r="I15" s="115">
        <f t="shared" si="1"/>
        <v>0</v>
      </c>
      <c r="J15" s="105"/>
      <c r="K15" s="104"/>
      <c r="L15" s="104"/>
      <c r="M15" s="115">
        <f t="shared" si="2"/>
        <v>0</v>
      </c>
      <c r="N15" s="105"/>
      <c r="O15" s="104"/>
      <c r="P15" s="104"/>
      <c r="Q15" s="115">
        <f t="shared" si="3"/>
        <v>0</v>
      </c>
    </row>
    <row r="16" spans="1:17" ht="12.75" customHeight="1" x14ac:dyDescent="0.15">
      <c r="A16" s="102">
        <v>10</v>
      </c>
      <c r="B16" s="105"/>
      <c r="C16" s="104"/>
      <c r="D16" s="104"/>
      <c r="E16" s="115">
        <f t="shared" si="0"/>
        <v>0</v>
      </c>
      <c r="F16" s="105"/>
      <c r="G16" s="104"/>
      <c r="H16" s="104"/>
      <c r="I16" s="115">
        <f t="shared" si="1"/>
        <v>0</v>
      </c>
      <c r="J16" s="105"/>
      <c r="K16" s="104"/>
      <c r="L16" s="104"/>
      <c r="M16" s="115">
        <f t="shared" si="2"/>
        <v>0</v>
      </c>
      <c r="N16" s="105"/>
      <c r="O16" s="104"/>
      <c r="P16" s="104"/>
      <c r="Q16" s="115">
        <f t="shared" si="3"/>
        <v>0</v>
      </c>
    </row>
    <row r="17" spans="1:17" ht="12.75" customHeight="1" x14ac:dyDescent="0.15">
      <c r="A17" s="102">
        <v>11</v>
      </c>
      <c r="B17" s="105"/>
      <c r="C17" s="104"/>
      <c r="D17" s="104"/>
      <c r="E17" s="115">
        <f t="shared" si="0"/>
        <v>0</v>
      </c>
      <c r="F17" s="105"/>
      <c r="G17" s="104"/>
      <c r="H17" s="104"/>
      <c r="I17" s="115">
        <f t="shared" si="1"/>
        <v>0</v>
      </c>
      <c r="J17" s="105"/>
      <c r="K17" s="104"/>
      <c r="L17" s="104"/>
      <c r="M17" s="115">
        <f t="shared" si="2"/>
        <v>0</v>
      </c>
      <c r="N17" s="105"/>
      <c r="O17" s="104"/>
      <c r="P17" s="104"/>
      <c r="Q17" s="115">
        <f t="shared" si="3"/>
        <v>0</v>
      </c>
    </row>
    <row r="18" spans="1:17" ht="12.75" customHeight="1" x14ac:dyDescent="0.15">
      <c r="A18" s="102">
        <v>12</v>
      </c>
      <c r="B18" s="105"/>
      <c r="C18" s="104"/>
      <c r="D18" s="104"/>
      <c r="E18" s="115">
        <f t="shared" si="0"/>
        <v>0</v>
      </c>
      <c r="F18" s="105"/>
      <c r="G18" s="104"/>
      <c r="H18" s="104"/>
      <c r="I18" s="115">
        <f t="shared" si="1"/>
        <v>0</v>
      </c>
      <c r="J18" s="105"/>
      <c r="K18" s="104"/>
      <c r="L18" s="104"/>
      <c r="M18" s="115">
        <f t="shared" si="2"/>
        <v>0</v>
      </c>
      <c r="N18" s="105"/>
      <c r="O18" s="104"/>
      <c r="P18" s="104"/>
      <c r="Q18" s="115">
        <f t="shared" si="3"/>
        <v>0</v>
      </c>
    </row>
    <row r="19" spans="1:17" ht="12.75" customHeight="1" x14ac:dyDescent="0.15">
      <c r="A19" s="102">
        <v>13</v>
      </c>
      <c r="B19" s="105"/>
      <c r="C19" s="104"/>
      <c r="D19" s="104"/>
      <c r="E19" s="115">
        <f t="shared" si="0"/>
        <v>0</v>
      </c>
      <c r="F19" s="105"/>
      <c r="G19" s="104"/>
      <c r="H19" s="104"/>
      <c r="I19" s="115">
        <f t="shared" si="1"/>
        <v>0</v>
      </c>
      <c r="J19" s="105"/>
      <c r="K19" s="104"/>
      <c r="L19" s="104"/>
      <c r="M19" s="115">
        <f t="shared" si="2"/>
        <v>0</v>
      </c>
      <c r="N19" s="105"/>
      <c r="O19" s="104"/>
      <c r="P19" s="104"/>
      <c r="Q19" s="115">
        <f t="shared" si="3"/>
        <v>0</v>
      </c>
    </row>
    <row r="20" spans="1:17" ht="12.75" customHeight="1" x14ac:dyDescent="0.15">
      <c r="A20" s="102">
        <v>14</v>
      </c>
      <c r="B20" s="105"/>
      <c r="C20" s="104"/>
      <c r="D20" s="104"/>
      <c r="E20" s="115">
        <f t="shared" si="0"/>
        <v>0</v>
      </c>
      <c r="F20" s="105"/>
      <c r="G20" s="104"/>
      <c r="H20" s="104"/>
      <c r="I20" s="115">
        <f t="shared" si="1"/>
        <v>0</v>
      </c>
      <c r="J20" s="105"/>
      <c r="K20" s="104"/>
      <c r="L20" s="104"/>
      <c r="M20" s="115">
        <f t="shared" si="2"/>
        <v>0</v>
      </c>
      <c r="N20" s="105"/>
      <c r="O20" s="104"/>
      <c r="P20" s="104"/>
      <c r="Q20" s="115">
        <f t="shared" si="3"/>
        <v>0</v>
      </c>
    </row>
    <row r="21" spans="1:17" ht="12.75" customHeight="1" x14ac:dyDescent="0.15">
      <c r="A21" s="102">
        <v>15</v>
      </c>
      <c r="B21" s="105"/>
      <c r="C21" s="104"/>
      <c r="D21" s="104"/>
      <c r="E21" s="115">
        <f t="shared" si="0"/>
        <v>0</v>
      </c>
      <c r="F21" s="105"/>
      <c r="G21" s="104"/>
      <c r="H21" s="104"/>
      <c r="I21" s="115">
        <f t="shared" si="1"/>
        <v>0</v>
      </c>
      <c r="J21" s="105"/>
      <c r="K21" s="104"/>
      <c r="L21" s="104"/>
      <c r="M21" s="115">
        <f t="shared" si="2"/>
        <v>0</v>
      </c>
      <c r="N21" s="105"/>
      <c r="O21" s="104"/>
      <c r="P21" s="104"/>
      <c r="Q21" s="115">
        <f t="shared" si="3"/>
        <v>0</v>
      </c>
    </row>
    <row r="22" spans="1:17" ht="12.75" customHeight="1" x14ac:dyDescent="0.15">
      <c r="A22" s="102">
        <v>16</v>
      </c>
      <c r="B22" s="105"/>
      <c r="C22" s="104"/>
      <c r="D22" s="104"/>
      <c r="E22" s="115">
        <f t="shared" si="0"/>
        <v>0</v>
      </c>
      <c r="F22" s="105"/>
      <c r="G22" s="104"/>
      <c r="H22" s="104"/>
      <c r="I22" s="115">
        <f t="shared" si="1"/>
        <v>0</v>
      </c>
      <c r="J22" s="105"/>
      <c r="K22" s="104"/>
      <c r="L22" s="104"/>
      <c r="M22" s="115">
        <f t="shared" si="2"/>
        <v>0</v>
      </c>
      <c r="N22" s="105"/>
      <c r="O22" s="104"/>
      <c r="P22" s="104"/>
      <c r="Q22" s="115">
        <f t="shared" si="3"/>
        <v>0</v>
      </c>
    </row>
    <row r="23" spans="1:17" ht="12.75" customHeight="1" x14ac:dyDescent="0.15">
      <c r="A23" s="102">
        <v>17</v>
      </c>
      <c r="B23" s="105"/>
      <c r="C23" s="104"/>
      <c r="D23" s="104"/>
      <c r="E23" s="115">
        <f t="shared" si="0"/>
        <v>0</v>
      </c>
      <c r="F23" s="105"/>
      <c r="G23" s="104"/>
      <c r="H23" s="104"/>
      <c r="I23" s="115">
        <f t="shared" si="1"/>
        <v>0</v>
      </c>
      <c r="J23" s="105"/>
      <c r="K23" s="104"/>
      <c r="L23" s="104"/>
      <c r="M23" s="115">
        <f t="shared" si="2"/>
        <v>0</v>
      </c>
      <c r="N23" s="105"/>
      <c r="O23" s="104"/>
      <c r="P23" s="104"/>
      <c r="Q23" s="115">
        <f t="shared" si="3"/>
        <v>0</v>
      </c>
    </row>
    <row r="24" spans="1:17" ht="12.75" customHeight="1" x14ac:dyDescent="0.15">
      <c r="A24" s="102">
        <v>18</v>
      </c>
      <c r="B24" s="105"/>
      <c r="C24" s="104"/>
      <c r="D24" s="104"/>
      <c r="E24" s="115">
        <f t="shared" si="0"/>
        <v>0</v>
      </c>
      <c r="F24" s="105"/>
      <c r="G24" s="104"/>
      <c r="H24" s="104"/>
      <c r="I24" s="115">
        <f t="shared" si="1"/>
        <v>0</v>
      </c>
      <c r="J24" s="105"/>
      <c r="K24" s="104"/>
      <c r="L24" s="104"/>
      <c r="M24" s="115">
        <f t="shared" si="2"/>
        <v>0</v>
      </c>
      <c r="N24" s="105"/>
      <c r="O24" s="104"/>
      <c r="P24" s="104"/>
      <c r="Q24" s="115">
        <f t="shared" si="3"/>
        <v>0</v>
      </c>
    </row>
    <row r="25" spans="1:17" ht="12.75" customHeight="1" x14ac:dyDescent="0.15">
      <c r="A25" s="102">
        <v>19</v>
      </c>
      <c r="B25" s="105"/>
      <c r="C25" s="104"/>
      <c r="D25" s="104"/>
      <c r="E25" s="115">
        <f t="shared" si="0"/>
        <v>0</v>
      </c>
      <c r="F25" s="105"/>
      <c r="G25" s="104"/>
      <c r="H25" s="104"/>
      <c r="I25" s="115">
        <f t="shared" si="1"/>
        <v>0</v>
      </c>
      <c r="J25" s="105"/>
      <c r="K25" s="104"/>
      <c r="L25" s="104"/>
      <c r="M25" s="115">
        <f t="shared" si="2"/>
        <v>0</v>
      </c>
      <c r="N25" s="105"/>
      <c r="O25" s="104"/>
      <c r="P25" s="104"/>
      <c r="Q25" s="115">
        <f t="shared" si="3"/>
        <v>0</v>
      </c>
    </row>
    <row r="26" spans="1:17" ht="12.75" customHeight="1" x14ac:dyDescent="0.15">
      <c r="A26" s="102">
        <v>20</v>
      </c>
      <c r="B26" s="105"/>
      <c r="C26" s="104"/>
      <c r="D26" s="104"/>
      <c r="E26" s="115">
        <f t="shared" si="0"/>
        <v>0</v>
      </c>
      <c r="F26" s="105"/>
      <c r="G26" s="104"/>
      <c r="H26" s="104"/>
      <c r="I26" s="115">
        <f t="shared" si="1"/>
        <v>0</v>
      </c>
      <c r="J26" s="105"/>
      <c r="K26" s="104"/>
      <c r="L26" s="104"/>
      <c r="M26" s="115">
        <f t="shared" si="2"/>
        <v>0</v>
      </c>
      <c r="N26" s="105"/>
      <c r="O26" s="104"/>
      <c r="P26" s="104"/>
      <c r="Q26" s="115">
        <f t="shared" si="3"/>
        <v>0</v>
      </c>
    </row>
    <row r="27" spans="1:17" ht="12.75" customHeight="1" x14ac:dyDescent="0.15">
      <c r="A27" s="102">
        <v>21</v>
      </c>
      <c r="B27" s="105"/>
      <c r="C27" s="100"/>
      <c r="D27" s="100"/>
      <c r="E27" s="115">
        <f t="shared" si="0"/>
        <v>0</v>
      </c>
      <c r="F27" s="101"/>
      <c r="G27" s="100"/>
      <c r="H27" s="100"/>
      <c r="I27" s="115">
        <f t="shared" si="1"/>
        <v>0</v>
      </c>
      <c r="J27" s="101"/>
      <c r="K27" s="100"/>
      <c r="L27" s="100"/>
      <c r="M27" s="115">
        <f t="shared" si="2"/>
        <v>0</v>
      </c>
      <c r="N27" s="101"/>
      <c r="O27" s="100"/>
      <c r="P27" s="100"/>
      <c r="Q27" s="115">
        <f t="shared" si="3"/>
        <v>0</v>
      </c>
    </row>
    <row r="28" spans="1:17" ht="12.75" customHeight="1" x14ac:dyDescent="0.15">
      <c r="A28" s="102">
        <v>22</v>
      </c>
      <c r="B28" s="105"/>
      <c r="C28" s="100"/>
      <c r="D28" s="100"/>
      <c r="E28" s="115">
        <f t="shared" si="0"/>
        <v>0</v>
      </c>
      <c r="F28" s="101"/>
      <c r="G28" s="100"/>
      <c r="H28" s="100"/>
      <c r="I28" s="115">
        <f t="shared" si="1"/>
        <v>0</v>
      </c>
      <c r="J28" s="101"/>
      <c r="K28" s="100"/>
      <c r="L28" s="100"/>
      <c r="M28" s="115">
        <f t="shared" si="2"/>
        <v>0</v>
      </c>
      <c r="N28" s="101"/>
      <c r="O28" s="100"/>
      <c r="P28" s="100"/>
      <c r="Q28" s="115">
        <f t="shared" si="3"/>
        <v>0</v>
      </c>
    </row>
    <row r="29" spans="1:17" ht="12.75" customHeight="1" x14ac:dyDescent="0.15">
      <c r="A29" s="102">
        <v>23</v>
      </c>
      <c r="B29" s="105"/>
      <c r="C29" s="100"/>
      <c r="D29" s="100"/>
      <c r="E29" s="115">
        <f t="shared" si="0"/>
        <v>0</v>
      </c>
      <c r="F29" s="101"/>
      <c r="G29" s="100"/>
      <c r="H29" s="100"/>
      <c r="I29" s="115">
        <f t="shared" si="1"/>
        <v>0</v>
      </c>
      <c r="J29" s="101"/>
      <c r="K29" s="100"/>
      <c r="L29" s="100"/>
      <c r="M29" s="115">
        <f t="shared" si="2"/>
        <v>0</v>
      </c>
      <c r="N29" s="101"/>
      <c r="O29" s="100"/>
      <c r="P29" s="100"/>
      <c r="Q29" s="115">
        <f t="shared" si="3"/>
        <v>0</v>
      </c>
    </row>
    <row r="30" spans="1:17" ht="12.75" customHeight="1" x14ac:dyDescent="0.15">
      <c r="A30" s="102">
        <v>24</v>
      </c>
      <c r="B30" s="105"/>
      <c r="C30" s="100"/>
      <c r="D30" s="100"/>
      <c r="E30" s="115">
        <f t="shared" si="0"/>
        <v>0</v>
      </c>
      <c r="F30" s="101"/>
      <c r="G30" s="100"/>
      <c r="H30" s="100"/>
      <c r="I30" s="115">
        <f t="shared" si="1"/>
        <v>0</v>
      </c>
      <c r="J30" s="101"/>
      <c r="K30" s="100"/>
      <c r="L30" s="100"/>
      <c r="M30" s="115">
        <f t="shared" si="2"/>
        <v>0</v>
      </c>
      <c r="N30" s="101"/>
      <c r="O30" s="100"/>
      <c r="P30" s="100"/>
      <c r="Q30" s="115">
        <f t="shared" si="3"/>
        <v>0</v>
      </c>
    </row>
    <row r="31" spans="1:17" ht="12.75" customHeight="1" x14ac:dyDescent="0.15">
      <c r="A31" s="102">
        <v>25</v>
      </c>
      <c r="B31" s="105"/>
      <c r="C31" s="100"/>
      <c r="D31" s="100"/>
      <c r="E31" s="115">
        <f t="shared" si="0"/>
        <v>0</v>
      </c>
      <c r="F31" s="101"/>
      <c r="G31" s="100"/>
      <c r="H31" s="100"/>
      <c r="I31" s="115">
        <f t="shared" si="1"/>
        <v>0</v>
      </c>
      <c r="J31" s="101"/>
      <c r="K31" s="100"/>
      <c r="L31" s="100"/>
      <c r="M31" s="115">
        <f t="shared" si="2"/>
        <v>0</v>
      </c>
      <c r="N31" s="101"/>
      <c r="O31" s="100"/>
      <c r="P31" s="100"/>
      <c r="Q31" s="115">
        <f t="shared" si="3"/>
        <v>0</v>
      </c>
    </row>
    <row r="32" spans="1:17" ht="12.75" customHeight="1" x14ac:dyDescent="0.15">
      <c r="A32" s="102">
        <v>26</v>
      </c>
      <c r="B32" s="105"/>
      <c r="C32" s="100"/>
      <c r="D32" s="100"/>
      <c r="E32" s="115">
        <f t="shared" si="0"/>
        <v>0</v>
      </c>
      <c r="F32" s="101"/>
      <c r="G32" s="100"/>
      <c r="H32" s="100"/>
      <c r="I32" s="115">
        <f t="shared" si="1"/>
        <v>0</v>
      </c>
      <c r="J32" s="101"/>
      <c r="K32" s="100"/>
      <c r="L32" s="100"/>
      <c r="M32" s="115">
        <f t="shared" si="2"/>
        <v>0</v>
      </c>
      <c r="N32" s="101"/>
      <c r="O32" s="100"/>
      <c r="P32" s="100"/>
      <c r="Q32" s="115">
        <f t="shared" si="3"/>
        <v>0</v>
      </c>
    </row>
    <row r="33" spans="1:17" ht="12.75" customHeight="1" x14ac:dyDescent="0.15">
      <c r="A33" s="102">
        <v>27</v>
      </c>
      <c r="B33" s="105"/>
      <c r="C33" s="100"/>
      <c r="D33" s="100"/>
      <c r="E33" s="115">
        <f t="shared" si="0"/>
        <v>0</v>
      </c>
      <c r="F33" s="101"/>
      <c r="G33" s="100"/>
      <c r="H33" s="100"/>
      <c r="I33" s="115">
        <f t="shared" si="1"/>
        <v>0</v>
      </c>
      <c r="J33" s="101"/>
      <c r="K33" s="100"/>
      <c r="L33" s="100"/>
      <c r="M33" s="115">
        <f t="shared" si="2"/>
        <v>0</v>
      </c>
      <c r="N33" s="101"/>
      <c r="O33" s="100"/>
      <c r="P33" s="100"/>
      <c r="Q33" s="115">
        <f t="shared" si="3"/>
        <v>0</v>
      </c>
    </row>
    <row r="34" spans="1:17" ht="12.75" customHeight="1" x14ac:dyDescent="0.15">
      <c r="A34" s="102">
        <v>28</v>
      </c>
      <c r="B34" s="105"/>
      <c r="C34" s="100"/>
      <c r="D34" s="100"/>
      <c r="E34" s="115">
        <f t="shared" si="0"/>
        <v>0</v>
      </c>
      <c r="F34" s="101"/>
      <c r="G34" s="100"/>
      <c r="H34" s="100"/>
      <c r="I34" s="115">
        <f t="shared" si="1"/>
        <v>0</v>
      </c>
      <c r="J34" s="101"/>
      <c r="K34" s="100"/>
      <c r="L34" s="100"/>
      <c r="M34" s="115">
        <f t="shared" si="2"/>
        <v>0</v>
      </c>
      <c r="N34" s="101"/>
      <c r="O34" s="100"/>
      <c r="P34" s="100"/>
      <c r="Q34" s="115">
        <f t="shared" si="3"/>
        <v>0</v>
      </c>
    </row>
    <row r="35" spans="1:17" ht="12.75" customHeight="1" x14ac:dyDescent="0.15">
      <c r="A35" s="102">
        <v>29</v>
      </c>
      <c r="B35" s="105"/>
      <c r="C35" s="100"/>
      <c r="D35" s="100"/>
      <c r="E35" s="115">
        <f t="shared" si="0"/>
        <v>0</v>
      </c>
      <c r="F35" s="101"/>
      <c r="G35" s="100"/>
      <c r="H35" s="100"/>
      <c r="I35" s="115">
        <f t="shared" si="1"/>
        <v>0</v>
      </c>
      <c r="J35" s="101"/>
      <c r="K35" s="100"/>
      <c r="L35" s="100"/>
      <c r="M35" s="115">
        <f t="shared" si="2"/>
        <v>0</v>
      </c>
      <c r="N35" s="101"/>
      <c r="O35" s="100"/>
      <c r="P35" s="100"/>
      <c r="Q35" s="115">
        <f t="shared" si="3"/>
        <v>0</v>
      </c>
    </row>
    <row r="36" spans="1:17" ht="12.75" customHeight="1" x14ac:dyDescent="0.15">
      <c r="A36" s="102">
        <v>30</v>
      </c>
      <c r="B36" s="105"/>
      <c r="C36" s="100"/>
      <c r="D36" s="100"/>
      <c r="E36" s="115">
        <f t="shared" si="0"/>
        <v>0</v>
      </c>
      <c r="F36" s="101"/>
      <c r="G36" s="100"/>
      <c r="H36" s="100"/>
      <c r="I36" s="115">
        <f t="shared" si="1"/>
        <v>0</v>
      </c>
      <c r="J36" s="101"/>
      <c r="K36" s="100"/>
      <c r="L36" s="100"/>
      <c r="M36" s="115">
        <f t="shared" si="2"/>
        <v>0</v>
      </c>
      <c r="N36" s="101"/>
      <c r="O36" s="100"/>
      <c r="P36" s="100"/>
      <c r="Q36" s="115">
        <f t="shared" si="3"/>
        <v>0</v>
      </c>
    </row>
    <row r="37" spans="1:17" ht="12.75" customHeight="1" x14ac:dyDescent="0.15">
      <c r="A37" s="102">
        <v>31</v>
      </c>
      <c r="B37" s="105"/>
      <c r="C37" s="100"/>
      <c r="D37" s="100"/>
      <c r="E37" s="115">
        <f t="shared" si="0"/>
        <v>0</v>
      </c>
      <c r="F37" s="101"/>
      <c r="G37" s="100"/>
      <c r="H37" s="100"/>
      <c r="I37" s="115">
        <f t="shared" si="1"/>
        <v>0</v>
      </c>
      <c r="J37" s="101"/>
      <c r="K37" s="100"/>
      <c r="L37" s="100"/>
      <c r="M37" s="115">
        <f t="shared" si="2"/>
        <v>0</v>
      </c>
      <c r="N37" s="101"/>
      <c r="O37" s="100"/>
      <c r="P37" s="100"/>
      <c r="Q37" s="115">
        <f t="shared" si="3"/>
        <v>0</v>
      </c>
    </row>
    <row r="38" spans="1:17" ht="12.75" customHeight="1" x14ac:dyDescent="0.15">
      <c r="A38" s="102">
        <v>32</v>
      </c>
      <c r="B38" s="101"/>
      <c r="C38" s="100"/>
      <c r="D38" s="100"/>
      <c r="E38" s="115">
        <f t="shared" si="0"/>
        <v>0</v>
      </c>
      <c r="F38" s="101"/>
      <c r="G38" s="100"/>
      <c r="H38" s="100"/>
      <c r="I38" s="115">
        <f t="shared" si="1"/>
        <v>0</v>
      </c>
      <c r="J38" s="101"/>
      <c r="K38" s="100"/>
      <c r="L38" s="100"/>
      <c r="M38" s="115">
        <f t="shared" si="2"/>
        <v>0</v>
      </c>
      <c r="N38" s="101"/>
      <c r="O38" s="100"/>
      <c r="P38" s="100"/>
      <c r="Q38" s="115">
        <f t="shared" si="3"/>
        <v>0</v>
      </c>
    </row>
    <row r="39" spans="1:17" ht="12.75" customHeight="1" x14ac:dyDescent="0.15">
      <c r="A39" s="102">
        <v>33</v>
      </c>
      <c r="B39" s="101"/>
      <c r="C39" s="100"/>
      <c r="D39" s="100"/>
      <c r="E39" s="115">
        <f t="shared" si="0"/>
        <v>0</v>
      </c>
      <c r="F39" s="101"/>
      <c r="G39" s="100"/>
      <c r="H39" s="100"/>
      <c r="I39" s="115">
        <f t="shared" si="1"/>
        <v>0</v>
      </c>
      <c r="J39" s="101"/>
      <c r="K39" s="100"/>
      <c r="L39" s="100"/>
      <c r="M39" s="115">
        <f t="shared" si="2"/>
        <v>0</v>
      </c>
      <c r="N39" s="101"/>
      <c r="O39" s="100"/>
      <c r="P39" s="100"/>
      <c r="Q39" s="115">
        <f t="shared" si="3"/>
        <v>0</v>
      </c>
    </row>
    <row r="40" spans="1:17" ht="12.75" customHeight="1" x14ac:dyDescent="0.15">
      <c r="A40" s="102">
        <v>34</v>
      </c>
      <c r="B40" s="101"/>
      <c r="C40" s="100"/>
      <c r="D40" s="100"/>
      <c r="E40" s="115">
        <f t="shared" si="0"/>
        <v>0</v>
      </c>
      <c r="F40" s="101"/>
      <c r="G40" s="100"/>
      <c r="H40" s="100"/>
      <c r="I40" s="115">
        <f t="shared" si="1"/>
        <v>0</v>
      </c>
      <c r="J40" s="101"/>
      <c r="K40" s="100"/>
      <c r="L40" s="100"/>
      <c r="M40" s="115">
        <f t="shared" si="2"/>
        <v>0</v>
      </c>
      <c r="N40" s="101"/>
      <c r="O40" s="100"/>
      <c r="P40" s="100"/>
      <c r="Q40" s="115">
        <f t="shared" si="3"/>
        <v>0</v>
      </c>
    </row>
    <row r="41" spans="1:17" ht="12.75" customHeight="1" x14ac:dyDescent="0.15">
      <c r="A41" s="102">
        <v>35</v>
      </c>
      <c r="B41" s="101"/>
      <c r="C41" s="100"/>
      <c r="D41" s="100"/>
      <c r="E41" s="115">
        <f t="shared" si="0"/>
        <v>0</v>
      </c>
      <c r="F41" s="101"/>
      <c r="G41" s="100"/>
      <c r="H41" s="100"/>
      <c r="I41" s="115">
        <f t="shared" si="1"/>
        <v>0</v>
      </c>
      <c r="J41" s="101"/>
      <c r="K41" s="100"/>
      <c r="L41" s="100"/>
      <c r="M41" s="115">
        <f t="shared" si="2"/>
        <v>0</v>
      </c>
      <c r="N41" s="101"/>
      <c r="O41" s="100"/>
      <c r="P41" s="100"/>
      <c r="Q41" s="115">
        <f t="shared" si="3"/>
        <v>0</v>
      </c>
    </row>
    <row r="42" spans="1:17" ht="12.75" customHeight="1" x14ac:dyDescent="0.15">
      <c r="A42" s="102">
        <v>36</v>
      </c>
      <c r="B42" s="101"/>
      <c r="C42" s="100"/>
      <c r="D42" s="100"/>
      <c r="E42" s="115">
        <f t="shared" si="0"/>
        <v>0</v>
      </c>
      <c r="F42" s="101"/>
      <c r="G42" s="100"/>
      <c r="H42" s="100"/>
      <c r="I42" s="115">
        <f t="shared" si="1"/>
        <v>0</v>
      </c>
      <c r="J42" s="101"/>
      <c r="K42" s="100"/>
      <c r="L42" s="100"/>
      <c r="M42" s="115">
        <f t="shared" si="2"/>
        <v>0</v>
      </c>
      <c r="N42" s="101"/>
      <c r="O42" s="100"/>
      <c r="P42" s="100"/>
      <c r="Q42" s="115">
        <f t="shared" si="3"/>
        <v>0</v>
      </c>
    </row>
    <row r="43" spans="1:17" ht="12.75" customHeight="1" x14ac:dyDescent="0.15">
      <c r="A43" s="102">
        <v>37</v>
      </c>
      <c r="B43" s="101"/>
      <c r="C43" s="100"/>
      <c r="D43" s="100"/>
      <c r="E43" s="115">
        <f t="shared" si="0"/>
        <v>0</v>
      </c>
      <c r="F43" s="101"/>
      <c r="G43" s="100"/>
      <c r="H43" s="100"/>
      <c r="I43" s="115">
        <f t="shared" si="1"/>
        <v>0</v>
      </c>
      <c r="J43" s="101"/>
      <c r="K43" s="100"/>
      <c r="L43" s="100"/>
      <c r="M43" s="115">
        <f t="shared" si="2"/>
        <v>0</v>
      </c>
      <c r="N43" s="101"/>
      <c r="O43" s="100"/>
      <c r="P43" s="100"/>
      <c r="Q43" s="115">
        <f t="shared" si="3"/>
        <v>0</v>
      </c>
    </row>
    <row r="44" spans="1:17" ht="12.75" customHeight="1" x14ac:dyDescent="0.15">
      <c r="A44" s="102">
        <v>38</v>
      </c>
      <c r="B44" s="101"/>
      <c r="C44" s="100"/>
      <c r="D44" s="100"/>
      <c r="E44" s="115">
        <f t="shared" si="0"/>
        <v>0</v>
      </c>
      <c r="F44" s="101"/>
      <c r="G44" s="100"/>
      <c r="H44" s="100"/>
      <c r="I44" s="115">
        <f t="shared" si="1"/>
        <v>0</v>
      </c>
      <c r="J44" s="101"/>
      <c r="K44" s="100"/>
      <c r="L44" s="100"/>
      <c r="M44" s="115">
        <f t="shared" si="2"/>
        <v>0</v>
      </c>
      <c r="N44" s="101"/>
      <c r="O44" s="100"/>
      <c r="P44" s="100"/>
      <c r="Q44" s="115">
        <f t="shared" si="3"/>
        <v>0</v>
      </c>
    </row>
    <row r="45" spans="1:17" ht="12.75" customHeight="1" x14ac:dyDescent="0.15">
      <c r="A45" s="102">
        <v>39</v>
      </c>
      <c r="B45" s="101"/>
      <c r="C45" s="100"/>
      <c r="D45" s="100"/>
      <c r="E45" s="115">
        <f t="shared" si="0"/>
        <v>0</v>
      </c>
      <c r="F45" s="101"/>
      <c r="G45" s="100"/>
      <c r="H45" s="100"/>
      <c r="I45" s="115">
        <f t="shared" si="1"/>
        <v>0</v>
      </c>
      <c r="J45" s="101"/>
      <c r="K45" s="100"/>
      <c r="L45" s="100"/>
      <c r="M45" s="115">
        <f t="shared" si="2"/>
        <v>0</v>
      </c>
      <c r="N45" s="101"/>
      <c r="O45" s="100"/>
      <c r="P45" s="100"/>
      <c r="Q45" s="115">
        <f t="shared" si="3"/>
        <v>0</v>
      </c>
    </row>
    <row r="46" spans="1:17" ht="12.75" customHeight="1" x14ac:dyDescent="0.15">
      <c r="A46" s="102">
        <v>40</v>
      </c>
      <c r="B46" s="101"/>
      <c r="C46" s="100"/>
      <c r="D46" s="100"/>
      <c r="E46" s="115">
        <f t="shared" si="0"/>
        <v>0</v>
      </c>
      <c r="F46" s="101"/>
      <c r="G46" s="100"/>
      <c r="H46" s="100"/>
      <c r="I46" s="115">
        <f t="shared" si="1"/>
        <v>0</v>
      </c>
      <c r="J46" s="101"/>
      <c r="K46" s="100"/>
      <c r="L46" s="100"/>
      <c r="M46" s="115">
        <f t="shared" si="2"/>
        <v>0</v>
      </c>
      <c r="N46" s="101"/>
      <c r="O46" s="100"/>
      <c r="P46" s="100"/>
      <c r="Q46" s="115">
        <f t="shared" si="3"/>
        <v>0</v>
      </c>
    </row>
    <row r="47" spans="1:17" ht="12.75" customHeight="1" x14ac:dyDescent="0.15">
      <c r="A47" s="102">
        <v>41</v>
      </c>
      <c r="B47" s="101"/>
      <c r="C47" s="100"/>
      <c r="D47" s="100"/>
      <c r="E47" s="115">
        <f t="shared" si="0"/>
        <v>0</v>
      </c>
      <c r="F47" s="101"/>
      <c r="G47" s="100"/>
      <c r="H47" s="100"/>
      <c r="I47" s="115">
        <f t="shared" si="1"/>
        <v>0</v>
      </c>
      <c r="J47" s="101"/>
      <c r="K47" s="100"/>
      <c r="L47" s="100"/>
      <c r="M47" s="115">
        <f t="shared" si="2"/>
        <v>0</v>
      </c>
      <c r="N47" s="101"/>
      <c r="O47" s="100"/>
      <c r="P47" s="100"/>
      <c r="Q47" s="115">
        <f t="shared" si="3"/>
        <v>0</v>
      </c>
    </row>
    <row r="48" spans="1:17" ht="12.75" customHeight="1" x14ac:dyDescent="0.15">
      <c r="A48" s="102">
        <v>42</v>
      </c>
      <c r="B48" s="101"/>
      <c r="C48" s="100"/>
      <c r="D48" s="100"/>
      <c r="E48" s="115">
        <f t="shared" si="0"/>
        <v>0</v>
      </c>
      <c r="F48" s="101"/>
      <c r="G48" s="100"/>
      <c r="H48" s="100"/>
      <c r="I48" s="115">
        <f t="shared" si="1"/>
        <v>0</v>
      </c>
      <c r="J48" s="101"/>
      <c r="K48" s="100"/>
      <c r="L48" s="100"/>
      <c r="M48" s="115">
        <f t="shared" si="2"/>
        <v>0</v>
      </c>
      <c r="N48" s="101"/>
      <c r="O48" s="100"/>
      <c r="P48" s="100"/>
      <c r="Q48" s="115">
        <f t="shared" si="3"/>
        <v>0</v>
      </c>
    </row>
    <row r="49" spans="1:17" ht="12.75" customHeight="1" x14ac:dyDescent="0.15">
      <c r="A49" s="102">
        <v>43</v>
      </c>
      <c r="B49" s="101"/>
      <c r="C49" s="100"/>
      <c r="D49" s="100"/>
      <c r="E49" s="115">
        <f t="shared" si="0"/>
        <v>0</v>
      </c>
      <c r="F49" s="101"/>
      <c r="G49" s="100"/>
      <c r="H49" s="100"/>
      <c r="I49" s="115">
        <f t="shared" si="1"/>
        <v>0</v>
      </c>
      <c r="J49" s="101"/>
      <c r="K49" s="100"/>
      <c r="L49" s="100"/>
      <c r="M49" s="115">
        <f t="shared" si="2"/>
        <v>0</v>
      </c>
      <c r="N49" s="101"/>
      <c r="O49" s="100"/>
      <c r="P49" s="100"/>
      <c r="Q49" s="115">
        <f t="shared" si="3"/>
        <v>0</v>
      </c>
    </row>
    <row r="50" spans="1:17" ht="12.75" customHeight="1" x14ac:dyDescent="0.15">
      <c r="A50" s="102">
        <v>44</v>
      </c>
      <c r="B50" s="101"/>
      <c r="C50" s="100"/>
      <c r="D50" s="100"/>
      <c r="E50" s="115">
        <f t="shared" si="0"/>
        <v>0</v>
      </c>
      <c r="F50" s="101"/>
      <c r="G50" s="100"/>
      <c r="H50" s="100"/>
      <c r="I50" s="115">
        <f t="shared" si="1"/>
        <v>0</v>
      </c>
      <c r="J50" s="101"/>
      <c r="K50" s="100"/>
      <c r="L50" s="100"/>
      <c r="M50" s="115">
        <f t="shared" si="2"/>
        <v>0</v>
      </c>
      <c r="N50" s="101"/>
      <c r="O50" s="100"/>
      <c r="P50" s="100"/>
      <c r="Q50" s="115">
        <f t="shared" si="3"/>
        <v>0</v>
      </c>
    </row>
    <row r="51" spans="1:17" ht="12.75" customHeight="1" x14ac:dyDescent="0.15">
      <c r="A51" s="102">
        <v>45</v>
      </c>
      <c r="B51" s="101"/>
      <c r="C51" s="100"/>
      <c r="D51" s="100"/>
      <c r="E51" s="115">
        <f t="shared" si="0"/>
        <v>0</v>
      </c>
      <c r="F51" s="101"/>
      <c r="G51" s="100"/>
      <c r="H51" s="100"/>
      <c r="I51" s="115">
        <f t="shared" si="1"/>
        <v>0</v>
      </c>
      <c r="J51" s="101"/>
      <c r="K51" s="100"/>
      <c r="L51" s="100"/>
      <c r="M51" s="115">
        <f t="shared" si="2"/>
        <v>0</v>
      </c>
      <c r="N51" s="101"/>
      <c r="O51" s="100"/>
      <c r="P51" s="100"/>
      <c r="Q51" s="115">
        <f t="shared" si="3"/>
        <v>0</v>
      </c>
    </row>
    <row r="52" spans="1:17" ht="12.75" customHeight="1" x14ac:dyDescent="0.15">
      <c r="A52" s="102">
        <v>46</v>
      </c>
      <c r="B52" s="101"/>
      <c r="C52" s="100"/>
      <c r="D52" s="100"/>
      <c r="E52" s="115">
        <f t="shared" si="0"/>
        <v>0</v>
      </c>
      <c r="F52" s="101"/>
      <c r="G52" s="100"/>
      <c r="H52" s="100"/>
      <c r="I52" s="115">
        <f t="shared" si="1"/>
        <v>0</v>
      </c>
      <c r="J52" s="101"/>
      <c r="K52" s="100"/>
      <c r="L52" s="100"/>
      <c r="M52" s="115">
        <f t="shared" si="2"/>
        <v>0</v>
      </c>
      <c r="N52" s="101"/>
      <c r="O52" s="100"/>
      <c r="P52" s="100"/>
      <c r="Q52" s="115">
        <f t="shared" si="3"/>
        <v>0</v>
      </c>
    </row>
    <row r="53" spans="1:17" ht="12.75" customHeight="1" x14ac:dyDescent="0.15">
      <c r="A53" s="102">
        <v>47</v>
      </c>
      <c r="B53" s="101"/>
      <c r="C53" s="100"/>
      <c r="D53" s="100"/>
      <c r="E53" s="115">
        <f t="shared" si="0"/>
        <v>0</v>
      </c>
      <c r="F53" s="101"/>
      <c r="G53" s="100"/>
      <c r="H53" s="100"/>
      <c r="I53" s="115">
        <f t="shared" si="1"/>
        <v>0</v>
      </c>
      <c r="J53" s="101"/>
      <c r="K53" s="100"/>
      <c r="L53" s="100"/>
      <c r="M53" s="115">
        <f t="shared" si="2"/>
        <v>0</v>
      </c>
      <c r="N53" s="101"/>
      <c r="O53" s="100"/>
      <c r="P53" s="100"/>
      <c r="Q53" s="115">
        <f t="shared" si="3"/>
        <v>0</v>
      </c>
    </row>
    <row r="54" spans="1:17" ht="12.75" customHeight="1" x14ac:dyDescent="0.15">
      <c r="A54" s="102">
        <v>48</v>
      </c>
      <c r="B54" s="101"/>
      <c r="C54" s="100"/>
      <c r="D54" s="100"/>
      <c r="E54" s="115">
        <f t="shared" si="0"/>
        <v>0</v>
      </c>
      <c r="F54" s="101"/>
      <c r="G54" s="100"/>
      <c r="H54" s="100"/>
      <c r="I54" s="115">
        <f t="shared" si="1"/>
        <v>0</v>
      </c>
      <c r="J54" s="101"/>
      <c r="K54" s="100"/>
      <c r="L54" s="100"/>
      <c r="M54" s="115">
        <f t="shared" si="2"/>
        <v>0</v>
      </c>
      <c r="N54" s="101"/>
      <c r="O54" s="100"/>
      <c r="P54" s="100"/>
      <c r="Q54" s="115">
        <f t="shared" si="3"/>
        <v>0</v>
      </c>
    </row>
    <row r="55" spans="1:17" ht="12.75" customHeight="1" x14ac:dyDescent="0.15">
      <c r="A55" s="102">
        <v>49</v>
      </c>
      <c r="B55" s="101"/>
      <c r="C55" s="100"/>
      <c r="D55" s="100"/>
      <c r="E55" s="115">
        <f t="shared" si="0"/>
        <v>0</v>
      </c>
      <c r="F55" s="101"/>
      <c r="G55" s="100"/>
      <c r="H55" s="100"/>
      <c r="I55" s="115">
        <f t="shared" si="1"/>
        <v>0</v>
      </c>
      <c r="J55" s="101"/>
      <c r="K55" s="100"/>
      <c r="L55" s="100"/>
      <c r="M55" s="115">
        <f t="shared" si="2"/>
        <v>0</v>
      </c>
      <c r="N55" s="101"/>
      <c r="O55" s="100"/>
      <c r="P55" s="100"/>
      <c r="Q55" s="115">
        <f t="shared" si="3"/>
        <v>0</v>
      </c>
    </row>
    <row r="56" spans="1:17" ht="12.75" customHeight="1" thickBot="1" x14ac:dyDescent="0.2">
      <c r="A56" s="99">
        <v>50</v>
      </c>
      <c r="B56" s="98"/>
      <c r="C56" s="97"/>
      <c r="D56" s="97"/>
      <c r="E56" s="116">
        <f t="shared" si="0"/>
        <v>0</v>
      </c>
      <c r="F56" s="98"/>
      <c r="G56" s="97"/>
      <c r="H56" s="97"/>
      <c r="I56" s="116">
        <f t="shared" si="1"/>
        <v>0</v>
      </c>
      <c r="J56" s="98"/>
      <c r="K56" s="97"/>
      <c r="L56" s="97"/>
      <c r="M56" s="116">
        <f t="shared" si="2"/>
        <v>0</v>
      </c>
      <c r="N56" s="98"/>
      <c r="O56" s="97"/>
      <c r="P56" s="97"/>
      <c r="Q56" s="116">
        <f t="shared" si="3"/>
        <v>0</v>
      </c>
    </row>
    <row r="57" spans="1:17" ht="14.25" thickBot="1" x14ac:dyDescent="0.2">
      <c r="A57" s="96"/>
      <c r="B57" s="95" t="s">
        <v>114</v>
      </c>
      <c r="C57" s="94"/>
      <c r="D57" s="93">
        <f>SUM(D7:D56)</f>
        <v>0</v>
      </c>
      <c r="E57" s="92">
        <f>SUM(E7:E56)</f>
        <v>0</v>
      </c>
      <c r="F57" s="95" t="s">
        <v>114</v>
      </c>
      <c r="G57" s="94"/>
      <c r="H57" s="93">
        <f>SUM(H7:H56)</f>
        <v>0</v>
      </c>
      <c r="I57" s="92">
        <f>SUM(I7:I56)</f>
        <v>0</v>
      </c>
      <c r="J57" s="95" t="s">
        <v>114</v>
      </c>
      <c r="K57" s="94"/>
      <c r="L57" s="93">
        <f>SUM(L7:L56)</f>
        <v>0</v>
      </c>
      <c r="M57" s="92">
        <f>SUM(M7:M56)</f>
        <v>0</v>
      </c>
      <c r="N57" s="95" t="s">
        <v>114</v>
      </c>
      <c r="O57" s="94"/>
      <c r="P57" s="93">
        <f>SUM(P7:P56)</f>
        <v>0</v>
      </c>
      <c r="Q57" s="92">
        <f>SUM(Q7:Q56)</f>
        <v>0</v>
      </c>
    </row>
    <row r="58" spans="1:17" ht="7.5" customHeight="1" thickBot="1" x14ac:dyDescent="0.2">
      <c r="A58" s="87"/>
      <c r="B58" s="87"/>
      <c r="C58" s="87"/>
      <c r="D58" s="87"/>
      <c r="E58" s="87"/>
    </row>
    <row r="59" spans="1:17" ht="14.25" thickBot="1" x14ac:dyDescent="0.2">
      <c r="A59" s="87"/>
      <c r="D59" s="91" t="s">
        <v>113</v>
      </c>
      <c r="E59" s="90">
        <f>E57+I57+M57+Q57</f>
        <v>0</v>
      </c>
    </row>
    <row r="60" spans="1:17" ht="7.5" customHeight="1" x14ac:dyDescent="0.15"/>
    <row r="61" spans="1:17" s="88" customFormat="1" ht="30.75" customHeight="1" x14ac:dyDescent="0.15">
      <c r="A61" s="302" t="s">
        <v>139</v>
      </c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  <c r="N61" s="302"/>
      <c r="O61" s="302"/>
      <c r="P61" s="302"/>
      <c r="Q61" s="302"/>
    </row>
    <row r="62" spans="1:17" s="88" customFormat="1" ht="18" customHeight="1" x14ac:dyDescent="0.15">
      <c r="A62" s="296" t="s">
        <v>112</v>
      </c>
      <c r="B62" s="296"/>
      <c r="C62" s="296"/>
      <c r="D62" s="296"/>
      <c r="E62" s="296"/>
    </row>
    <row r="63" spans="1:17" s="88" customFormat="1" ht="18" customHeight="1" x14ac:dyDescent="0.15">
      <c r="A63" s="89" t="s">
        <v>111</v>
      </c>
      <c r="B63" s="89"/>
      <c r="C63" s="89"/>
      <c r="D63" s="89"/>
      <c r="E63" s="89"/>
    </row>
    <row r="70" spans="1:5" x14ac:dyDescent="0.15">
      <c r="A70" s="87"/>
      <c r="B70" s="87"/>
      <c r="C70" s="87"/>
      <c r="D70" s="87"/>
      <c r="E70" s="87"/>
    </row>
  </sheetData>
  <mergeCells count="15">
    <mergeCell ref="N3:Q3"/>
    <mergeCell ref="A61:Q61"/>
    <mergeCell ref="C4:E4"/>
    <mergeCell ref="C5:E5"/>
    <mergeCell ref="G4:I4"/>
    <mergeCell ref="G5:I5"/>
    <mergeCell ref="K4:M4"/>
    <mergeCell ref="K5:M5"/>
    <mergeCell ref="O4:Q4"/>
    <mergeCell ref="O5:Q5"/>
    <mergeCell ref="A62:E62"/>
    <mergeCell ref="A3:A6"/>
    <mergeCell ref="B3:E3"/>
    <mergeCell ref="F3:I3"/>
    <mergeCell ref="J3:M3"/>
  </mergeCells>
  <phoneticPr fontId="2"/>
  <printOptions horizontalCentered="1"/>
  <pageMargins left="0.78740157480314965" right="0.78740157480314965" top="0.39370078740157483" bottom="0.19685039370078741" header="0.19685039370078741" footer="0.19685039370078741"/>
  <pageSetup paperSize="9" scale="66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F18"/>
  <sheetViews>
    <sheetView view="pageBreakPreview" zoomScaleNormal="100" zoomScaleSheetLayoutView="100" workbookViewId="0">
      <selection activeCell="A18" sqref="A18:F18"/>
    </sheetView>
  </sheetViews>
  <sheetFormatPr defaultRowHeight="13.5" x14ac:dyDescent="0.15"/>
  <cols>
    <col min="4" max="4" width="17.5" customWidth="1"/>
    <col min="6" max="6" width="15.5" customWidth="1"/>
  </cols>
  <sheetData>
    <row r="1" spans="1:6" ht="17.25" x14ac:dyDescent="0.15">
      <c r="A1" s="306" t="s">
        <v>129</v>
      </c>
      <c r="B1" s="306"/>
      <c r="C1" s="306"/>
      <c r="D1" s="306"/>
      <c r="E1" s="306"/>
      <c r="F1" s="306"/>
    </row>
    <row r="2" spans="1:6" ht="17.25" x14ac:dyDescent="0.15">
      <c r="A2" s="14"/>
      <c r="B2" s="14"/>
      <c r="C2" s="14"/>
      <c r="D2" s="14"/>
      <c r="E2" s="14"/>
      <c r="F2" s="14"/>
    </row>
    <row r="3" spans="1:6" ht="22.5" customHeight="1" x14ac:dyDescent="0.15">
      <c r="A3" s="15" t="s">
        <v>75</v>
      </c>
      <c r="B3" s="16"/>
      <c r="C3" s="15"/>
      <c r="D3" s="15"/>
      <c r="E3" s="15"/>
      <c r="F3" s="15"/>
    </row>
    <row r="4" spans="1:6" ht="49.5" customHeight="1" x14ac:dyDescent="0.15">
      <c r="A4" s="15" t="s">
        <v>85</v>
      </c>
      <c r="B4" s="16"/>
      <c r="C4" s="15"/>
      <c r="D4" s="15"/>
      <c r="E4" s="15"/>
      <c r="F4" s="15"/>
    </row>
    <row r="5" spans="1:6" ht="39" customHeight="1" x14ac:dyDescent="0.15">
      <c r="A5" s="307"/>
      <c r="B5" s="307"/>
      <c r="C5" s="303" t="s">
        <v>76</v>
      </c>
      <c r="D5" s="303"/>
      <c r="E5" s="303" t="s">
        <v>77</v>
      </c>
      <c r="F5" s="303"/>
    </row>
    <row r="6" spans="1:6" ht="45" customHeight="1" x14ac:dyDescent="0.15">
      <c r="A6" s="303" t="s">
        <v>78</v>
      </c>
      <c r="B6" s="303"/>
      <c r="C6" s="303" t="s">
        <v>79</v>
      </c>
      <c r="D6" s="303"/>
      <c r="E6" s="304" t="s">
        <v>80</v>
      </c>
      <c r="F6" s="305"/>
    </row>
    <row r="7" spans="1:6" ht="44.25" customHeight="1" x14ac:dyDescent="0.15">
      <c r="A7" s="303"/>
      <c r="B7" s="303"/>
      <c r="C7" s="303" t="s">
        <v>81</v>
      </c>
      <c r="D7" s="303"/>
      <c r="E7" s="304" t="s">
        <v>82</v>
      </c>
      <c r="F7" s="305"/>
    </row>
    <row r="8" spans="1:6" ht="50.25" customHeight="1" x14ac:dyDescent="0.15">
      <c r="A8" s="303" t="s">
        <v>83</v>
      </c>
      <c r="B8" s="303"/>
      <c r="C8" s="310"/>
      <c r="D8" s="311"/>
      <c r="E8" s="304" t="s">
        <v>80</v>
      </c>
      <c r="F8" s="305"/>
    </row>
    <row r="9" spans="1:6" ht="27.75" customHeight="1" x14ac:dyDescent="0.15">
      <c r="A9" s="312"/>
      <c r="B9" s="312"/>
      <c r="C9" s="312"/>
      <c r="D9" s="312"/>
      <c r="E9" s="312"/>
      <c r="F9" s="312"/>
    </row>
    <row r="10" spans="1:6" ht="32.25" customHeight="1" x14ac:dyDescent="0.15">
      <c r="A10" s="16"/>
      <c r="B10" s="16"/>
      <c r="C10" s="16"/>
      <c r="D10" s="16"/>
      <c r="E10" s="16"/>
      <c r="F10" s="16"/>
    </row>
    <row r="11" spans="1:6" ht="38.25" customHeight="1" x14ac:dyDescent="0.15">
      <c r="A11" s="16"/>
      <c r="B11" s="16"/>
      <c r="C11" s="16"/>
      <c r="D11" s="16"/>
      <c r="E11" s="16"/>
      <c r="F11" s="16"/>
    </row>
    <row r="12" spans="1:6" ht="15" customHeight="1" x14ac:dyDescent="0.15">
      <c r="A12" s="16"/>
      <c r="B12" s="16"/>
      <c r="C12" s="16"/>
      <c r="D12" s="16"/>
      <c r="E12" s="16"/>
      <c r="F12" s="16"/>
    </row>
    <row r="13" spans="1:6" ht="87.75" customHeight="1" x14ac:dyDescent="0.15">
      <c r="A13" s="308" t="s">
        <v>86</v>
      </c>
      <c r="B13" s="308"/>
      <c r="C13" s="308"/>
      <c r="D13" s="308"/>
      <c r="E13" s="308"/>
      <c r="F13" s="308"/>
    </row>
    <row r="14" spans="1:6" ht="63.75" customHeight="1" x14ac:dyDescent="0.15">
      <c r="A14" s="308" t="s">
        <v>87</v>
      </c>
      <c r="B14" s="308"/>
      <c r="C14" s="308"/>
      <c r="D14" s="308"/>
      <c r="E14" s="308"/>
      <c r="F14" s="308"/>
    </row>
    <row r="15" spans="1:6" ht="14.25" x14ac:dyDescent="0.15">
      <c r="A15" s="15"/>
      <c r="B15" s="15"/>
      <c r="C15" s="15"/>
      <c r="D15" s="15"/>
      <c r="E15" s="15"/>
      <c r="F15" s="15"/>
    </row>
    <row r="16" spans="1:6" ht="23.25" customHeight="1" x14ac:dyDescent="0.15">
      <c r="A16" s="15" t="s">
        <v>84</v>
      </c>
      <c r="B16" s="16"/>
      <c r="C16" s="15"/>
      <c r="D16" s="15"/>
      <c r="E16" s="15"/>
      <c r="F16" s="15"/>
    </row>
    <row r="17" spans="1:6" ht="65.25" customHeight="1" x14ac:dyDescent="0.15">
      <c r="A17" s="309" t="s">
        <v>130</v>
      </c>
      <c r="B17" s="309"/>
      <c r="C17" s="309"/>
      <c r="D17" s="309"/>
      <c r="E17" s="309"/>
      <c r="F17" s="309"/>
    </row>
    <row r="18" spans="1:6" ht="67.5" customHeight="1" x14ac:dyDescent="0.15">
      <c r="A18" s="309" t="s">
        <v>88</v>
      </c>
      <c r="B18" s="309"/>
      <c r="C18" s="309"/>
      <c r="D18" s="309"/>
      <c r="E18" s="309"/>
      <c r="F18" s="309"/>
    </row>
  </sheetData>
  <mergeCells count="17">
    <mergeCell ref="A13:F13"/>
    <mergeCell ref="A14:F14"/>
    <mergeCell ref="A17:F17"/>
    <mergeCell ref="A18:F18"/>
    <mergeCell ref="A8:B8"/>
    <mergeCell ref="C8:D8"/>
    <mergeCell ref="E8:F8"/>
    <mergeCell ref="A9:F9"/>
    <mergeCell ref="A6:B7"/>
    <mergeCell ref="C6:D6"/>
    <mergeCell ref="E6:F6"/>
    <mergeCell ref="C7:D7"/>
    <mergeCell ref="E7:F7"/>
    <mergeCell ref="A1:F1"/>
    <mergeCell ref="A5:B5"/>
    <mergeCell ref="C5:D5"/>
    <mergeCell ref="E5:F5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7FD745-E231-4F09-B638-6E0EC7E3B5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FEAF82-22E3-4126-AE89-D5FFE40B2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99221B4-BB2C-4B16-8CA4-32EDE7865CE3}">
  <ds:schemaRefs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49fb379b-7ad3-48d4-869f-1cfaa6257ad4"/>
    <ds:schemaRef ds:uri="http://www.w3.org/XML/1998/namespace"/>
    <ds:schemaRef ds:uri="http://schemas.microsoft.com/office/2006/documentManagement/types"/>
    <ds:schemaRef ds:uri="8B97BE19-CDDD-400E-817A-CFDD13F7EC1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A様式(ワークシート）</vt:lpstr>
      <vt:lpstr>A様式(手書き） </vt:lpstr>
      <vt:lpstr>B様式(ワークシート）</vt:lpstr>
      <vt:lpstr>B様式(手書き）</vt:lpstr>
      <vt:lpstr>給付単位数算定シート</vt:lpstr>
      <vt:lpstr>記載要領</vt:lpstr>
      <vt:lpstr>'A様式(ワークシート）'!Print_Area</vt:lpstr>
      <vt:lpstr>'A様式(手書き） '!Print_Area</vt:lpstr>
      <vt:lpstr>記載要領!Print_Area</vt:lpstr>
      <vt:lpstr>給付単位数算定シート!Print_Area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rena</cp:lastModifiedBy>
  <cp:lastPrinted>2012-03-24T08:56:04Z</cp:lastPrinted>
  <dcterms:created xsi:type="dcterms:W3CDTF">2006-04-13T20:21:28Z</dcterms:created>
  <dcterms:modified xsi:type="dcterms:W3CDTF">2017-03-12T16:41:32Z</dcterms:modified>
</cp:coreProperties>
</file>