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2総務・選挙Ｇ\02選挙担当\投開票速報\★save\HP掲載用データ\夜\03 開票（比例）\07開票（比例）【最終】参考資料も\"/>
    </mc:Choice>
  </mc:AlternateContent>
  <bookViews>
    <workbookView xWindow="0" yWindow="0" windowWidth="15345" windowHeight="6705"/>
  </bookViews>
  <sheets>
    <sheet name="sheet1" sheetId="1" r:id="rId1"/>
  </sheets>
  <definedNames>
    <definedName name="_xlnm.Print_Titles" localSheetId="0">sheet1!$1:$1</definedName>
  </definedNames>
  <calcPr calcId="152511" fullCalcOnLoad="1"/>
</workbook>
</file>

<file path=xl/calcChain.xml><?xml version="1.0" encoding="utf-8"?>
<calcChain xmlns="http://schemas.openxmlformats.org/spreadsheetml/2006/main">
  <c r="R27" i="1" l="1"/>
  <c r="P27" i="1"/>
  <c r="Q27" i="1"/>
  <c r="N27" i="1"/>
  <c r="O27" i="1"/>
  <c r="L27" i="1"/>
  <c r="M27" i="1"/>
  <c r="J27" i="1"/>
  <c r="K27" i="1"/>
  <c r="H27" i="1"/>
  <c r="I27" i="1"/>
  <c r="F27" i="1"/>
  <c r="G27" i="1"/>
  <c r="D27" i="1"/>
  <c r="E27" i="1"/>
  <c r="B27" i="1"/>
  <c r="C27" i="1"/>
  <c r="Q26" i="1"/>
  <c r="O26" i="1"/>
  <c r="M26" i="1"/>
  <c r="K26" i="1"/>
  <c r="I26" i="1"/>
  <c r="G26" i="1"/>
  <c r="E26" i="1"/>
  <c r="C26" i="1"/>
  <c r="Q25" i="1"/>
  <c r="O25" i="1"/>
  <c r="M25" i="1"/>
  <c r="K25" i="1"/>
  <c r="I25" i="1"/>
  <c r="G25" i="1"/>
  <c r="E25" i="1"/>
  <c r="C25" i="1"/>
  <c r="Q24" i="1"/>
  <c r="O24" i="1"/>
  <c r="M24" i="1"/>
  <c r="K24" i="1"/>
  <c r="I24" i="1"/>
  <c r="G24" i="1"/>
  <c r="E24" i="1"/>
  <c r="C24" i="1"/>
  <c r="Q23" i="1"/>
  <c r="O23" i="1"/>
  <c r="M23" i="1"/>
  <c r="K23" i="1"/>
  <c r="I23" i="1"/>
  <c r="G23" i="1"/>
  <c r="E23" i="1"/>
  <c r="C23" i="1"/>
  <c r="Q22" i="1"/>
  <c r="O22" i="1"/>
  <c r="M22" i="1"/>
  <c r="K22" i="1"/>
  <c r="I22" i="1"/>
  <c r="G22" i="1"/>
  <c r="E22" i="1"/>
  <c r="C22" i="1"/>
  <c r="Q21" i="1"/>
  <c r="O21" i="1"/>
  <c r="M21" i="1"/>
  <c r="K21" i="1"/>
  <c r="I21" i="1"/>
  <c r="G21" i="1"/>
  <c r="E21" i="1"/>
  <c r="C21" i="1"/>
  <c r="Q20" i="1"/>
  <c r="O20" i="1"/>
  <c r="M20" i="1"/>
  <c r="K20" i="1"/>
  <c r="I20" i="1"/>
  <c r="G20" i="1"/>
  <c r="E20" i="1"/>
  <c r="C20" i="1"/>
  <c r="Q19" i="1"/>
  <c r="O19" i="1"/>
  <c r="M19" i="1"/>
  <c r="K19" i="1"/>
  <c r="I19" i="1"/>
  <c r="G19" i="1"/>
  <c r="E19" i="1"/>
  <c r="C19" i="1"/>
  <c r="Q18" i="1"/>
  <c r="O18" i="1"/>
  <c r="M18" i="1"/>
  <c r="K18" i="1"/>
  <c r="I18" i="1"/>
  <c r="G18" i="1"/>
  <c r="E18" i="1"/>
  <c r="C18" i="1"/>
  <c r="Q17" i="1"/>
  <c r="O17" i="1"/>
  <c r="M17" i="1"/>
  <c r="K17" i="1"/>
  <c r="I17" i="1"/>
  <c r="G17" i="1"/>
  <c r="E17" i="1"/>
  <c r="C17" i="1"/>
  <c r="Q16" i="1"/>
  <c r="O16" i="1"/>
  <c r="M16" i="1"/>
  <c r="K16" i="1"/>
  <c r="I16" i="1"/>
  <c r="G16" i="1"/>
  <c r="E16" i="1"/>
  <c r="C16" i="1"/>
  <c r="Q15" i="1"/>
  <c r="O15" i="1"/>
  <c r="M15" i="1"/>
  <c r="K15" i="1"/>
  <c r="I15" i="1"/>
  <c r="G15" i="1"/>
  <c r="E15" i="1"/>
  <c r="C15" i="1"/>
  <c r="Q14" i="1"/>
  <c r="O14" i="1"/>
  <c r="M14" i="1"/>
  <c r="K14" i="1"/>
  <c r="I14" i="1"/>
  <c r="G14" i="1"/>
  <c r="E14" i="1"/>
  <c r="C14" i="1"/>
  <c r="Q13" i="1"/>
  <c r="O13" i="1"/>
  <c r="M13" i="1"/>
  <c r="K13" i="1"/>
  <c r="I13" i="1"/>
  <c r="G13" i="1"/>
  <c r="E13" i="1"/>
  <c r="C13" i="1"/>
  <c r="Q12" i="1"/>
  <c r="O12" i="1"/>
  <c r="M12" i="1"/>
  <c r="K12" i="1"/>
  <c r="I12" i="1"/>
  <c r="G12" i="1"/>
  <c r="E12" i="1"/>
  <c r="C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0" i="1"/>
  <c r="O10" i="1"/>
  <c r="M10" i="1"/>
  <c r="K10" i="1"/>
  <c r="I10" i="1"/>
  <c r="G10" i="1"/>
  <c r="E10" i="1"/>
  <c r="C10" i="1"/>
  <c r="Q9" i="1"/>
  <c r="O9" i="1"/>
  <c r="M9" i="1"/>
  <c r="K9" i="1"/>
  <c r="I9" i="1"/>
  <c r="G9" i="1"/>
  <c r="E9" i="1"/>
  <c r="C9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Q7" i="1"/>
  <c r="O7" i="1"/>
  <c r="M7" i="1"/>
  <c r="K7" i="1"/>
  <c r="I7" i="1"/>
  <c r="G7" i="1"/>
  <c r="E7" i="1"/>
  <c r="C7" i="1"/>
  <c r="Q6" i="1"/>
  <c r="O6" i="1"/>
  <c r="M6" i="1"/>
  <c r="K6" i="1"/>
  <c r="I6" i="1"/>
  <c r="G6" i="1"/>
  <c r="E6" i="1"/>
  <c r="C6" i="1"/>
</calcChain>
</file>

<file path=xl/sharedStrings.xml><?xml version="1.0" encoding="utf-8"?>
<sst xmlns="http://schemas.openxmlformats.org/spreadsheetml/2006/main" count="50" uniqueCount="36">
  <si>
    <t>比例代表　名簿届出政党等別 得票数・得票率</t>
  </si>
  <si>
    <t>区分</t>
  </si>
  <si>
    <t>幸福実現党</t>
  </si>
  <si>
    <t>日本共産党</t>
  </si>
  <si>
    <t>立憲民主党</t>
  </si>
  <si>
    <t>自由民主党</t>
  </si>
  <si>
    <t>希望の党</t>
  </si>
  <si>
    <t>社会民主党</t>
  </si>
  <si>
    <t>日本維新の会</t>
  </si>
  <si>
    <t>公明党</t>
  </si>
  <si>
    <t>得票総数</t>
  </si>
  <si>
    <t>得票数</t>
  </si>
  <si>
    <t>得票率(%)</t>
  </si>
  <si>
    <t>高松市（第１）</t>
  </si>
  <si>
    <t>高松市（第２）</t>
  </si>
  <si>
    <t>高松市 計</t>
  </si>
  <si>
    <t>丸亀市（第１）</t>
  </si>
  <si>
    <t>丸亀市（第２）</t>
  </si>
  <si>
    <t>丸亀市 計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</si>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</sst>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9" fillId="0" borderId="10" xfId="0" applyFont="1" applyBorder="1" applyAlignment="1">
      <alignment horizontal="right" vertical="center" wrapText="1"/>
    </xf>
    <xf numFmtId="0" fontId="0" fillId="0" borderId="0" xfId="0" applyAlignment="1"/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wrapText="1"/>
    </xf>
    <xf numFmtId="0" fontId="20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B6" sqref="B6"/>
    </sheetView>
  </sheetViews>
  <sheetFormatPr defaultRowHeight="13.5" x14ac:dyDescent="0.15"/>
  <cols>
    <col min="1" max="1" width="15" customWidth="1"/>
    <col min="2" max="17" width="10" customWidth="1"/>
    <col min="18" max="18" width="12.5" customWidth="1"/>
  </cols>
  <sheetData>
    <row r="1" spans="1:18" s="1" customFormat="1" ht="22.5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s="1" customFormat="1" ht="3.75" customHeight="1" x14ac:dyDescent="0.15">
      <c r="A2" s="2"/>
    </row>
    <row r="3" spans="1:18" ht="33.75" customHeight="1" x14ac:dyDescent="0.15">
      <c r="A3" s="15"/>
      <c r="B3" s="15"/>
    </row>
    <row r="4" spans="1:18" s="1" customFormat="1" ht="30" customHeight="1" x14ac:dyDescent="0.15">
      <c r="A4" s="16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9" t="s">
        <v>7</v>
      </c>
      <c r="M4" s="10"/>
      <c r="N4" s="9" t="s">
        <v>8</v>
      </c>
      <c r="O4" s="10"/>
      <c r="P4" s="9" t="s">
        <v>9</v>
      </c>
      <c r="Q4" s="10"/>
      <c r="R4" s="11" t="s">
        <v>10</v>
      </c>
    </row>
    <row r="5" spans="1:18" s="1" customFormat="1" ht="22.5" customHeight="1" x14ac:dyDescent="0.15">
      <c r="A5" s="17"/>
      <c r="B5" s="3" t="s">
        <v>11</v>
      </c>
      <c r="C5" s="3" t="s">
        <v>12</v>
      </c>
      <c r="D5" s="3" t="s">
        <v>11</v>
      </c>
      <c r="E5" s="3" t="s">
        <v>12</v>
      </c>
      <c r="F5" s="3" t="s">
        <v>11</v>
      </c>
      <c r="G5" s="3" t="s">
        <v>12</v>
      </c>
      <c r="H5" s="3" t="s">
        <v>11</v>
      </c>
      <c r="I5" s="3" t="s">
        <v>12</v>
      </c>
      <c r="J5" s="3" t="s">
        <v>11</v>
      </c>
      <c r="K5" s="3" t="s">
        <v>12</v>
      </c>
      <c r="L5" s="3" t="s">
        <v>11</v>
      </c>
      <c r="M5" s="3" t="s">
        <v>12</v>
      </c>
      <c r="N5" s="3" t="s">
        <v>11</v>
      </c>
      <c r="O5" s="3" t="s">
        <v>12</v>
      </c>
      <c r="P5" s="3" t="s">
        <v>11</v>
      </c>
      <c r="Q5" s="3" t="s">
        <v>12</v>
      </c>
      <c r="R5" s="12"/>
    </row>
    <row r="6" spans="1:18" ht="18.75" customHeight="1" x14ac:dyDescent="0.15">
      <c r="A6" s="4" t="s">
        <v>13</v>
      </c>
      <c r="B6" s="5">
        <v>1179</v>
      </c>
      <c r="C6" s="4">
        <f t="shared" ref="C6:C27" si="0">ROUND(B6/R6*100,2)</f>
        <v>0.81</v>
      </c>
      <c r="D6" s="5">
        <v>8615</v>
      </c>
      <c r="E6" s="4">
        <f t="shared" ref="E6:E27" si="1">ROUND(D6/R6*100,2)</f>
        <v>5.95</v>
      </c>
      <c r="F6" s="5">
        <v>18945</v>
      </c>
      <c r="G6" s="4">
        <f t="shared" ref="G6:G27" si="2">ROUND(F6/R6*100,2)</f>
        <v>13.09</v>
      </c>
      <c r="H6" s="5">
        <v>55994</v>
      </c>
      <c r="I6" s="4">
        <f t="shared" ref="I6:I27" si="3">ROUND(H6/R6*100,2)</f>
        <v>38.68</v>
      </c>
      <c r="J6" s="5">
        <v>32895</v>
      </c>
      <c r="K6" s="4">
        <f t="shared" ref="K6:K27" si="4">ROUND(J6/R6*100,2)</f>
        <v>22.73</v>
      </c>
      <c r="L6" s="5">
        <v>2361</v>
      </c>
      <c r="M6" s="4">
        <f t="shared" ref="M6:M27" si="5">ROUND(L6/R6*100,2)</f>
        <v>1.63</v>
      </c>
      <c r="N6" s="5">
        <v>6058</v>
      </c>
      <c r="O6" s="4">
        <f t="shared" ref="O6:O27" si="6">ROUND(N6/R6*100,2)</f>
        <v>4.1900000000000004</v>
      </c>
      <c r="P6" s="5">
        <v>18697</v>
      </c>
      <c r="Q6" s="4">
        <f t="shared" ref="Q6:Q27" si="7">ROUND(P6/R6*100,2)</f>
        <v>12.92</v>
      </c>
      <c r="R6" s="5">
        <v>144744</v>
      </c>
    </row>
    <row r="7" spans="1:18" ht="18.75" customHeight="1" x14ac:dyDescent="0.15">
      <c r="A7" s="4" t="s">
        <v>14</v>
      </c>
      <c r="B7" s="5">
        <v>307</v>
      </c>
      <c r="C7" s="4">
        <f t="shared" si="0"/>
        <v>0.85</v>
      </c>
      <c r="D7" s="5">
        <v>2186</v>
      </c>
      <c r="E7" s="4">
        <f t="shared" si="1"/>
        <v>6.06</v>
      </c>
      <c r="F7" s="5">
        <v>4383</v>
      </c>
      <c r="G7" s="4">
        <f t="shared" si="2"/>
        <v>12.15</v>
      </c>
      <c r="H7" s="5">
        <v>13837</v>
      </c>
      <c r="I7" s="4">
        <f t="shared" si="3"/>
        <v>38.340000000000003</v>
      </c>
      <c r="J7" s="5">
        <v>8666</v>
      </c>
      <c r="K7" s="4">
        <f t="shared" si="4"/>
        <v>24.01</v>
      </c>
      <c r="L7" s="5">
        <v>684</v>
      </c>
      <c r="M7" s="4">
        <f t="shared" si="5"/>
        <v>1.9</v>
      </c>
      <c r="N7" s="5">
        <v>1193</v>
      </c>
      <c r="O7" s="4">
        <f t="shared" si="6"/>
        <v>3.31</v>
      </c>
      <c r="P7" s="5">
        <v>4832</v>
      </c>
      <c r="Q7" s="4">
        <f t="shared" si="7"/>
        <v>13.39</v>
      </c>
      <c r="R7" s="5">
        <v>36088</v>
      </c>
    </row>
    <row r="8" spans="1:18" s="6" customFormat="1" ht="22.5" customHeight="1" x14ac:dyDescent="0.15">
      <c r="A8" s="3" t="s">
        <v>15</v>
      </c>
      <c r="B8" s="5">
        <f>SUBTOTAL(9,B6:B7)</f>
        <v>1486</v>
      </c>
      <c r="C8" s="7">
        <f t="shared" si="0"/>
        <v>0.82</v>
      </c>
      <c r="D8" s="5">
        <f>SUBTOTAL(9,D6:D7)</f>
        <v>10801</v>
      </c>
      <c r="E8" s="7">
        <f t="shared" si="1"/>
        <v>5.97</v>
      </c>
      <c r="F8" s="5">
        <f>SUBTOTAL(9,F6:F7)</f>
        <v>23328</v>
      </c>
      <c r="G8" s="7">
        <f t="shared" si="2"/>
        <v>12.9</v>
      </c>
      <c r="H8" s="5">
        <f>SUBTOTAL(9,H6:H7)</f>
        <v>69831</v>
      </c>
      <c r="I8" s="7">
        <f t="shared" si="3"/>
        <v>38.619999999999997</v>
      </c>
      <c r="J8" s="5">
        <f>SUBTOTAL(9,J6:J7)</f>
        <v>41561</v>
      </c>
      <c r="K8" s="7">
        <f t="shared" si="4"/>
        <v>22.98</v>
      </c>
      <c r="L8" s="5">
        <f>SUBTOTAL(9,L6:L7)</f>
        <v>3045</v>
      </c>
      <c r="M8" s="7">
        <f t="shared" si="5"/>
        <v>1.68</v>
      </c>
      <c r="N8" s="5">
        <f>SUBTOTAL(9,N6:N7)</f>
        <v>7251</v>
      </c>
      <c r="O8" s="7">
        <f t="shared" si="6"/>
        <v>4.01</v>
      </c>
      <c r="P8" s="5">
        <f>SUBTOTAL(9,P6:P7)</f>
        <v>23529</v>
      </c>
      <c r="Q8" s="7">
        <f t="shared" si="7"/>
        <v>13.01</v>
      </c>
      <c r="R8" s="5">
        <f>SUBTOTAL(9,R6:R7)</f>
        <v>180832</v>
      </c>
    </row>
    <row r="9" spans="1:18" ht="18.75" customHeight="1" x14ac:dyDescent="0.15">
      <c r="A9" s="4" t="s">
        <v>16</v>
      </c>
      <c r="B9" s="5">
        <v>290</v>
      </c>
      <c r="C9" s="4">
        <f t="shared" si="0"/>
        <v>0.91</v>
      </c>
      <c r="D9" s="5">
        <v>1510</v>
      </c>
      <c r="E9" s="4">
        <f t="shared" si="1"/>
        <v>4.76</v>
      </c>
      <c r="F9" s="5">
        <v>4345</v>
      </c>
      <c r="G9" s="4">
        <f t="shared" si="2"/>
        <v>13.69</v>
      </c>
      <c r="H9" s="5">
        <v>12550</v>
      </c>
      <c r="I9" s="4">
        <f t="shared" si="3"/>
        <v>39.549999999999997</v>
      </c>
      <c r="J9" s="5">
        <v>5506</v>
      </c>
      <c r="K9" s="4">
        <f t="shared" si="4"/>
        <v>17.350000000000001</v>
      </c>
      <c r="L9" s="5">
        <v>2124</v>
      </c>
      <c r="M9" s="4">
        <f t="shared" si="5"/>
        <v>6.69</v>
      </c>
      <c r="N9" s="5">
        <v>1334</v>
      </c>
      <c r="O9" s="4">
        <f t="shared" si="6"/>
        <v>4.2</v>
      </c>
      <c r="P9" s="5">
        <v>4076</v>
      </c>
      <c r="Q9" s="4">
        <f t="shared" si="7"/>
        <v>12.84</v>
      </c>
      <c r="R9" s="5">
        <v>31735</v>
      </c>
    </row>
    <row r="10" spans="1:18" ht="18.75" customHeight="1" x14ac:dyDescent="0.15">
      <c r="A10" s="4" t="s">
        <v>17</v>
      </c>
      <c r="B10" s="5">
        <v>100</v>
      </c>
      <c r="C10" s="4">
        <f t="shared" si="0"/>
        <v>0.78</v>
      </c>
      <c r="D10" s="5">
        <v>674</v>
      </c>
      <c r="E10" s="4">
        <f t="shared" si="1"/>
        <v>5.25</v>
      </c>
      <c r="F10" s="5">
        <v>1397</v>
      </c>
      <c r="G10" s="4">
        <f t="shared" si="2"/>
        <v>10.88</v>
      </c>
      <c r="H10" s="5">
        <v>5303</v>
      </c>
      <c r="I10" s="4">
        <f t="shared" si="3"/>
        <v>41.29</v>
      </c>
      <c r="J10" s="5">
        <v>3069</v>
      </c>
      <c r="K10" s="4">
        <f t="shared" si="4"/>
        <v>23.9</v>
      </c>
      <c r="L10" s="5">
        <v>315</v>
      </c>
      <c r="M10" s="4">
        <f t="shared" si="5"/>
        <v>2.4500000000000002</v>
      </c>
      <c r="N10" s="5">
        <v>353</v>
      </c>
      <c r="O10" s="4">
        <f t="shared" si="6"/>
        <v>2.75</v>
      </c>
      <c r="P10" s="5">
        <v>1632</v>
      </c>
      <c r="Q10" s="4">
        <f t="shared" si="7"/>
        <v>12.71</v>
      </c>
      <c r="R10" s="5">
        <v>12843</v>
      </c>
    </row>
    <row r="11" spans="1:18" s="6" customFormat="1" ht="22.5" customHeight="1" x14ac:dyDescent="0.15">
      <c r="A11" s="3" t="s">
        <v>18</v>
      </c>
      <c r="B11" s="5">
        <f>SUBTOTAL(9,B9:B10)</f>
        <v>390</v>
      </c>
      <c r="C11" s="7">
        <f t="shared" si="0"/>
        <v>0.87</v>
      </c>
      <c r="D11" s="5">
        <f>SUBTOTAL(9,D9:D10)</f>
        <v>2184</v>
      </c>
      <c r="E11" s="7">
        <f t="shared" si="1"/>
        <v>4.9000000000000004</v>
      </c>
      <c r="F11" s="5">
        <f>SUBTOTAL(9,F9:F10)</f>
        <v>5742</v>
      </c>
      <c r="G11" s="7">
        <f t="shared" si="2"/>
        <v>12.88</v>
      </c>
      <c r="H11" s="5">
        <f>SUBTOTAL(9,H9:H10)</f>
        <v>17853</v>
      </c>
      <c r="I11" s="7">
        <f t="shared" si="3"/>
        <v>40.049999999999997</v>
      </c>
      <c r="J11" s="5">
        <f>SUBTOTAL(9,J9:J10)</f>
        <v>8575</v>
      </c>
      <c r="K11" s="7">
        <f t="shared" si="4"/>
        <v>19.239999999999998</v>
      </c>
      <c r="L11" s="5">
        <f>SUBTOTAL(9,L9:L10)</f>
        <v>2439</v>
      </c>
      <c r="M11" s="7">
        <f t="shared" si="5"/>
        <v>5.47</v>
      </c>
      <c r="N11" s="5">
        <f>SUBTOTAL(9,N9:N10)</f>
        <v>1687</v>
      </c>
      <c r="O11" s="7">
        <f t="shared" si="6"/>
        <v>3.78</v>
      </c>
      <c r="P11" s="5">
        <f>SUBTOTAL(9,P9:P10)</f>
        <v>5708</v>
      </c>
      <c r="Q11" s="7">
        <f t="shared" si="7"/>
        <v>12.8</v>
      </c>
      <c r="R11" s="5">
        <f>SUBTOTAL(9,R9:R10)</f>
        <v>44578</v>
      </c>
    </row>
    <row r="12" spans="1:18" ht="18.75" customHeight="1" x14ac:dyDescent="0.15">
      <c r="A12" s="4" t="s">
        <v>19</v>
      </c>
      <c r="B12" s="5">
        <v>264</v>
      </c>
      <c r="C12" s="4">
        <f t="shared" si="0"/>
        <v>1.05</v>
      </c>
      <c r="D12" s="5">
        <v>1341</v>
      </c>
      <c r="E12" s="4">
        <f t="shared" si="1"/>
        <v>5.31</v>
      </c>
      <c r="F12" s="5">
        <v>2888</v>
      </c>
      <c r="G12" s="4">
        <f t="shared" si="2"/>
        <v>11.45</v>
      </c>
      <c r="H12" s="5">
        <v>10630</v>
      </c>
      <c r="I12" s="4">
        <f t="shared" si="3"/>
        <v>42.13</v>
      </c>
      <c r="J12" s="5">
        <v>5503</v>
      </c>
      <c r="K12" s="4">
        <f t="shared" si="4"/>
        <v>21.81</v>
      </c>
      <c r="L12" s="5">
        <v>476</v>
      </c>
      <c r="M12" s="4">
        <f t="shared" si="5"/>
        <v>1.89</v>
      </c>
      <c r="N12" s="5">
        <v>746</v>
      </c>
      <c r="O12" s="4">
        <f t="shared" si="6"/>
        <v>2.96</v>
      </c>
      <c r="P12" s="5">
        <v>3385</v>
      </c>
      <c r="Q12" s="4">
        <f t="shared" si="7"/>
        <v>13.41</v>
      </c>
      <c r="R12" s="5">
        <v>25233</v>
      </c>
    </row>
    <row r="13" spans="1:18" ht="18.75" customHeight="1" x14ac:dyDescent="0.15">
      <c r="A13" s="4" t="s">
        <v>20</v>
      </c>
      <c r="B13" s="5">
        <v>112</v>
      </c>
      <c r="C13" s="4">
        <f t="shared" si="0"/>
        <v>0.82</v>
      </c>
      <c r="D13" s="5">
        <v>673</v>
      </c>
      <c r="E13" s="4">
        <f t="shared" si="1"/>
        <v>4.9400000000000004</v>
      </c>
      <c r="F13" s="5">
        <v>1563</v>
      </c>
      <c r="G13" s="4">
        <f t="shared" si="2"/>
        <v>11.48</v>
      </c>
      <c r="H13" s="5">
        <v>6298</v>
      </c>
      <c r="I13" s="4">
        <f t="shared" si="3"/>
        <v>46.27</v>
      </c>
      <c r="J13" s="5">
        <v>2172</v>
      </c>
      <c r="K13" s="4">
        <f t="shared" si="4"/>
        <v>15.96</v>
      </c>
      <c r="L13" s="5">
        <v>851</v>
      </c>
      <c r="M13" s="4">
        <f t="shared" si="5"/>
        <v>6.25</v>
      </c>
      <c r="N13" s="5">
        <v>503</v>
      </c>
      <c r="O13" s="4">
        <f t="shared" si="6"/>
        <v>3.7</v>
      </c>
      <c r="P13" s="5">
        <v>1440</v>
      </c>
      <c r="Q13" s="4">
        <f t="shared" si="7"/>
        <v>10.58</v>
      </c>
      <c r="R13" s="5">
        <v>13612</v>
      </c>
    </row>
    <row r="14" spans="1:18" ht="18.75" customHeight="1" x14ac:dyDescent="0.15">
      <c r="A14" s="4" t="s">
        <v>21</v>
      </c>
      <c r="B14" s="5">
        <v>228</v>
      </c>
      <c r="C14" s="4">
        <f t="shared" si="0"/>
        <v>0.92</v>
      </c>
      <c r="D14" s="5">
        <v>1376</v>
      </c>
      <c r="E14" s="4">
        <f t="shared" si="1"/>
        <v>5.54</v>
      </c>
      <c r="F14" s="5">
        <v>3099</v>
      </c>
      <c r="G14" s="4">
        <f t="shared" si="2"/>
        <v>12.48</v>
      </c>
      <c r="H14" s="5">
        <v>10274</v>
      </c>
      <c r="I14" s="4">
        <f t="shared" si="3"/>
        <v>41.38</v>
      </c>
      <c r="J14" s="5">
        <v>4340</v>
      </c>
      <c r="K14" s="4">
        <f t="shared" si="4"/>
        <v>17.48</v>
      </c>
      <c r="L14" s="5">
        <v>1235</v>
      </c>
      <c r="M14" s="4">
        <f t="shared" si="5"/>
        <v>4.97</v>
      </c>
      <c r="N14" s="5">
        <v>979</v>
      </c>
      <c r="O14" s="4">
        <f t="shared" si="6"/>
        <v>3.94</v>
      </c>
      <c r="P14" s="5">
        <v>3298</v>
      </c>
      <c r="Q14" s="4">
        <f t="shared" si="7"/>
        <v>13.28</v>
      </c>
      <c r="R14" s="5">
        <v>24829</v>
      </c>
    </row>
    <row r="15" spans="1:18" ht="18.75" customHeight="1" x14ac:dyDescent="0.15">
      <c r="A15" s="4" t="s">
        <v>22</v>
      </c>
      <c r="B15" s="5">
        <v>199</v>
      </c>
      <c r="C15" s="4">
        <f t="shared" si="0"/>
        <v>0.83</v>
      </c>
      <c r="D15" s="5">
        <v>986</v>
      </c>
      <c r="E15" s="4">
        <f t="shared" si="1"/>
        <v>4.09</v>
      </c>
      <c r="F15" s="5">
        <v>2733</v>
      </c>
      <c r="G15" s="4">
        <f t="shared" si="2"/>
        <v>11.35</v>
      </c>
      <c r="H15" s="5">
        <v>8888</v>
      </c>
      <c r="I15" s="4">
        <f t="shared" si="3"/>
        <v>36.909999999999997</v>
      </c>
      <c r="J15" s="5">
        <v>7156</v>
      </c>
      <c r="K15" s="4">
        <f t="shared" si="4"/>
        <v>29.72</v>
      </c>
      <c r="L15" s="5">
        <v>484</v>
      </c>
      <c r="M15" s="4">
        <f t="shared" si="5"/>
        <v>2.0099999999999998</v>
      </c>
      <c r="N15" s="5">
        <v>574</v>
      </c>
      <c r="O15" s="4">
        <f t="shared" si="6"/>
        <v>2.38</v>
      </c>
      <c r="P15" s="5">
        <v>3061</v>
      </c>
      <c r="Q15" s="4">
        <f t="shared" si="7"/>
        <v>12.71</v>
      </c>
      <c r="R15" s="5">
        <v>24081</v>
      </c>
    </row>
    <row r="16" spans="1:18" ht="18.75" customHeight="1" x14ac:dyDescent="0.15">
      <c r="A16" s="4" t="s">
        <v>23</v>
      </c>
      <c r="B16" s="5">
        <v>173</v>
      </c>
      <c r="C16" s="4">
        <f t="shared" si="0"/>
        <v>1.1200000000000001</v>
      </c>
      <c r="D16" s="5">
        <v>783</v>
      </c>
      <c r="E16" s="4">
        <f t="shared" si="1"/>
        <v>5.07</v>
      </c>
      <c r="F16" s="5">
        <v>1748</v>
      </c>
      <c r="G16" s="4">
        <f t="shared" si="2"/>
        <v>11.31</v>
      </c>
      <c r="H16" s="5">
        <v>5586</v>
      </c>
      <c r="I16" s="4">
        <f t="shared" si="3"/>
        <v>36.15</v>
      </c>
      <c r="J16" s="5">
        <v>4049</v>
      </c>
      <c r="K16" s="4">
        <f t="shared" si="4"/>
        <v>26.2</v>
      </c>
      <c r="L16" s="5">
        <v>239</v>
      </c>
      <c r="M16" s="4">
        <f t="shared" si="5"/>
        <v>1.55</v>
      </c>
      <c r="N16" s="5">
        <v>450</v>
      </c>
      <c r="O16" s="4">
        <f t="shared" si="6"/>
        <v>2.91</v>
      </c>
      <c r="P16" s="5">
        <v>2426</v>
      </c>
      <c r="Q16" s="4">
        <f t="shared" si="7"/>
        <v>15.7</v>
      </c>
      <c r="R16" s="5">
        <v>15454</v>
      </c>
    </row>
    <row r="17" spans="1:18" ht="18.75" customHeight="1" x14ac:dyDescent="0.15">
      <c r="A17" s="4" t="s">
        <v>24</v>
      </c>
      <c r="B17" s="5">
        <v>273</v>
      </c>
      <c r="C17" s="4">
        <f t="shared" si="0"/>
        <v>0.96</v>
      </c>
      <c r="D17" s="5">
        <v>1428</v>
      </c>
      <c r="E17" s="4">
        <f t="shared" si="1"/>
        <v>5.04</v>
      </c>
      <c r="F17" s="5">
        <v>3392</v>
      </c>
      <c r="G17" s="4">
        <f t="shared" si="2"/>
        <v>11.97</v>
      </c>
      <c r="H17" s="5">
        <v>11886</v>
      </c>
      <c r="I17" s="4">
        <f t="shared" si="3"/>
        <v>41.93</v>
      </c>
      <c r="J17" s="5">
        <v>4672</v>
      </c>
      <c r="K17" s="4">
        <f t="shared" si="4"/>
        <v>16.48</v>
      </c>
      <c r="L17" s="5">
        <v>2207</v>
      </c>
      <c r="M17" s="4">
        <f t="shared" si="5"/>
        <v>7.79</v>
      </c>
      <c r="N17" s="5">
        <v>1115</v>
      </c>
      <c r="O17" s="4">
        <f t="shared" si="6"/>
        <v>3.93</v>
      </c>
      <c r="P17" s="5">
        <v>3375</v>
      </c>
      <c r="Q17" s="4">
        <f t="shared" si="7"/>
        <v>11.91</v>
      </c>
      <c r="R17" s="5">
        <v>28348</v>
      </c>
    </row>
    <row r="18" spans="1:18" ht="18.75" customHeight="1" x14ac:dyDescent="0.15">
      <c r="A18" s="4" t="s">
        <v>25</v>
      </c>
      <c r="B18" s="5">
        <v>62</v>
      </c>
      <c r="C18" s="4">
        <f t="shared" si="0"/>
        <v>0.82</v>
      </c>
      <c r="D18" s="5">
        <v>389</v>
      </c>
      <c r="E18" s="4">
        <f t="shared" si="1"/>
        <v>5.17</v>
      </c>
      <c r="F18" s="5">
        <v>777</v>
      </c>
      <c r="G18" s="4">
        <f t="shared" si="2"/>
        <v>10.34</v>
      </c>
      <c r="H18" s="5">
        <v>2877</v>
      </c>
      <c r="I18" s="4">
        <f t="shared" si="3"/>
        <v>38.270000000000003</v>
      </c>
      <c r="J18" s="5">
        <v>1771</v>
      </c>
      <c r="K18" s="4">
        <f t="shared" si="4"/>
        <v>23.56</v>
      </c>
      <c r="L18" s="5">
        <v>151</v>
      </c>
      <c r="M18" s="4">
        <f t="shared" si="5"/>
        <v>2.0099999999999998</v>
      </c>
      <c r="N18" s="5">
        <v>231</v>
      </c>
      <c r="O18" s="4">
        <f t="shared" si="6"/>
        <v>3.07</v>
      </c>
      <c r="P18" s="5">
        <v>1259</v>
      </c>
      <c r="Q18" s="4">
        <f t="shared" si="7"/>
        <v>16.75</v>
      </c>
      <c r="R18" s="5">
        <v>7517</v>
      </c>
    </row>
    <row r="19" spans="1:18" ht="18.75" customHeight="1" x14ac:dyDescent="0.15">
      <c r="A19" s="4" t="s">
        <v>26</v>
      </c>
      <c r="B19" s="5">
        <v>54</v>
      </c>
      <c r="C19" s="4">
        <f t="shared" si="0"/>
        <v>0.71</v>
      </c>
      <c r="D19" s="5">
        <v>505</v>
      </c>
      <c r="E19" s="4">
        <f t="shared" si="1"/>
        <v>6.64</v>
      </c>
      <c r="F19" s="5">
        <v>775</v>
      </c>
      <c r="G19" s="4">
        <f t="shared" si="2"/>
        <v>10.18</v>
      </c>
      <c r="H19" s="5">
        <v>3185</v>
      </c>
      <c r="I19" s="4">
        <f t="shared" si="3"/>
        <v>41.85</v>
      </c>
      <c r="J19" s="5">
        <v>1530</v>
      </c>
      <c r="K19" s="4">
        <f t="shared" si="4"/>
        <v>20.100000000000001</v>
      </c>
      <c r="L19" s="5">
        <v>191</v>
      </c>
      <c r="M19" s="4">
        <f t="shared" si="5"/>
        <v>2.5099999999999998</v>
      </c>
      <c r="N19" s="5">
        <v>254</v>
      </c>
      <c r="O19" s="4">
        <f t="shared" si="6"/>
        <v>3.34</v>
      </c>
      <c r="P19" s="5">
        <v>1117</v>
      </c>
      <c r="Q19" s="4">
        <f t="shared" si="7"/>
        <v>14.68</v>
      </c>
      <c r="R19" s="5">
        <v>7611</v>
      </c>
    </row>
    <row r="20" spans="1:18" ht="18.75" customHeight="1" x14ac:dyDescent="0.15">
      <c r="A20" s="4" t="s">
        <v>27</v>
      </c>
      <c r="B20" s="5">
        <v>120</v>
      </c>
      <c r="C20" s="4">
        <f t="shared" si="0"/>
        <v>0.94</v>
      </c>
      <c r="D20" s="5">
        <v>732</v>
      </c>
      <c r="E20" s="4">
        <f t="shared" si="1"/>
        <v>5.71</v>
      </c>
      <c r="F20" s="5">
        <v>1590</v>
      </c>
      <c r="G20" s="4">
        <f t="shared" si="2"/>
        <v>12.41</v>
      </c>
      <c r="H20" s="5">
        <v>4554</v>
      </c>
      <c r="I20" s="4">
        <f t="shared" si="3"/>
        <v>35.549999999999997</v>
      </c>
      <c r="J20" s="5">
        <v>3434</v>
      </c>
      <c r="K20" s="4">
        <f t="shared" si="4"/>
        <v>26.81</v>
      </c>
      <c r="L20" s="5">
        <v>246</v>
      </c>
      <c r="M20" s="4">
        <f t="shared" si="5"/>
        <v>1.92</v>
      </c>
      <c r="N20" s="5">
        <v>403</v>
      </c>
      <c r="O20" s="4">
        <f t="shared" si="6"/>
        <v>3.15</v>
      </c>
      <c r="P20" s="5">
        <v>1730</v>
      </c>
      <c r="Q20" s="4">
        <f t="shared" si="7"/>
        <v>13.51</v>
      </c>
      <c r="R20" s="5">
        <v>12809</v>
      </c>
    </row>
    <row r="21" spans="1:18" ht="18.75" customHeight="1" x14ac:dyDescent="0.15">
      <c r="A21" s="4" t="s">
        <v>28</v>
      </c>
      <c r="B21" s="5">
        <v>11</v>
      </c>
      <c r="C21" s="4">
        <f t="shared" si="0"/>
        <v>0.67</v>
      </c>
      <c r="D21" s="5">
        <v>44</v>
      </c>
      <c r="E21" s="4">
        <f t="shared" si="1"/>
        <v>2.66</v>
      </c>
      <c r="F21" s="5">
        <v>219</v>
      </c>
      <c r="G21" s="4">
        <f t="shared" si="2"/>
        <v>13.24</v>
      </c>
      <c r="H21" s="5">
        <v>574</v>
      </c>
      <c r="I21" s="4">
        <f t="shared" si="3"/>
        <v>34.700000000000003</v>
      </c>
      <c r="J21" s="5">
        <v>364</v>
      </c>
      <c r="K21" s="4">
        <f t="shared" si="4"/>
        <v>22.01</v>
      </c>
      <c r="L21" s="5">
        <v>50</v>
      </c>
      <c r="M21" s="4">
        <f t="shared" si="5"/>
        <v>3.02</v>
      </c>
      <c r="N21" s="5">
        <v>54</v>
      </c>
      <c r="O21" s="4">
        <f t="shared" si="6"/>
        <v>3.26</v>
      </c>
      <c r="P21" s="5">
        <v>338</v>
      </c>
      <c r="Q21" s="4">
        <f t="shared" si="7"/>
        <v>20.440000000000001</v>
      </c>
      <c r="R21" s="5">
        <v>1654</v>
      </c>
    </row>
    <row r="22" spans="1:18" ht="18.75" customHeight="1" x14ac:dyDescent="0.15">
      <c r="A22" s="4" t="s">
        <v>29</v>
      </c>
      <c r="B22" s="5">
        <v>78</v>
      </c>
      <c r="C22" s="4">
        <f t="shared" si="0"/>
        <v>1.04</v>
      </c>
      <c r="D22" s="5">
        <v>297</v>
      </c>
      <c r="E22" s="4">
        <f t="shared" si="1"/>
        <v>3.97</v>
      </c>
      <c r="F22" s="5">
        <v>951</v>
      </c>
      <c r="G22" s="4">
        <f t="shared" si="2"/>
        <v>12.71</v>
      </c>
      <c r="H22" s="5">
        <v>3026</v>
      </c>
      <c r="I22" s="4">
        <f t="shared" si="3"/>
        <v>40.43</v>
      </c>
      <c r="J22" s="5">
        <v>1684</v>
      </c>
      <c r="K22" s="4">
        <f t="shared" si="4"/>
        <v>22.5</v>
      </c>
      <c r="L22" s="5">
        <v>128</v>
      </c>
      <c r="M22" s="4">
        <f t="shared" si="5"/>
        <v>1.71</v>
      </c>
      <c r="N22" s="5">
        <v>329</v>
      </c>
      <c r="O22" s="4">
        <f t="shared" si="6"/>
        <v>4.4000000000000004</v>
      </c>
      <c r="P22" s="5">
        <v>991</v>
      </c>
      <c r="Q22" s="4">
        <f t="shared" si="7"/>
        <v>13.24</v>
      </c>
      <c r="R22" s="5">
        <v>7484</v>
      </c>
    </row>
    <row r="23" spans="1:18" ht="18.75" customHeight="1" x14ac:dyDescent="0.15">
      <c r="A23" s="4" t="s">
        <v>30</v>
      </c>
      <c r="B23" s="5">
        <v>129</v>
      </c>
      <c r="C23" s="4">
        <f t="shared" si="0"/>
        <v>1.0900000000000001</v>
      </c>
      <c r="D23" s="5">
        <v>614</v>
      </c>
      <c r="E23" s="4">
        <f t="shared" si="1"/>
        <v>5.18</v>
      </c>
      <c r="F23" s="5">
        <v>1504</v>
      </c>
      <c r="G23" s="4">
        <f t="shared" si="2"/>
        <v>12.69</v>
      </c>
      <c r="H23" s="5">
        <v>4842</v>
      </c>
      <c r="I23" s="4">
        <f t="shared" si="3"/>
        <v>40.840000000000003</v>
      </c>
      <c r="J23" s="5">
        <v>2871</v>
      </c>
      <c r="K23" s="4">
        <f t="shared" si="4"/>
        <v>24.22</v>
      </c>
      <c r="L23" s="5">
        <v>268</v>
      </c>
      <c r="M23" s="4">
        <f t="shared" si="5"/>
        <v>2.2599999999999998</v>
      </c>
      <c r="N23" s="5">
        <v>328</v>
      </c>
      <c r="O23" s="4">
        <f t="shared" si="6"/>
        <v>2.77</v>
      </c>
      <c r="P23" s="5">
        <v>1299</v>
      </c>
      <c r="Q23" s="4">
        <f t="shared" si="7"/>
        <v>10.96</v>
      </c>
      <c r="R23" s="5">
        <v>11855</v>
      </c>
    </row>
    <row r="24" spans="1:18" ht="18.75" customHeight="1" x14ac:dyDescent="0.15">
      <c r="A24" s="4" t="s">
        <v>31</v>
      </c>
      <c r="B24" s="5">
        <v>59</v>
      </c>
      <c r="C24" s="4">
        <f t="shared" si="0"/>
        <v>1.49</v>
      </c>
      <c r="D24" s="5">
        <v>189</v>
      </c>
      <c r="E24" s="4">
        <f t="shared" si="1"/>
        <v>4.76</v>
      </c>
      <c r="F24" s="5">
        <v>549</v>
      </c>
      <c r="G24" s="4">
        <f t="shared" si="2"/>
        <v>13.82</v>
      </c>
      <c r="H24" s="5">
        <v>1647</v>
      </c>
      <c r="I24" s="4">
        <f t="shared" si="3"/>
        <v>41.47</v>
      </c>
      <c r="J24" s="5">
        <v>732</v>
      </c>
      <c r="K24" s="4">
        <f t="shared" si="4"/>
        <v>18.43</v>
      </c>
      <c r="L24" s="5">
        <v>190</v>
      </c>
      <c r="M24" s="4">
        <f t="shared" si="5"/>
        <v>4.78</v>
      </c>
      <c r="N24" s="5">
        <v>157</v>
      </c>
      <c r="O24" s="4">
        <f t="shared" si="6"/>
        <v>3.95</v>
      </c>
      <c r="P24" s="5">
        <v>449</v>
      </c>
      <c r="Q24" s="4">
        <f t="shared" si="7"/>
        <v>11.3</v>
      </c>
      <c r="R24" s="5">
        <v>3972</v>
      </c>
    </row>
    <row r="25" spans="1:18" ht="18.75" customHeight="1" x14ac:dyDescent="0.15">
      <c r="A25" s="4" t="s">
        <v>32</v>
      </c>
      <c r="B25" s="5">
        <v>73</v>
      </c>
      <c r="C25" s="4">
        <f t="shared" si="0"/>
        <v>0.78</v>
      </c>
      <c r="D25" s="5">
        <v>454</v>
      </c>
      <c r="E25" s="4">
        <f t="shared" si="1"/>
        <v>4.8499999999999996</v>
      </c>
      <c r="F25" s="5">
        <v>1186</v>
      </c>
      <c r="G25" s="4">
        <f t="shared" si="2"/>
        <v>12.68</v>
      </c>
      <c r="H25" s="5">
        <v>3845</v>
      </c>
      <c r="I25" s="4">
        <f t="shared" si="3"/>
        <v>41.1</v>
      </c>
      <c r="J25" s="5">
        <v>1627</v>
      </c>
      <c r="K25" s="4">
        <f t="shared" si="4"/>
        <v>17.39</v>
      </c>
      <c r="L25" s="5">
        <v>751</v>
      </c>
      <c r="M25" s="4">
        <f t="shared" si="5"/>
        <v>8.0299999999999994</v>
      </c>
      <c r="N25" s="5">
        <v>409</v>
      </c>
      <c r="O25" s="4">
        <f t="shared" si="6"/>
        <v>4.37</v>
      </c>
      <c r="P25" s="5">
        <v>1010</v>
      </c>
      <c r="Q25" s="4">
        <f t="shared" si="7"/>
        <v>10.8</v>
      </c>
      <c r="R25" s="5">
        <v>9355</v>
      </c>
    </row>
    <row r="26" spans="1:18" ht="18.75" customHeight="1" x14ac:dyDescent="0.15">
      <c r="A26" s="4" t="s">
        <v>33</v>
      </c>
      <c r="B26" s="5">
        <v>98</v>
      </c>
      <c r="C26" s="4">
        <f t="shared" si="0"/>
        <v>1.26</v>
      </c>
      <c r="D26" s="5">
        <v>468</v>
      </c>
      <c r="E26" s="4">
        <f t="shared" si="1"/>
        <v>6.03</v>
      </c>
      <c r="F26" s="5">
        <v>826</v>
      </c>
      <c r="G26" s="4">
        <f t="shared" si="2"/>
        <v>10.65</v>
      </c>
      <c r="H26" s="5">
        <v>3455</v>
      </c>
      <c r="I26" s="4">
        <f t="shared" si="3"/>
        <v>44.55</v>
      </c>
      <c r="J26" s="5">
        <v>1313</v>
      </c>
      <c r="K26" s="4">
        <f t="shared" si="4"/>
        <v>16.93</v>
      </c>
      <c r="L26" s="5">
        <v>402</v>
      </c>
      <c r="M26" s="4">
        <f t="shared" si="5"/>
        <v>5.18</v>
      </c>
      <c r="N26" s="5">
        <v>264</v>
      </c>
      <c r="O26" s="4">
        <f t="shared" si="6"/>
        <v>3.4</v>
      </c>
      <c r="P26" s="5">
        <v>930</v>
      </c>
      <c r="Q26" s="4">
        <f t="shared" si="7"/>
        <v>11.99</v>
      </c>
      <c r="R26" s="5">
        <v>7756</v>
      </c>
    </row>
    <row r="27" spans="1:18" ht="18.75" customHeight="1" x14ac:dyDescent="0.15">
      <c r="A27" s="3" t="s">
        <v>34</v>
      </c>
      <c r="B27" s="5">
        <f>SUBTOTAL(9,B6:B26)</f>
        <v>3809</v>
      </c>
      <c r="C27" s="4">
        <f t="shared" si="0"/>
        <v>0.89</v>
      </c>
      <c r="D27" s="5">
        <f>SUBTOTAL(9,D6:D26)</f>
        <v>23264</v>
      </c>
      <c r="E27" s="4">
        <f t="shared" si="1"/>
        <v>5.45</v>
      </c>
      <c r="F27" s="5">
        <f>SUBTOTAL(9,F6:F26)</f>
        <v>52870</v>
      </c>
      <c r="G27" s="4">
        <f t="shared" si="2"/>
        <v>12.38</v>
      </c>
      <c r="H27" s="5">
        <f>SUBTOTAL(9,H6:H26)</f>
        <v>169251</v>
      </c>
      <c r="I27" s="4">
        <f t="shared" si="3"/>
        <v>39.64</v>
      </c>
      <c r="J27" s="5">
        <f>SUBTOTAL(9,J6:J26)</f>
        <v>93354</v>
      </c>
      <c r="K27" s="4">
        <f t="shared" si="4"/>
        <v>21.86</v>
      </c>
      <c r="L27" s="5">
        <f>SUBTOTAL(9,L6:L26)</f>
        <v>13353</v>
      </c>
      <c r="M27" s="4">
        <f t="shared" si="5"/>
        <v>3.13</v>
      </c>
      <c r="N27" s="5">
        <f>SUBTOTAL(9,N6:N26)</f>
        <v>15734</v>
      </c>
      <c r="O27" s="4">
        <f t="shared" si="6"/>
        <v>3.68</v>
      </c>
      <c r="P27" s="5">
        <f>SUBTOTAL(9,P6:P26)</f>
        <v>55345</v>
      </c>
      <c r="Q27" s="4">
        <f t="shared" si="7"/>
        <v>12.96</v>
      </c>
      <c r="R27" s="5">
        <f>SUBTOTAL(9,R6:R26)</f>
        <v>426980</v>
      </c>
    </row>
    <row r="28" spans="1:18" s="8" customFormat="1" ht="18.75" customHeight="1" x14ac:dyDescent="0.15">
      <c r="A28" s="13" t="s">
        <v>35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</sheetData>
  <mergeCells count="13">
    <mergeCell ref="J4:K4"/>
    <mergeCell ref="L4:M4"/>
    <mergeCell ref="N4:O4"/>
    <mergeCell ref="P4:Q4"/>
    <mergeCell ref="R4:R5"/>
    <mergeCell ref="A28:K28"/>
    <mergeCell ref="A1:R1"/>
    <mergeCell ref="A3:B3"/>
    <mergeCell ref="A4:A5"/>
    <mergeCell ref="B4:C4"/>
    <mergeCell ref="D4:E4"/>
    <mergeCell ref="F4:G4"/>
    <mergeCell ref="H4:I4"/>
  </mergeCells>
  <phoneticPr fontId="1"/>
  <printOptions horizontalCentered="1"/>
  <pageMargins left="0.5" right="0.5" top="0.79" bottom="0.7" header="0.45" footer="0.51"/>
  <pageSetup paperSize="9" fitToHeight="0" orientation="landscape" horizontalDpi="300" verticalDpi="300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SG12630のC14-1057</dc:creator>
  <cp:lastModifiedBy> </cp:lastModifiedBy>
  <dcterms:created xsi:type="dcterms:W3CDTF">2017-10-22T17:28:53Z</dcterms:created>
  <dcterms:modified xsi:type="dcterms:W3CDTF">2017-10-22T17:33:16Z</dcterms:modified>
</cp:coreProperties>
</file>