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4.12.16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 fullCalcOnLoad="1" iterate="1" iterateCount="1"/>
</workbook>
</file>

<file path=xl/calcChain.xml><?xml version="1.0" encoding="utf-8"?>
<calcChain xmlns="http://schemas.openxmlformats.org/spreadsheetml/2006/main">
  <c r="J10" i="1" l="1"/>
  <c r="H10" i="1"/>
  <c r="I10" i="1"/>
  <c r="F10" i="1"/>
  <c r="G10" i="1"/>
  <c r="D10" i="1"/>
  <c r="E10" i="1"/>
  <c r="B10" i="1"/>
  <c r="C10" i="1"/>
  <c r="I9" i="1"/>
  <c r="G9" i="1"/>
  <c r="E9" i="1"/>
  <c r="C9" i="1"/>
  <c r="I8" i="1"/>
  <c r="G8" i="1"/>
  <c r="E8" i="1"/>
  <c r="C8" i="1"/>
  <c r="I7" i="1"/>
  <c r="G7" i="1"/>
  <c r="E7" i="1"/>
  <c r="C7" i="1"/>
  <c r="I6" i="1"/>
  <c r="G6" i="1"/>
  <c r="E6" i="1"/>
  <c r="C6" i="1"/>
</calcChain>
</file>

<file path=xl/sharedStrings.xml><?xml version="1.0" encoding="utf-8"?>
<sst xmlns="http://schemas.openxmlformats.org/spreadsheetml/2006/main" count="22" uniqueCount="16">
  <si>
    <t>小選挙区　候補者別 得票数・得票率</t>
  </si>
  <si>
    <r>
      <t> </t>
    </r>
    <r>
      <rPr>
        <b/>
        <sz val="12"/>
        <rFont val="ＭＳ ゴシック"/>
        <family val="3"/>
        <charset val="128"/>
      </rPr>
      <t>香川県第１区</t>
    </r>
  </si>
  <si>
    <t>区分</t>
  </si>
  <si>
    <r>
      <t>今西　えいじ
 </t>
    </r>
    <r>
      <rPr>
        <sz val="9"/>
        <rFont val="ＭＳ ゴシック"/>
        <family val="3"/>
        <charset val="128"/>
      </rPr>
      <t>(日本維新の会)</t>
    </r>
  </si>
  <si>
    <r>
      <t>小川　じゅんや
 </t>
    </r>
    <r>
      <rPr>
        <sz val="9"/>
        <rFont val="ＭＳ ゴシック"/>
        <family val="3"/>
        <charset val="128"/>
      </rPr>
      <t>(民主党)</t>
    </r>
  </si>
  <si>
    <r>
      <t>河村　ただし
 </t>
    </r>
    <r>
      <rPr>
        <sz val="9"/>
        <rFont val="ＭＳ ゴシック"/>
        <family val="3"/>
        <charset val="128"/>
      </rPr>
      <t>(日本共産党)</t>
    </r>
  </si>
  <si>
    <r>
      <t>平井　たくや
 </t>
    </r>
    <r>
      <rPr>
        <sz val="9"/>
        <rFont val="ＭＳ ゴシック"/>
        <family val="3"/>
        <charset val="128"/>
      </rPr>
      <t>(自由民主党)</t>
    </r>
  </si>
  <si>
    <t>得票総数</t>
  </si>
  <si>
    <t>得票数</t>
  </si>
  <si>
    <t>得票率(%)</t>
  </si>
  <si>
    <t>高松市（第１）</t>
  </si>
  <si>
    <t>土庄町</t>
  </si>
  <si>
    <t>小豆島町</t>
  </si>
  <si>
    <t>直島町</t>
  </si>
  <si>
    <t>香川県第１区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</si>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</sst>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/>
  <cols>
    <col min="1" max="1" width="15" customWidth="1"/>
    <col min="2" max="9" width="10" customWidth="1"/>
    <col min="10" max="10" width="12.5" customWidth="1"/>
  </cols>
  <sheetData>
    <row r="1" spans="1:11" s="1" customFormat="1" ht="22.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3.75" customHeight="1">
      <c r="A2" s="2"/>
    </row>
    <row r="3" spans="1:11" ht="33.75" customHeight="1">
      <c r="A3" s="9" t="s">
        <v>1</v>
      </c>
      <c r="B3" s="9"/>
    </row>
    <row r="4" spans="1:11" s="1" customFormat="1" ht="30" customHeight="1">
      <c r="A4" s="10" t="s">
        <v>2</v>
      </c>
      <c r="B4" s="12" t="s">
        <v>3</v>
      </c>
      <c r="C4" s="13"/>
      <c r="D4" s="12" t="s">
        <v>4</v>
      </c>
      <c r="E4" s="13"/>
      <c r="F4" s="12" t="s">
        <v>5</v>
      </c>
      <c r="G4" s="13"/>
      <c r="H4" s="12" t="s">
        <v>6</v>
      </c>
      <c r="I4" s="13"/>
      <c r="J4" s="14" t="s">
        <v>7</v>
      </c>
    </row>
    <row r="5" spans="1:11" s="1" customFormat="1" ht="22.5" customHeight="1">
      <c r="A5" s="11"/>
      <c r="B5" s="3" t="s">
        <v>8</v>
      </c>
      <c r="C5" s="3" t="s">
        <v>9</v>
      </c>
      <c r="D5" s="3" t="s">
        <v>8</v>
      </c>
      <c r="E5" s="3" t="s">
        <v>9</v>
      </c>
      <c r="F5" s="3" t="s">
        <v>8</v>
      </c>
      <c r="G5" s="3" t="s">
        <v>9</v>
      </c>
      <c r="H5" s="3" t="s">
        <v>8</v>
      </c>
      <c r="I5" s="3" t="s">
        <v>9</v>
      </c>
      <c r="J5" s="15"/>
    </row>
    <row r="6" spans="1:11" ht="18.75" customHeight="1">
      <c r="A6" s="4" t="s">
        <v>10</v>
      </c>
      <c r="B6" s="5">
        <v>18566</v>
      </c>
      <c r="C6" s="4">
        <f>ROUND(B6/J6*100,2)</f>
        <v>11.89</v>
      </c>
      <c r="D6" s="5">
        <v>57303</v>
      </c>
      <c r="E6" s="4">
        <f>ROUND(D6/J6*100,2)</f>
        <v>36.69</v>
      </c>
      <c r="F6" s="5">
        <v>7549</v>
      </c>
      <c r="G6" s="4">
        <f>ROUND(F6/J6*100,2)</f>
        <v>4.83</v>
      </c>
      <c r="H6" s="5">
        <v>72771</v>
      </c>
      <c r="I6" s="4">
        <f>ROUND(H6/J6*100,2)</f>
        <v>46.59</v>
      </c>
      <c r="J6" s="5">
        <v>156189</v>
      </c>
    </row>
    <row r="7" spans="1:11" ht="18.75" customHeight="1">
      <c r="A7" s="4" t="s">
        <v>11</v>
      </c>
      <c r="B7" s="5">
        <v>713</v>
      </c>
      <c r="C7" s="4">
        <f>ROUND(B7/J7*100,2)</f>
        <v>8.26</v>
      </c>
      <c r="D7" s="5">
        <v>2748</v>
      </c>
      <c r="E7" s="4">
        <f>ROUND(D7/J7*100,2)</f>
        <v>31.83</v>
      </c>
      <c r="F7" s="5">
        <v>277</v>
      </c>
      <c r="G7" s="4">
        <f>ROUND(F7/J7*100,2)</f>
        <v>3.21</v>
      </c>
      <c r="H7" s="5">
        <v>4896</v>
      </c>
      <c r="I7" s="4">
        <f>ROUND(H7/J7*100,2)</f>
        <v>56.71</v>
      </c>
      <c r="J7" s="5">
        <v>8634</v>
      </c>
    </row>
    <row r="8" spans="1:11" ht="18.75" customHeight="1">
      <c r="A8" s="4" t="s">
        <v>12</v>
      </c>
      <c r="B8" s="5">
        <v>715</v>
      </c>
      <c r="C8" s="4">
        <f>ROUND(B8/J8*100,2)</f>
        <v>8.0299999999999994</v>
      </c>
      <c r="D8" s="5">
        <v>2396</v>
      </c>
      <c r="E8" s="4">
        <f>ROUND(D8/J8*100,2)</f>
        <v>26.89</v>
      </c>
      <c r="F8" s="5">
        <v>383</v>
      </c>
      <c r="G8" s="4">
        <f>ROUND(F8/J8*100,2)</f>
        <v>4.3</v>
      </c>
      <c r="H8" s="5">
        <v>5415</v>
      </c>
      <c r="I8" s="4">
        <f>ROUND(H8/J8*100,2)</f>
        <v>60.78</v>
      </c>
      <c r="J8" s="5">
        <v>8909</v>
      </c>
    </row>
    <row r="9" spans="1:11" ht="18.75" customHeight="1">
      <c r="A9" s="4" t="s">
        <v>13</v>
      </c>
      <c r="B9" s="5">
        <v>149</v>
      </c>
      <c r="C9" s="4">
        <f>ROUND(B9/J9*100,2)</f>
        <v>7.99</v>
      </c>
      <c r="D9" s="5">
        <v>667</v>
      </c>
      <c r="E9" s="4">
        <f>ROUND(D9/J9*100,2)</f>
        <v>35.76</v>
      </c>
      <c r="F9" s="5">
        <v>51</v>
      </c>
      <c r="G9" s="4">
        <f>ROUND(F9/J9*100,2)</f>
        <v>2.73</v>
      </c>
      <c r="H9" s="5">
        <v>998</v>
      </c>
      <c r="I9" s="4">
        <f>ROUND(H9/J9*100,2)</f>
        <v>53.51</v>
      </c>
      <c r="J9" s="5">
        <v>1865</v>
      </c>
    </row>
    <row r="10" spans="1:11" ht="18.75" customHeight="1">
      <c r="A10" s="3" t="s">
        <v>14</v>
      </c>
      <c r="B10" s="5">
        <f>SUBTOTAL(9,B6:B9)</f>
        <v>20143</v>
      </c>
      <c r="C10" s="4">
        <f>ROUND(B10/J10*100,2)</f>
        <v>11.47</v>
      </c>
      <c r="D10" s="5">
        <f>SUBTOTAL(9,D6:D9)</f>
        <v>63114</v>
      </c>
      <c r="E10" s="4">
        <f>ROUND(D10/J10*100,2)</f>
        <v>35.94</v>
      </c>
      <c r="F10" s="5">
        <f>SUBTOTAL(9,F6:F9)</f>
        <v>8260</v>
      </c>
      <c r="G10" s="4">
        <f>ROUND(F10/J10*100,2)</f>
        <v>4.7</v>
      </c>
      <c r="H10" s="5">
        <f>SUBTOTAL(9,H6:H9)</f>
        <v>84080</v>
      </c>
      <c r="I10" s="4">
        <f>ROUND(H10/J10*100,2)</f>
        <v>47.88</v>
      </c>
      <c r="J10" s="5">
        <f>SUBTOTAL(9,J6:J9)</f>
        <v>175597</v>
      </c>
    </row>
    <row r="11" spans="1:11" s="6" customFormat="1" ht="18.75" customHeight="1">
      <c r="A11" s="7" t="s">
        <v>15</v>
      </c>
      <c r="B11" s="7"/>
      <c r="C11" s="7"/>
      <c r="D11" s="7"/>
      <c r="E11" s="7"/>
      <c r="F11" s="7"/>
      <c r="G11" s="7"/>
      <c r="H11" s="7"/>
      <c r="I11" s="7"/>
      <c r="J11" s="7"/>
      <c r="K11" s="7"/>
    </row>
  </sheetData>
  <mergeCells count="9">
    <mergeCell ref="A11:K11"/>
    <mergeCell ref="A1:J1"/>
    <mergeCell ref="A3:B3"/>
    <mergeCell ref="A4:A5"/>
    <mergeCell ref="B4:C4"/>
    <mergeCell ref="D4:E4"/>
    <mergeCell ref="F4:G4"/>
    <mergeCell ref="H4:I4"/>
    <mergeCell ref="J4:J5"/>
  </mergeCells>
  <phoneticPr fontId="6"/>
  <printOptions horizontalCentered="1"/>
  <pageMargins left="0.5" right="0.5" top="0.79" bottom="0.7" header="0.45" footer="0.51"/>
  <pageSetup paperSize="9" fitToHeight="0" orientation="landscape" horizontalDpi="300" verticalDpi="300" r:id="rId1"/>
  <headerFooter alignWithMargins="0"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2012-12-27T00:34:37Z</dcterms:created>
  <dcterms:modified xsi:type="dcterms:W3CDTF">2018-03-22T09:38:48Z</dcterms:modified>
</cp:coreProperties>
</file>