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5.3.10（補欠）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Area" localSheetId="0">sheet1!$A$1:$L$10</definedName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E5" i="1" l="1"/>
  <c r="G5" i="1" s="1"/>
  <c r="J6" i="1"/>
  <c r="H6" i="1"/>
  <c r="F6" i="1"/>
  <c r="D6" i="1"/>
  <c r="C6" i="1"/>
  <c r="B6" i="1"/>
  <c r="E6" i="1" l="1"/>
  <c r="G6" i="1"/>
  <c r="I5" i="1"/>
  <c r="K5" i="1" l="1"/>
  <c r="K6" i="1" s="1"/>
  <c r="I6" i="1"/>
  <c r="B8" i="1"/>
  <c r="B9" i="1"/>
</calcChain>
</file>

<file path=xl/sharedStrings.xml><?xml version="1.0" encoding="utf-8"?>
<sst xmlns="http://schemas.openxmlformats.org/spreadsheetml/2006/main" count="22" uniqueCount="22">
  <si>
    <r>
      <t>県議会議員補欠選挙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  <rPh sb="5" eb="7">
      <t>ホケツ</t>
    </rPh>
    <phoneticPr fontId="1"/>
  </si>
  <si>
    <r>
      <t> </t>
    </r>
    <r>
      <rPr>
        <b/>
        <sz val="12"/>
        <rFont val="ＭＳ ゴシック"/>
        <family val="3"/>
        <charset val="128"/>
      </rPr>
      <t>丸亀市選挙区</t>
    </r>
  </si>
  <si>
    <t>区分</t>
  </si>
  <si>
    <t> 1
まいだ 晴彦
 (社会民主党)</t>
  </si>
  <si>
    <t> 2
はまにし 和夫
 (自由民主党)</t>
  </si>
  <si>
    <t> 3
あらい 由泰
 (自由民主党)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</si>
  <si>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</si>
  <si>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</si>
  <si>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</si>
  <si>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</si>
  <si>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</si>
  <si>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</si>
  <si>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</si>
  <si>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</si>
  <si>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丸亀市</t>
  </si>
  <si>
    <t>丸亀市選挙区 計</t>
  </si>
  <si>
    <t>　　 </t>
  </si>
  <si>
    <t>(参考)</t>
  </si>
  <si>
    <t>法定得票数</t>
  </si>
  <si>
    <t>供託物没収点</t>
  </si>
  <si>
    <t>10日22時15分</t>
    <rPh sb="2" eb="3">
      <t>ヒ</t>
    </rPh>
    <rPh sb="5" eb="6">
      <t>ジ</t>
    </rPh>
    <rPh sb="8" eb="9">
      <t>フン</t>
    </rPh>
    <phoneticPr fontId="1"/>
  </si>
  <si>
    <t>10日　22時　20分 発表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</si>
</sst>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&quot;日&quot;h&quot;時&quot;mm&quot;分&quot;"/>
    <numFmt numFmtId="177" formatCode="0_);[Red]\(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2" fillId="0" borderId="4" xfId="0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GridLines="0" tabSelected="1" view="pageBreakPreview" zoomScaleNormal="100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O3" sqref="O3"/>
    </sheetView>
  </sheetViews>
  <sheetFormatPr defaultRowHeight="13.5"/>
  <cols>
    <col min="1" max="1" width="15" customWidth="1"/>
    <col min="2" max="4" width="14.375" customWidth="1"/>
    <col min="5" max="5" width="10" customWidth="1"/>
    <col min="6" max="7" width="8.75" customWidth="1"/>
    <col min="8" max="8" width="6.25" customWidth="1"/>
    <col min="9" max="9" width="8.75" customWidth="1"/>
    <col min="10" max="10" width="7.5" customWidth="1"/>
    <col min="11" max="11" width="8.75" customWidth="1"/>
    <col min="12" max="12" width="11.875" customWidth="1"/>
    <col min="13" max="13" width="2.125" customWidth="1"/>
  </cols>
  <sheetData>
    <row r="1" spans="1:12" s="1" customFormat="1" ht="22.5" customHeight="1">
      <c r="A1" s="21"/>
      <c r="B1" s="21"/>
      <c r="C1" s="21"/>
      <c r="D1" s="21" t="s">
        <v>0</v>
      </c>
      <c r="E1" s="21"/>
      <c r="F1" s="21"/>
      <c r="G1" s="21"/>
      <c r="H1" s="21"/>
      <c r="I1" s="21"/>
      <c r="J1" s="21"/>
      <c r="K1" s="22" t="s">
        <v>21</v>
      </c>
      <c r="L1" s="22"/>
    </row>
    <row r="2" spans="1:12" s="1" customFormat="1" ht="22.5" customHeight="1">
      <c r="A2" s="21"/>
      <c r="B2" s="21"/>
      <c r="C2" s="21"/>
      <c r="D2" s="21"/>
      <c r="E2" s="21"/>
      <c r="F2" s="21"/>
      <c r="G2" s="21"/>
      <c r="H2" s="21"/>
      <c r="I2" s="21"/>
      <c r="J2" s="23"/>
      <c r="K2" s="23"/>
      <c r="L2" s="23"/>
    </row>
    <row r="3" spans="1:12" ht="33.75" customHeight="1">
      <c r="A3" s="19" t="s">
        <v>1</v>
      </c>
      <c r="B3" s="19"/>
    </row>
    <row r="4" spans="1:12" s="1" customFormat="1" ht="56.25" customHeight="1">
      <c r="A4" s="2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2" s="17" customFormat="1" ht="18.75" customHeight="1">
      <c r="A5" s="13" t="s">
        <v>14</v>
      </c>
      <c r="B5" s="14">
        <v>12565</v>
      </c>
      <c r="C5" s="14">
        <v>8521</v>
      </c>
      <c r="D5" s="14">
        <v>8843</v>
      </c>
      <c r="E5" s="14">
        <f>SUM(B5:D5)</f>
        <v>29929</v>
      </c>
      <c r="F5" s="15">
        <v>0</v>
      </c>
      <c r="G5" s="16">
        <f>E5+F5</f>
        <v>29929</v>
      </c>
      <c r="H5" s="16">
        <v>595</v>
      </c>
      <c r="I5" s="16">
        <f>G5+H5</f>
        <v>30524</v>
      </c>
      <c r="J5" s="16">
        <v>0</v>
      </c>
      <c r="K5" s="16">
        <f>I5+J5</f>
        <v>30524</v>
      </c>
      <c r="L5" s="18" t="s">
        <v>20</v>
      </c>
    </row>
    <row r="6" spans="1:12" ht="26.25" customHeight="1">
      <c r="A6" s="2" t="s">
        <v>15</v>
      </c>
      <c r="B6" s="7">
        <f t="shared" ref="B6:K6" si="0">B5</f>
        <v>12565</v>
      </c>
      <c r="C6" s="7">
        <f t="shared" si="0"/>
        <v>8521</v>
      </c>
      <c r="D6" s="7">
        <f t="shared" si="0"/>
        <v>8843</v>
      </c>
      <c r="E6" s="7">
        <f t="shared" si="0"/>
        <v>29929</v>
      </c>
      <c r="F6" s="12">
        <f t="shared" si="0"/>
        <v>0</v>
      </c>
      <c r="G6" s="7">
        <f t="shared" si="0"/>
        <v>29929</v>
      </c>
      <c r="H6" s="7">
        <f t="shared" si="0"/>
        <v>595</v>
      </c>
      <c r="I6" s="7">
        <f t="shared" si="0"/>
        <v>30524</v>
      </c>
      <c r="J6" s="7">
        <f t="shared" si="0"/>
        <v>0</v>
      </c>
      <c r="K6" s="7">
        <f t="shared" si="0"/>
        <v>30524</v>
      </c>
      <c r="L6" s="8" t="s">
        <v>16</v>
      </c>
    </row>
    <row r="7" spans="1:12" s="9" customFormat="1" ht="22.5" customHeight="1">
      <c r="A7" s="10" t="s">
        <v>17</v>
      </c>
    </row>
    <row r="8" spans="1:12">
      <c r="A8" s="11" t="s">
        <v>18</v>
      </c>
      <c r="B8" s="20" t="str">
        <f>G6&amp;"÷(4×4)="&amp;ROUNDDOWN(G6/(4*4),3)</f>
        <v>29929÷(4×4)=1870.562</v>
      </c>
      <c r="C8" s="20"/>
    </row>
    <row r="9" spans="1:12">
      <c r="A9" s="11" t="s">
        <v>19</v>
      </c>
      <c r="B9" s="20" t="str">
        <f>G6&amp;"÷(4×10)="&amp;ROUNDDOWN(G6/(4*10),3)</f>
        <v>29929÷(4×10)=748.225</v>
      </c>
      <c r="C9" s="20"/>
    </row>
  </sheetData>
  <mergeCells count="9">
    <mergeCell ref="K1:L1"/>
    <mergeCell ref="A2:C2"/>
    <mergeCell ref="D2:I2"/>
    <mergeCell ref="J2:L2"/>
    <mergeCell ref="A3:B3"/>
    <mergeCell ref="B8:C8"/>
    <mergeCell ref="B9:C9"/>
    <mergeCell ref="A1:C1"/>
    <mergeCell ref="D1:J1"/>
  </mergeCells>
  <phoneticPr fontId="1"/>
  <pageMargins left="0.5" right="0.5" top="0.79" bottom="0.7" header="0.45" footer="0.51"/>
  <pageSetup paperSize="9" fitToHeight="0" orientation="landscape" horizontalDpi="300" verticalDpi="30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cp:lastPrinted>2013-03-10T13:18:45Z</cp:lastPrinted>
  <dcterms:created xsi:type="dcterms:W3CDTF">2013-03-01T02:51:17Z</dcterms:created>
  <dcterms:modified xsi:type="dcterms:W3CDTF">2018-03-22T10:29:36Z</dcterms:modified>
</cp:coreProperties>
</file>