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県産品振興課\海外ＭＤ\2026(R08)年度\3 台湾\2 裕源\商談会\HP\"/>
    </mc:Choice>
  </mc:AlternateContent>
  <xr:revisionPtr revIDLastSave="0" documentId="13_ncr:1_{145FDD13-877F-48E1-8213-A176141D4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商品提案書" sheetId="1" r:id="rId1"/>
    <sheet name="商品画像" sheetId="2" r:id="rId2"/>
  </sheets>
  <definedNames>
    <definedName name="_xlnm._FilterDatabase" localSheetId="0" hidden="1">商品提案書!#REF!</definedName>
    <definedName name="kakou" localSheetId="0">商品提案書!#REF!</definedName>
    <definedName name="kakou">#REF!</definedName>
    <definedName name="_xlnm.Print_Area" localSheetId="0">商品提案書!$A$1:$AF$23</definedName>
    <definedName name="_xlnm.Print_Titles" localSheetId="0">商品提案書!$1:$13</definedName>
    <definedName name="データベース" localSheetId="0">商品提案書!#REF!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" l="1"/>
  <c r="P17" i="1"/>
  <c r="P18" i="1"/>
  <c r="P19" i="1"/>
  <c r="P20" i="1"/>
  <c r="P21" i="1"/>
  <c r="P22" i="1"/>
  <c r="P23" i="1"/>
  <c r="P15" i="1"/>
  <c r="R14" i="1"/>
  <c r="R15" i="1"/>
  <c r="R16" i="1"/>
  <c r="R17" i="1"/>
  <c r="R18" i="1"/>
  <c r="R19" i="1"/>
  <c r="R20" i="1"/>
  <c r="R21" i="1"/>
  <c r="R22" i="1"/>
  <c r="R23" i="1"/>
  <c r="U17" i="1" l="1"/>
  <c r="S17" i="1"/>
  <c r="S18" i="1"/>
  <c r="U18" i="1"/>
  <c r="U14" i="1"/>
  <c r="S19" i="1"/>
  <c r="P14" i="1"/>
  <c r="S16" i="1" l="1"/>
  <c r="U19" i="1"/>
  <c r="S15" i="1"/>
  <c r="U15" i="1"/>
  <c r="U16" i="1"/>
  <c r="S14" i="1"/>
  <c r="S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YASHIRO★</author>
  </authors>
  <commentList>
    <comment ref="K13" authorId="0" shapeId="0" xr:uid="{11E24889-6824-4323-9B1D-A85D0FA7BAD0}">
      <text>
        <r>
          <rPr>
            <b/>
            <sz val="12"/>
            <color indexed="81"/>
            <rFont val="MS P ゴシック"/>
            <family val="3"/>
            <charset val="128"/>
          </rPr>
          <t>縦、横、高さのサイズをmm単位でご記入下さい。</t>
        </r>
      </text>
    </comment>
  </commentList>
</comments>
</file>

<file path=xl/sharedStrings.xml><?xml version="1.0" encoding="utf-8"?>
<sst xmlns="http://schemas.openxmlformats.org/spreadsheetml/2006/main" count="49" uniqueCount="47">
  <si>
    <t>NO</t>
    <phoneticPr fontId="2"/>
  </si>
  <si>
    <t>JANコード</t>
    <phoneticPr fontId="2"/>
  </si>
  <si>
    <t>商品名（日本語）</t>
    <rPh sb="0" eb="3">
      <t>ショウヒンメイ</t>
    </rPh>
    <rPh sb="4" eb="7">
      <t>ニホンゴ</t>
    </rPh>
    <phoneticPr fontId="3"/>
  </si>
  <si>
    <t>規格</t>
    <rPh sb="0" eb="2">
      <t>キカク</t>
    </rPh>
    <phoneticPr fontId="2"/>
  </si>
  <si>
    <t>製造メーカー</t>
    <rPh sb="0" eb="2">
      <t>セイゾウ</t>
    </rPh>
    <phoneticPr fontId="2"/>
  </si>
  <si>
    <t>賞味期間</t>
    <rPh sb="0" eb="2">
      <t>ショウミ</t>
    </rPh>
    <rPh sb="2" eb="4">
      <t>キカン</t>
    </rPh>
    <phoneticPr fontId="2"/>
  </si>
  <si>
    <t>希望最低ロット数</t>
    <rPh sb="0" eb="2">
      <t>キボウ</t>
    </rPh>
    <rPh sb="2" eb="4">
      <t>サイテイ</t>
    </rPh>
    <rPh sb="7" eb="8">
      <t>スウ</t>
    </rPh>
    <phoneticPr fontId="2"/>
  </si>
  <si>
    <t>商品名（中国語）</t>
    <rPh sb="0" eb="3">
      <t>ショウヒンメイ</t>
    </rPh>
    <rPh sb="4" eb="7">
      <t>チュウゴクゴ</t>
    </rPh>
    <phoneticPr fontId="3"/>
  </si>
  <si>
    <t>ＹＧ　ＮＯ</t>
    <phoneticPr fontId="2"/>
  </si>
  <si>
    <t>部門別</t>
    <phoneticPr fontId="2"/>
  </si>
  <si>
    <t>商品特徴</t>
    <rPh sb="0" eb="2">
      <t>ショウヒン</t>
    </rPh>
    <rPh sb="2" eb="4">
      <t>トクチョウ</t>
    </rPh>
    <phoneticPr fontId="2"/>
  </si>
  <si>
    <t>備考</t>
    <rPh sb="0" eb="2">
      <t>ビコウ</t>
    </rPh>
    <phoneticPr fontId="2"/>
  </si>
  <si>
    <t>仕入れ単価(税別)</t>
    <rPh sb="0" eb="2">
      <t>シイ</t>
    </rPh>
    <rPh sb="3" eb="5">
      <t>タンカ</t>
    </rPh>
    <rPh sb="6" eb="8">
      <t>ゼイベツ</t>
    </rPh>
    <phoneticPr fontId="2"/>
  </si>
  <si>
    <t>中文</t>
    <phoneticPr fontId="2"/>
  </si>
  <si>
    <t>発注数量(ケース)</t>
    <rPh sb="0" eb="2">
      <t>ハッチュウ</t>
    </rPh>
    <rPh sb="2" eb="4">
      <t>スウリョウ</t>
    </rPh>
    <phoneticPr fontId="2"/>
  </si>
  <si>
    <t>発注数量(個)</t>
    <rPh sb="0" eb="2">
      <t>ハッチュウ</t>
    </rPh>
    <rPh sb="2" eb="4">
      <t>スウリョウ</t>
    </rPh>
    <rPh sb="5" eb="6">
      <t>コ</t>
    </rPh>
    <phoneticPr fontId="2"/>
  </si>
  <si>
    <t>裕毛屋仕入れ値</t>
    <rPh sb="0" eb="1">
      <t>ユウ</t>
    </rPh>
    <rPh sb="1" eb="2">
      <t>ケ</t>
    </rPh>
    <rPh sb="2" eb="3">
      <t>ヤ</t>
    </rPh>
    <rPh sb="3" eb="5">
      <t>シイ</t>
    </rPh>
    <rPh sb="6" eb="7">
      <t>ネ</t>
    </rPh>
    <phoneticPr fontId="2"/>
  </si>
  <si>
    <t>販売予定価格</t>
    <rPh sb="0" eb="2">
      <t>ハンバイ</t>
    </rPh>
    <rPh sb="2" eb="4">
      <t>ヨテイ</t>
    </rPh>
    <rPh sb="4" eb="6">
      <t>カカク</t>
    </rPh>
    <phoneticPr fontId="2"/>
  </si>
  <si>
    <t>利益率</t>
    <rPh sb="0" eb="2">
      <t>リエキ</t>
    </rPh>
    <rPh sb="2" eb="3">
      <t>リツ</t>
    </rPh>
    <phoneticPr fontId="2"/>
  </si>
  <si>
    <t>Pieｃe
重量(g)</t>
    <rPh sb="6" eb="8">
      <t>ジュウリョウ</t>
    </rPh>
    <phoneticPr fontId="7"/>
  </si>
  <si>
    <t>ケース
重量(Kg)</t>
    <rPh sb="4" eb="6">
      <t>ジュウリョウ</t>
    </rPh>
    <phoneticPr fontId="7"/>
  </si>
  <si>
    <t>ケースサイズ
（ｍｍ）</t>
    <phoneticPr fontId="7"/>
  </si>
  <si>
    <t>最終加工工場名</t>
    <rPh sb="0" eb="2">
      <t>サイシュウ</t>
    </rPh>
    <rPh sb="2" eb="4">
      <t>カコウ</t>
    </rPh>
    <rPh sb="4" eb="6">
      <t>コウジョウ</t>
    </rPh>
    <rPh sb="6" eb="7">
      <t>メイ</t>
    </rPh>
    <phoneticPr fontId="7"/>
  </si>
  <si>
    <t>最終加工工場住所</t>
    <rPh sb="0" eb="2">
      <t>サイシュウ</t>
    </rPh>
    <rPh sb="2" eb="4">
      <t>カコウ</t>
    </rPh>
    <rPh sb="4" eb="6">
      <t>コウジョウ</t>
    </rPh>
    <rPh sb="6" eb="8">
      <t>ジュウショ</t>
    </rPh>
    <phoneticPr fontId="7"/>
  </si>
  <si>
    <t>画像(正面)</t>
    <rPh sb="0" eb="2">
      <t>ガゾウ</t>
    </rPh>
    <rPh sb="3" eb="5">
      <t>ショウメン</t>
    </rPh>
    <phoneticPr fontId="2"/>
  </si>
  <si>
    <t>商品提案書</t>
    <rPh sb="0" eb="2">
      <t>ショウヒン</t>
    </rPh>
    <rPh sb="2" eb="5">
      <t>テイアンショ</t>
    </rPh>
    <phoneticPr fontId="2"/>
  </si>
  <si>
    <t>裕毛屋仕入れ計</t>
    <rPh sb="0" eb="1">
      <t>ユウ</t>
    </rPh>
    <rPh sb="1" eb="2">
      <t>ケ</t>
    </rPh>
    <rPh sb="2" eb="3">
      <t>ヤ</t>
    </rPh>
    <rPh sb="3" eb="5">
      <t>シイ</t>
    </rPh>
    <rPh sb="6" eb="7">
      <t>ケイ</t>
    </rPh>
    <phoneticPr fontId="2"/>
  </si>
  <si>
    <t>包材</t>
    <rPh sb="0" eb="2">
      <t>ホウザイ</t>
    </rPh>
    <phoneticPr fontId="2"/>
  </si>
  <si>
    <t>御担当者様</t>
    <rPh sb="0" eb="1">
      <t>ゴ</t>
    </rPh>
    <rPh sb="1" eb="4">
      <t>タントウシャ</t>
    </rPh>
    <rPh sb="4" eb="5">
      <t>サマ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</si>
  <si>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</si>
  <si>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</si>
  <si>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住所</t>
    <rPh sb="0" eb="2">
      <t>ジュウショ</t>
    </rPh>
    <phoneticPr fontId="2"/>
  </si>
  <si>
    <t>E-mail</t>
    <phoneticPr fontId="2"/>
  </si>
  <si>
    <t>温度帯</t>
    <rPh sb="0" eb="3">
      <t>オンドタイ</t>
    </rPh>
    <phoneticPr fontId="2"/>
  </si>
  <si>
    <t>適格請求書登録事業者登録番号</t>
    <rPh sb="10" eb="12">
      <t>トウロク</t>
    </rPh>
    <rPh sb="12" eb="14">
      <t>バンゴウ</t>
    </rPh>
    <phoneticPr fontId="2"/>
  </si>
  <si>
    <t>←青い部分の商品情報をご記入下さい。</t>
    <rPh sb="1" eb="2">
      <t>アオ</t>
    </rPh>
    <rPh sb="3" eb="5">
      <t>ブブン</t>
    </rPh>
    <rPh sb="6" eb="10">
      <t>ショウヒンジョウホウ</t>
    </rPh>
    <rPh sb="12" eb="14">
      <t>キニュウ</t>
    </rPh>
    <rPh sb="14" eb="15">
      <t>クダ</t>
    </rPh>
    <phoneticPr fontId="2"/>
  </si>
  <si>
    <t>商品画像</t>
    <rPh sb="0" eb="2">
      <t>ショウヒン</t>
    </rPh>
    <rPh sb="2" eb="4">
      <t>ガゾウ</t>
    </rPh>
    <phoneticPr fontId="2"/>
  </si>
  <si>
    <t>正面</t>
    <rPh sb="0" eb="2">
      <t>ショウメン</t>
    </rPh>
    <phoneticPr fontId="2"/>
  </si>
  <si>
    <t>原材料名</t>
    <rPh sb="0" eb="4">
      <t>ゲンザイリョウメイ</t>
    </rPh>
    <phoneticPr fontId="2"/>
  </si>
  <si>
    <t>栄養成分表示</t>
    <rPh sb="0" eb="2">
      <t>エイヨウ</t>
    </rPh>
    <rPh sb="2" eb="4">
      <t>セイブン</t>
    </rPh>
    <rPh sb="4" eb="6">
      <t>ヒョウジ</t>
    </rPh>
    <phoneticPr fontId="2"/>
  </si>
  <si>
    <t>商品名：「</t>
    <rPh sb="0" eb="3">
      <t>ショウヒンメイ</t>
    </rPh>
    <phoneticPr fontId="2"/>
  </si>
  <si>
    <t>フリガナ　</t>
    <phoneticPr fontId="2"/>
  </si>
  <si>
    <t>事業者名</t>
    <phoneticPr fontId="2"/>
  </si>
  <si>
    <r>
      <rPr>
        <b/>
        <sz val="12"/>
        <rFont val="游ゴシック"/>
        <family val="3"/>
        <charset val="128"/>
      </rPr>
      <t>会社</t>
    </r>
    <r>
      <rPr>
        <b/>
        <sz val="14"/>
        <rFont val="游ゴシック"/>
        <family val="3"/>
        <charset val="128"/>
      </rPr>
      <t>：</t>
    </r>
    <rPh sb="0" eb="2">
      <t>カイシャ</t>
    </rPh>
    <phoneticPr fontId="2"/>
  </si>
  <si>
    <r>
      <rPr>
        <b/>
        <sz val="12"/>
        <rFont val="游ゴシック"/>
        <family val="3"/>
        <charset val="128"/>
      </rPr>
      <t>ご担当者様 携帯</t>
    </r>
    <r>
      <rPr>
        <b/>
        <sz val="14"/>
        <rFont val="游ゴシック"/>
        <family val="3"/>
        <charset val="128"/>
      </rPr>
      <t>：</t>
    </r>
    <rPh sb="1" eb="5">
      <t>タントウシャサマ</t>
    </rPh>
    <rPh sb="6" eb="8">
      <t>ケイタイ</t>
    </rPh>
    <phoneticPr fontId="2"/>
  </si>
  <si>
    <t xml:space="preserve">〒 </t>
    <phoneticPr fontId="2"/>
  </si>
  <si>
    <t>入数</t>
    <rPh sb="0" eb="1">
      <t>イ</t>
    </rPh>
    <rPh sb="1" eb="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</si>
</sst>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24" formatCode="\$#,##0_);[Red]\(\$#,##0\)"/>
    <numFmt numFmtId="25" formatCode="\$#,##0.00_);\(\$#,##0.00\)"/>
    <numFmt numFmtId="176" formatCode="_-* #,##0\ _B_F_-;\-* #,##0\ _B_F_-;_-* &quot;-&quot;\ _B_F_-;_-@_-"/>
    <numFmt numFmtId="177" formatCode="0_);[Red]\(0\)"/>
    <numFmt numFmtId="178" formatCode="0.000_);[Red]\(0.000\)"/>
    <numFmt numFmtId="179" formatCode="0_ "/>
    <numFmt numFmtId="180" formatCode="0.0_);[Red]\(0.0\)"/>
    <numFmt numFmtId="181" formatCode="&quot;¥&quot;#,##0_);[Red]\(&quot;¥&quot;#,##0\)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2"/>
      <charset val="128"/>
    </font>
    <font>
      <sz val="10"/>
      <name val="Arial"/>
      <family val="2"/>
    </font>
    <font>
      <sz val="6"/>
      <name val="ＭＳ Ｐゴシック"/>
      <family val="2"/>
      <charset val="128"/>
    </font>
    <font>
      <b/>
      <sz val="12"/>
      <color indexed="81"/>
      <name val="MS P ゴシック"/>
      <family val="3"/>
      <charset val="128"/>
    </font>
    <font>
      <b/>
      <sz val="20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4"/>
      <name val="游ゴシック"/>
      <family val="3"/>
      <charset val="128"/>
    </font>
    <font>
      <b/>
      <sz val="11"/>
      <name val="游ゴシック"/>
      <family val="3"/>
      <charset val="128"/>
    </font>
    <font>
      <sz val="12"/>
      <name val="游ゴシック"/>
      <family val="3"/>
      <charset val="128"/>
    </font>
    <font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176" fontId="0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/>
  </cellStyleXfs>
  <cellXfs count="165">
    <xf numFmtId="176" fontId="0" fillId="0" borderId="0" xfId="0" applyAlignment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3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24" fontId="15" fillId="2" borderId="2" xfId="0" applyNumberFormat="1" applyFont="1" applyFill="1" applyBorder="1" applyAlignment="1">
      <alignment horizontal="center" vertical="center" shrinkToFit="1"/>
    </xf>
    <xf numFmtId="24" fontId="15" fillId="2" borderId="2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shrinkToFit="1"/>
    </xf>
    <xf numFmtId="0" fontId="15" fillId="2" borderId="0" xfId="0" applyNumberFormat="1" applyFont="1" applyFill="1" applyBorder="1" applyAlignment="1">
      <alignment horizontal="center" vertical="center" wrapText="1"/>
    </xf>
    <xf numFmtId="176" fontId="15" fillId="3" borderId="1" xfId="0" applyFont="1" applyFill="1" applyBorder="1" applyAlignment="1">
      <alignment vertical="center"/>
    </xf>
    <xf numFmtId="177" fontId="15" fillId="2" borderId="1" xfId="0" applyNumberFormat="1" applyFont="1" applyFill="1" applyBorder="1" applyAlignment="1">
      <alignment horizontal="center" vertical="center" wrapText="1" shrinkToFit="1"/>
    </xf>
    <xf numFmtId="177" fontId="15" fillId="3" borderId="1" xfId="0" applyNumberFormat="1" applyFont="1" applyFill="1" applyBorder="1" applyAlignment="1">
      <alignment horizontal="center" vertical="center" shrinkToFit="1"/>
    </xf>
    <xf numFmtId="179" fontId="15" fillId="3" borderId="1" xfId="0" applyNumberFormat="1" applyFont="1" applyFill="1" applyBorder="1" applyAlignment="1">
      <alignment horizontal="center" vertical="center" wrapText="1" shrinkToFit="1"/>
    </xf>
    <xf numFmtId="0" fontId="15" fillId="3" borderId="1" xfId="0" applyNumberFormat="1" applyFont="1" applyFill="1" applyBorder="1" applyAlignment="1">
      <alignment horizontal="left" vertical="center" wrapText="1"/>
    </xf>
    <xf numFmtId="0" fontId="15" fillId="2" borderId="1" xfId="1" applyNumberFormat="1" applyFont="1" applyFill="1" applyBorder="1" applyAlignment="1">
      <alignment horizontal="center" vertical="center" shrinkToFi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 shrinkToFit="1"/>
    </xf>
    <xf numFmtId="0" fontId="11" fillId="2" borderId="1" xfId="0" applyNumberFormat="1" applyFont="1" applyFill="1" applyBorder="1" applyAlignment="1">
      <alignment horizontal="center" vertical="center" wrapText="1" shrinkToFit="1"/>
    </xf>
    <xf numFmtId="181" fontId="15" fillId="3" borderId="1" xfId="0" applyNumberFormat="1" applyFont="1" applyFill="1" applyBorder="1" applyAlignment="1">
      <alignment horizontal="right" vertical="center" wrapText="1"/>
    </xf>
    <xf numFmtId="0" fontId="15" fillId="2" borderId="1" xfId="0" applyNumberFormat="1" applyFont="1" applyFill="1" applyBorder="1" applyAlignment="1">
      <alignment horizontal="center" vertical="center" shrinkToFit="1"/>
    </xf>
    <xf numFmtId="25" fontId="15" fillId="2" borderId="1" xfId="0" applyNumberFormat="1" applyFont="1" applyFill="1" applyBorder="1" applyAlignment="1">
      <alignment horizontal="center" vertical="center" wrapText="1" shrinkToFit="1"/>
    </xf>
    <xf numFmtId="0" fontId="15" fillId="3" borderId="1" xfId="0" applyNumberFormat="1" applyFont="1" applyFill="1" applyBorder="1" applyAlignment="1">
      <alignment horizontal="center" vertical="center" shrinkToFit="1"/>
    </xf>
    <xf numFmtId="0" fontId="15" fillId="2" borderId="1" xfId="0" applyNumberFormat="1" applyFont="1" applyFill="1" applyBorder="1" applyAlignment="1">
      <alignment horizontal="left" vertical="center" wrapText="1" shrinkToFit="1"/>
    </xf>
    <xf numFmtId="0" fontId="15" fillId="3" borderId="1" xfId="0" applyNumberFormat="1" applyFont="1" applyFill="1" applyBorder="1" applyAlignment="1">
      <alignment vertical="center"/>
    </xf>
    <xf numFmtId="0" fontId="16" fillId="2" borderId="0" xfId="0" applyNumberFormat="1" applyFont="1" applyFill="1" applyBorder="1" applyAlignment="1">
      <alignment horizontal="left" shrinkToFit="1"/>
    </xf>
    <xf numFmtId="177" fontId="12" fillId="2" borderId="0" xfId="0" applyNumberFormat="1" applyFont="1" applyFill="1" applyBorder="1" applyAlignment="1">
      <alignment horizontal="center" shrinkToFit="1"/>
    </xf>
    <xf numFmtId="177" fontId="12" fillId="2" borderId="0" xfId="0" applyNumberFormat="1" applyFont="1" applyFill="1" applyBorder="1" applyAlignment="1">
      <alignment horizontal="left" shrinkToFit="1"/>
    </xf>
    <xf numFmtId="0" fontId="12" fillId="2" borderId="0" xfId="1" applyNumberFormat="1" applyFont="1" applyFill="1" applyBorder="1" applyAlignment="1">
      <alignment horizontal="left" wrapText="1" shrinkToFit="1"/>
    </xf>
    <xf numFmtId="0" fontId="12" fillId="2" borderId="0" xfId="0" applyNumberFormat="1" applyFont="1" applyFill="1" applyBorder="1" applyAlignment="1">
      <alignment horizontal="left" shrinkToFit="1"/>
    </xf>
    <xf numFmtId="178" fontId="12" fillId="2" borderId="0" xfId="0" applyNumberFormat="1" applyFont="1" applyFill="1" applyBorder="1" applyAlignment="1">
      <alignment horizontal="center" shrinkToFit="1"/>
    </xf>
    <xf numFmtId="0" fontId="13" fillId="0" borderId="0" xfId="0" applyNumberFormat="1" applyFont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/>
    </xf>
    <xf numFmtId="0" fontId="14" fillId="2" borderId="0" xfId="0" applyNumberFormat="1" applyFont="1" applyFill="1" applyBorder="1" applyAlignment="1">
      <alignment horizontal="center"/>
    </xf>
    <xf numFmtId="181" fontId="12" fillId="2" borderId="0" xfId="0" applyNumberFormat="1" applyFont="1" applyFill="1" applyBorder="1" applyAlignment="1">
      <alignment horizontal="right"/>
    </xf>
    <xf numFmtId="24" fontId="12" fillId="2" borderId="0" xfId="0" applyNumberFormat="1" applyFont="1" applyFill="1" applyBorder="1" applyAlignment="1">
      <alignment horizontal="center"/>
    </xf>
    <xf numFmtId="25" fontId="12" fillId="2" borderId="0" xfId="0" applyNumberFormat="1" applyFont="1" applyFill="1" applyBorder="1" applyAlignment="1">
      <alignment horizontal="center"/>
    </xf>
    <xf numFmtId="0" fontId="12" fillId="2" borderId="0" xfId="0" applyNumberFormat="1" applyFont="1" applyFill="1" applyBorder="1" applyAlignment="1">
      <alignment horizontal="left"/>
    </xf>
    <xf numFmtId="0" fontId="13" fillId="0" borderId="0" xfId="0" applyNumberFormat="1" applyFont="1" applyAlignment="1">
      <alignment vertical="center"/>
    </xf>
    <xf numFmtId="0" fontId="15" fillId="2" borderId="3" xfId="0" applyNumberFormat="1" applyFont="1" applyFill="1" applyBorder="1" applyAlignment="1">
      <alignment horizontal="center" vertical="center" wrapText="1" shrinkToFit="1"/>
    </xf>
    <xf numFmtId="176" fontId="15" fillId="3" borderId="7" xfId="0" applyFont="1" applyFill="1" applyBorder="1" applyAlignment="1">
      <alignment vertical="center"/>
    </xf>
    <xf numFmtId="177" fontId="15" fillId="2" borderId="7" xfId="0" applyNumberFormat="1" applyFont="1" applyFill="1" applyBorder="1" applyAlignment="1">
      <alignment horizontal="center" vertical="center" wrapText="1" shrinkToFit="1"/>
    </xf>
    <xf numFmtId="177" fontId="15" fillId="3" borderId="7" xfId="0" applyNumberFormat="1" applyFont="1" applyFill="1" applyBorder="1" applyAlignment="1">
      <alignment horizontal="center" vertical="center" shrinkToFit="1"/>
    </xf>
    <xf numFmtId="179" fontId="15" fillId="3" borderId="7" xfId="0" applyNumberFormat="1" applyFont="1" applyFill="1" applyBorder="1" applyAlignment="1">
      <alignment horizontal="center" vertical="center" wrapText="1" shrinkToFit="1"/>
    </xf>
    <xf numFmtId="0" fontId="15" fillId="3" borderId="7" xfId="0" applyNumberFormat="1" applyFont="1" applyFill="1" applyBorder="1" applyAlignment="1">
      <alignment horizontal="left" vertical="center" wrapText="1"/>
    </xf>
    <xf numFmtId="0" fontId="15" fillId="2" borderId="7" xfId="1" applyNumberFormat="1" applyFont="1" applyFill="1" applyBorder="1" applyAlignment="1">
      <alignment horizontal="center" vertical="center" shrinkToFit="1"/>
    </xf>
    <xf numFmtId="0" fontId="15" fillId="3" borderId="7" xfId="0" applyNumberFormat="1" applyFont="1" applyFill="1" applyBorder="1" applyAlignment="1">
      <alignment horizontal="center" vertical="center" wrapText="1"/>
    </xf>
    <xf numFmtId="0" fontId="15" fillId="3" borderId="7" xfId="0" applyNumberFormat="1" applyFont="1" applyFill="1" applyBorder="1" applyAlignment="1">
      <alignment horizontal="center" vertical="center"/>
    </xf>
    <xf numFmtId="0" fontId="15" fillId="3" borderId="7" xfId="0" applyNumberFormat="1" applyFont="1" applyFill="1" applyBorder="1" applyAlignment="1">
      <alignment horizontal="center" vertical="center" wrapText="1" shrinkToFit="1"/>
    </xf>
    <xf numFmtId="0" fontId="11" fillId="2" borderId="7" xfId="0" applyNumberFormat="1" applyFont="1" applyFill="1" applyBorder="1" applyAlignment="1">
      <alignment horizontal="center" vertical="center" wrapText="1" shrinkToFit="1"/>
    </xf>
    <xf numFmtId="181" fontId="15" fillId="3" borderId="7" xfId="0" applyNumberFormat="1" applyFont="1" applyFill="1" applyBorder="1" applyAlignment="1">
      <alignment horizontal="right" vertical="center" wrapText="1"/>
    </xf>
    <xf numFmtId="24" fontId="15" fillId="2" borderId="7" xfId="0" applyNumberFormat="1" applyFont="1" applyFill="1" applyBorder="1" applyAlignment="1">
      <alignment horizontal="center" vertical="center" shrinkToFit="1"/>
    </xf>
    <xf numFmtId="24" fontId="15" fillId="2" borderId="7" xfId="0" applyNumberFormat="1" applyFont="1" applyFill="1" applyBorder="1" applyAlignment="1">
      <alignment horizontal="center" vertical="center" wrapText="1"/>
    </xf>
    <xf numFmtId="0" fontId="15" fillId="2" borderId="7" xfId="0" applyNumberFormat="1" applyFont="1" applyFill="1" applyBorder="1" applyAlignment="1">
      <alignment horizontal="center" vertical="center" shrinkToFit="1"/>
    </xf>
    <xf numFmtId="25" fontId="15" fillId="2" borderId="7" xfId="0" applyNumberFormat="1" applyFont="1" applyFill="1" applyBorder="1" applyAlignment="1">
      <alignment horizontal="center" vertical="center" wrapText="1" shrinkToFit="1"/>
    </xf>
    <xf numFmtId="0" fontId="15" fillId="3" borderId="7" xfId="0" applyNumberFormat="1" applyFont="1" applyFill="1" applyBorder="1" applyAlignment="1">
      <alignment horizontal="center" vertical="center" shrinkToFit="1"/>
    </xf>
    <xf numFmtId="0" fontId="15" fillId="2" borderId="7" xfId="0" applyNumberFormat="1" applyFont="1" applyFill="1" applyBorder="1" applyAlignment="1">
      <alignment horizontal="left" vertical="center" wrapText="1" shrinkToFit="1"/>
    </xf>
    <xf numFmtId="0" fontId="15" fillId="3" borderId="7" xfId="0" applyNumberFormat="1" applyFont="1" applyFill="1" applyBorder="1" applyAlignment="1">
      <alignment vertical="center"/>
    </xf>
    <xf numFmtId="0" fontId="15" fillId="2" borderId="4" xfId="0" applyNumberFormat="1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 shrinkToFi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5" fillId="2" borderId="11" xfId="0" applyNumberFormat="1" applyFont="1" applyFill="1" applyBorder="1" applyAlignment="1">
      <alignment horizontal="center" vertical="center" wrapText="1" shrinkToFit="1"/>
    </xf>
    <xf numFmtId="0" fontId="15" fillId="2" borderId="13" xfId="0" applyNumberFormat="1" applyFont="1" applyFill="1" applyBorder="1" applyAlignment="1">
      <alignment horizontal="center" vertical="center" wrapText="1" shrinkToFit="1"/>
    </xf>
    <xf numFmtId="176" fontId="15" fillId="3" borderId="14" xfId="0" applyFont="1" applyFill="1" applyBorder="1" applyAlignment="1">
      <alignment vertical="center"/>
    </xf>
    <xf numFmtId="177" fontId="15" fillId="2" borderId="14" xfId="0" applyNumberFormat="1" applyFont="1" applyFill="1" applyBorder="1" applyAlignment="1">
      <alignment horizontal="center" vertical="center" wrapText="1" shrinkToFit="1"/>
    </xf>
    <xf numFmtId="177" fontId="15" fillId="3" borderId="14" xfId="0" applyNumberFormat="1" applyFont="1" applyFill="1" applyBorder="1" applyAlignment="1">
      <alignment horizontal="center" vertical="center" shrinkToFit="1"/>
    </xf>
    <xf numFmtId="179" fontId="15" fillId="3" borderId="14" xfId="0" applyNumberFormat="1" applyFont="1" applyFill="1" applyBorder="1" applyAlignment="1">
      <alignment horizontal="center" vertical="center" wrapText="1" shrinkToFit="1"/>
    </xf>
    <xf numFmtId="0" fontId="15" fillId="3" borderId="14" xfId="0" applyNumberFormat="1" applyFont="1" applyFill="1" applyBorder="1" applyAlignment="1">
      <alignment horizontal="left" vertical="center" wrapText="1"/>
    </xf>
    <xf numFmtId="0" fontId="15" fillId="2" borderId="14" xfId="1" applyNumberFormat="1" applyFont="1" applyFill="1" applyBorder="1" applyAlignment="1">
      <alignment horizontal="center" vertical="center" shrinkToFit="1"/>
    </xf>
    <xf numFmtId="0" fontId="15" fillId="3" borderId="14" xfId="0" applyNumberFormat="1" applyFont="1" applyFill="1" applyBorder="1" applyAlignment="1">
      <alignment horizontal="center" vertical="center" wrapText="1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 wrapText="1" shrinkToFit="1"/>
    </xf>
    <xf numFmtId="0" fontId="11" fillId="2" borderId="14" xfId="0" applyNumberFormat="1" applyFont="1" applyFill="1" applyBorder="1" applyAlignment="1">
      <alignment horizontal="center" vertical="center" wrapText="1" shrinkToFit="1"/>
    </xf>
    <xf numFmtId="181" fontId="15" fillId="3" borderId="14" xfId="0" applyNumberFormat="1" applyFont="1" applyFill="1" applyBorder="1" applyAlignment="1">
      <alignment horizontal="right" vertical="center" wrapText="1"/>
    </xf>
    <xf numFmtId="24" fontId="15" fillId="2" borderId="12" xfId="0" applyNumberFormat="1" applyFont="1" applyFill="1" applyBorder="1" applyAlignment="1">
      <alignment horizontal="center" vertical="center" shrinkToFit="1"/>
    </xf>
    <xf numFmtId="24" fontId="15" fillId="2" borderId="12" xfId="0" applyNumberFormat="1" applyFont="1" applyFill="1" applyBorder="1" applyAlignment="1">
      <alignment horizontal="center" vertical="center" wrapText="1"/>
    </xf>
    <xf numFmtId="0" fontId="15" fillId="2" borderId="14" xfId="0" applyNumberFormat="1" applyFont="1" applyFill="1" applyBorder="1" applyAlignment="1">
      <alignment horizontal="center" vertical="center" shrinkToFit="1"/>
    </xf>
    <xf numFmtId="25" fontId="15" fillId="2" borderId="14" xfId="0" applyNumberFormat="1" applyFont="1" applyFill="1" applyBorder="1" applyAlignment="1">
      <alignment horizontal="center" vertical="center" wrapText="1" shrinkToFit="1"/>
    </xf>
    <xf numFmtId="0" fontId="15" fillId="3" borderId="14" xfId="0" applyNumberFormat="1" applyFont="1" applyFill="1" applyBorder="1" applyAlignment="1">
      <alignment horizontal="center" vertical="center" shrinkToFit="1"/>
    </xf>
    <xf numFmtId="0" fontId="15" fillId="3" borderId="12" xfId="0" applyNumberFormat="1" applyFont="1" applyFill="1" applyBorder="1" applyAlignment="1">
      <alignment horizontal="center" vertical="center" shrinkToFit="1"/>
    </xf>
    <xf numFmtId="0" fontId="15" fillId="2" borderId="14" xfId="0" applyNumberFormat="1" applyFont="1" applyFill="1" applyBorder="1" applyAlignment="1">
      <alignment horizontal="left" vertical="center" wrapText="1" shrinkToFit="1"/>
    </xf>
    <xf numFmtId="0" fontId="15" fillId="3" borderId="14" xfId="0" applyNumberFormat="1" applyFont="1" applyFill="1" applyBorder="1" applyAlignment="1">
      <alignment vertical="center"/>
    </xf>
    <xf numFmtId="0" fontId="15" fillId="2" borderId="15" xfId="0" applyNumberFormat="1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 shrinkToFit="1"/>
    </xf>
    <xf numFmtId="0" fontId="14" fillId="2" borderId="9" xfId="0" applyNumberFormat="1" applyFont="1" applyFill="1" applyBorder="1" applyAlignment="1">
      <alignment horizontal="center" vertical="center" shrinkToFit="1"/>
    </xf>
    <xf numFmtId="177" fontId="14" fillId="2" borderId="9" xfId="0" applyNumberFormat="1" applyFont="1" applyFill="1" applyBorder="1" applyAlignment="1">
      <alignment horizontal="center" vertical="center" shrinkToFit="1"/>
    </xf>
    <xf numFmtId="0" fontId="14" fillId="2" borderId="9" xfId="0" applyNumberFormat="1" applyFont="1" applyFill="1" applyBorder="1" applyAlignment="1">
      <alignment horizontal="center" vertical="center" wrapText="1" shrinkToFit="1"/>
    </xf>
    <xf numFmtId="0" fontId="14" fillId="2" borderId="9" xfId="0" applyNumberFormat="1" applyFont="1" applyFill="1" applyBorder="1" applyAlignment="1">
      <alignment horizontal="center" vertical="center"/>
    </xf>
    <xf numFmtId="180" fontId="14" fillId="2" borderId="9" xfId="5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center" vertical="center" wrapText="1"/>
    </xf>
    <xf numFmtId="181" fontId="14" fillId="0" borderId="9" xfId="1" applyNumberFormat="1" applyFont="1" applyFill="1" applyBorder="1" applyAlignment="1">
      <alignment horizontal="center" vertical="center" wrapText="1"/>
    </xf>
    <xf numFmtId="24" fontId="14" fillId="0" borderId="9" xfId="1" applyNumberFormat="1" applyFont="1" applyFill="1" applyBorder="1" applyAlignment="1">
      <alignment horizontal="center" vertical="center" wrapText="1"/>
    </xf>
    <xf numFmtId="9" fontId="14" fillId="0" borderId="9" xfId="1" applyNumberFormat="1" applyFont="1" applyFill="1" applyBorder="1" applyAlignment="1">
      <alignment horizontal="center" vertical="center" wrapText="1"/>
    </xf>
    <xf numFmtId="25" fontId="14" fillId="2" borderId="9" xfId="1" applyNumberFormat="1" applyFont="1" applyFill="1" applyBorder="1" applyAlignment="1">
      <alignment horizontal="center" vertical="center" wrapText="1"/>
    </xf>
    <xf numFmtId="6" fontId="14" fillId="2" borderId="9" xfId="1" applyFont="1" applyFill="1" applyBorder="1" applyAlignment="1">
      <alignment horizontal="center" vertical="center" wrapText="1"/>
    </xf>
    <xf numFmtId="0" fontId="14" fillId="2" borderId="9" xfId="7" applyNumberFormat="1" applyFont="1" applyFill="1" applyBorder="1" applyAlignment="1">
      <alignment horizontal="center" vertical="center" shrinkToFit="1"/>
    </xf>
    <xf numFmtId="0" fontId="14" fillId="2" borderId="1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Border="1" applyAlignment="1">
      <alignment horizontal="left" wrapText="1"/>
    </xf>
    <xf numFmtId="176" fontId="18" fillId="0" borderId="0" xfId="0" applyFont="1" applyAlignment="1">
      <alignment vertical="center"/>
    </xf>
    <xf numFmtId="176" fontId="19" fillId="0" borderId="0" xfId="0" applyFont="1" applyBorder="1" applyAlignment="1">
      <alignment horizontal="left" vertical="center"/>
    </xf>
    <xf numFmtId="176" fontId="20" fillId="0" borderId="16" xfId="0" applyFont="1" applyBorder="1" applyAlignment="1">
      <alignment horizontal="center" vertical="center"/>
    </xf>
    <xf numFmtId="176" fontId="0" fillId="2" borderId="5" xfId="0" applyFill="1" applyBorder="1" applyAlignment="1">
      <alignment vertical="center"/>
    </xf>
    <xf numFmtId="176" fontId="0" fillId="0" borderId="17" xfId="0" applyBorder="1" applyAlignment="1">
      <alignment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right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6" fillId="2" borderId="0" xfId="0" applyNumberFormat="1" applyFont="1" applyFill="1" applyBorder="1" applyAlignment="1">
      <alignment horizontal="left" vertical="center"/>
    </xf>
    <xf numFmtId="0" fontId="16" fillId="3" borderId="37" xfId="0" applyNumberFormat="1" applyFont="1" applyFill="1" applyBorder="1" applyAlignment="1">
      <alignment horizontal="left" vertical="top"/>
    </xf>
    <xf numFmtId="0" fontId="16" fillId="3" borderId="33" xfId="0" applyNumberFormat="1" applyFont="1" applyFill="1" applyBorder="1" applyAlignment="1">
      <alignment horizontal="left" vertical="top"/>
    </xf>
    <xf numFmtId="0" fontId="11" fillId="2" borderId="2" xfId="0" applyNumberFormat="1" applyFont="1" applyFill="1" applyBorder="1" applyAlignment="1">
      <alignment horizontal="center" vertical="center" wrapText="1" shrinkToFit="1"/>
    </xf>
    <xf numFmtId="176" fontId="9" fillId="2" borderId="0" xfId="0" applyFont="1" applyFill="1" applyBorder="1" applyAlignment="1">
      <alignment horizontal="left" vertical="center"/>
    </xf>
    <xf numFmtId="176" fontId="13" fillId="0" borderId="0" xfId="0" applyFont="1" applyBorder="1" applyAlignment="1">
      <alignment horizontal="left" vertical="center"/>
    </xf>
    <xf numFmtId="176" fontId="10" fillId="2" borderId="28" xfId="0" applyFont="1" applyFill="1" applyBorder="1" applyAlignment="1">
      <alignment horizontal="center" vertical="center"/>
    </xf>
    <xf numFmtId="176" fontId="10" fillId="2" borderId="29" xfId="0" applyFont="1" applyFill="1" applyBorder="1" applyAlignment="1">
      <alignment horizontal="center" vertical="center"/>
    </xf>
    <xf numFmtId="176" fontId="10" fillId="2" borderId="30" xfId="0" applyFont="1" applyFill="1" applyBorder="1" applyAlignment="1">
      <alignment horizontal="center" vertical="center"/>
    </xf>
    <xf numFmtId="176" fontId="10" fillId="2" borderId="25" xfId="0" applyFont="1" applyFill="1" applyBorder="1" applyAlignment="1">
      <alignment horizontal="center" vertical="center"/>
    </xf>
    <xf numFmtId="176" fontId="10" fillId="2" borderId="26" xfId="0" applyFont="1" applyFill="1" applyBorder="1" applyAlignment="1">
      <alignment horizontal="center" vertical="center"/>
    </xf>
    <xf numFmtId="176" fontId="10" fillId="2" borderId="27" xfId="0" applyFont="1" applyFill="1" applyBorder="1" applyAlignment="1">
      <alignment horizontal="center" vertical="center"/>
    </xf>
    <xf numFmtId="176" fontId="10" fillId="2" borderId="5" xfId="0" applyFont="1" applyFill="1" applyBorder="1" applyAlignment="1">
      <alignment horizontal="center" vertical="center" shrinkToFit="1"/>
    </xf>
    <xf numFmtId="176" fontId="13" fillId="0" borderId="1" xfId="0" applyFont="1" applyBorder="1" applyAlignment="1">
      <alignment horizontal="center" vertical="center" shrinkToFit="1"/>
    </xf>
    <xf numFmtId="176" fontId="10" fillId="2" borderId="22" xfId="0" applyFont="1" applyFill="1" applyBorder="1" applyAlignment="1">
      <alignment horizontal="center" vertical="center"/>
    </xf>
    <xf numFmtId="176" fontId="10" fillId="2" borderId="23" xfId="0" applyFont="1" applyFill="1" applyBorder="1" applyAlignment="1">
      <alignment horizontal="center" vertical="center"/>
    </xf>
    <xf numFmtId="176" fontId="10" fillId="2" borderId="24" xfId="0" applyFont="1" applyFill="1" applyBorder="1" applyAlignment="1">
      <alignment horizontal="center" vertical="center"/>
    </xf>
    <xf numFmtId="0" fontId="14" fillId="3" borderId="33" xfId="0" applyNumberFormat="1" applyFont="1" applyFill="1" applyBorder="1" applyAlignment="1">
      <alignment horizontal="left" vertical="center"/>
    </xf>
    <xf numFmtId="0" fontId="14" fillId="3" borderId="23" xfId="0" applyNumberFormat="1" applyFont="1" applyFill="1" applyBorder="1" applyAlignment="1">
      <alignment horizontal="left" vertical="center"/>
    </xf>
    <xf numFmtId="0" fontId="14" fillId="3" borderId="34" xfId="0" applyNumberFormat="1" applyFont="1" applyFill="1" applyBorder="1" applyAlignment="1">
      <alignment horizontal="left" vertical="center"/>
    </xf>
    <xf numFmtId="0" fontId="11" fillId="3" borderId="2" xfId="0" applyNumberFormat="1" applyFont="1" applyFill="1" applyBorder="1" applyAlignment="1">
      <alignment horizontal="left" vertical="center"/>
    </xf>
    <xf numFmtId="176" fontId="13" fillId="3" borderId="2" xfId="0" applyFont="1" applyFill="1" applyBorder="1" applyAlignment="1">
      <alignment horizontal="left" vertical="center"/>
    </xf>
    <xf numFmtId="176" fontId="13" fillId="3" borderId="18" xfId="0" applyFont="1" applyFill="1" applyBorder="1" applyAlignment="1">
      <alignment horizontal="left" vertical="center"/>
    </xf>
    <xf numFmtId="176" fontId="13" fillId="3" borderId="29" xfId="0" applyFont="1" applyFill="1" applyBorder="1" applyAlignment="1">
      <alignment horizontal="left" vertical="top"/>
    </xf>
    <xf numFmtId="176" fontId="13" fillId="3" borderId="38" xfId="0" applyFont="1" applyFill="1" applyBorder="1" applyAlignment="1">
      <alignment horizontal="left" vertical="top"/>
    </xf>
    <xf numFmtId="0" fontId="11" fillId="3" borderId="2" xfId="0" applyNumberFormat="1" applyFont="1" applyFill="1" applyBorder="1" applyAlignment="1">
      <alignment horizontal="center" vertical="center"/>
    </xf>
    <xf numFmtId="176" fontId="13" fillId="3" borderId="2" xfId="0" applyFont="1" applyFill="1" applyBorder="1" applyAlignment="1">
      <alignment horizontal="center" vertical="center"/>
    </xf>
    <xf numFmtId="176" fontId="13" fillId="3" borderId="18" xfId="0" applyFont="1" applyFill="1" applyBorder="1" applyAlignment="1">
      <alignment horizontal="center" vertical="center"/>
    </xf>
    <xf numFmtId="0" fontId="11" fillId="3" borderId="31" xfId="0" applyNumberFormat="1" applyFont="1" applyFill="1" applyBorder="1" applyAlignment="1">
      <alignment horizontal="left" vertical="center"/>
    </xf>
    <xf numFmtId="0" fontId="11" fillId="3" borderId="26" xfId="0" applyNumberFormat="1" applyFont="1" applyFill="1" applyBorder="1" applyAlignment="1">
      <alignment horizontal="left" vertical="center"/>
    </xf>
    <xf numFmtId="0" fontId="11" fillId="3" borderId="32" xfId="0" applyNumberFormat="1" applyFont="1" applyFill="1" applyBorder="1" applyAlignment="1">
      <alignment horizontal="left" vertical="center"/>
    </xf>
    <xf numFmtId="0" fontId="11" fillId="3" borderId="19" xfId="0" applyNumberFormat="1" applyFont="1" applyFill="1" applyBorder="1" applyAlignment="1">
      <alignment horizontal="center" vertical="center"/>
    </xf>
    <xf numFmtId="0" fontId="11" fillId="3" borderId="20" xfId="0" applyNumberFormat="1" applyFont="1" applyFill="1" applyBorder="1" applyAlignment="1">
      <alignment horizontal="center" vertical="center"/>
    </xf>
    <xf numFmtId="0" fontId="11" fillId="3" borderId="21" xfId="0" applyNumberFormat="1" applyFont="1" applyFill="1" applyBorder="1" applyAlignment="1">
      <alignment horizontal="center" vertical="center"/>
    </xf>
    <xf numFmtId="176" fontId="13" fillId="3" borderId="23" xfId="0" applyFont="1" applyFill="1" applyBorder="1" applyAlignment="1">
      <alignment horizontal="left" vertical="top"/>
    </xf>
    <xf numFmtId="176" fontId="13" fillId="3" borderId="34" xfId="0" applyFont="1" applyFill="1" applyBorder="1" applyAlignment="1">
      <alignment horizontal="left" vertical="top"/>
    </xf>
    <xf numFmtId="177" fontId="14" fillId="2" borderId="9" xfId="0" applyNumberFormat="1" applyFont="1" applyFill="1" applyBorder="1" applyAlignment="1">
      <alignment horizontal="center" vertical="center" wrapText="1"/>
    </xf>
    <xf numFmtId="177" fontId="17" fillId="2" borderId="9" xfId="0" applyNumberFormat="1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left" vertical="center"/>
    </xf>
    <xf numFmtId="0" fontId="11" fillId="3" borderId="20" xfId="0" applyNumberFormat="1" applyFont="1" applyFill="1" applyBorder="1" applyAlignment="1">
      <alignment horizontal="left" vertical="center"/>
    </xf>
    <xf numFmtId="0" fontId="11" fillId="3" borderId="21" xfId="0" applyNumberFormat="1" applyFont="1" applyFill="1" applyBorder="1" applyAlignment="1">
      <alignment horizontal="left" vertical="center"/>
    </xf>
    <xf numFmtId="0" fontId="11" fillId="3" borderId="33" xfId="0" applyNumberFormat="1" applyFont="1" applyFill="1" applyBorder="1" applyAlignment="1">
      <alignment horizontal="left" vertical="top"/>
    </xf>
    <xf numFmtId="0" fontId="11" fillId="3" borderId="23" xfId="0" applyNumberFormat="1" applyFont="1" applyFill="1" applyBorder="1" applyAlignment="1">
      <alignment horizontal="left" vertical="top"/>
    </xf>
    <xf numFmtId="0" fontId="11" fillId="3" borderId="34" xfId="0" applyNumberFormat="1" applyFont="1" applyFill="1" applyBorder="1" applyAlignment="1">
      <alignment horizontal="left" vertical="top"/>
    </xf>
    <xf numFmtId="176" fontId="10" fillId="2" borderId="5" xfId="0" applyFont="1" applyFill="1" applyBorder="1" applyAlignment="1">
      <alignment horizontal="center" vertical="center"/>
    </xf>
    <xf numFmtId="176" fontId="13" fillId="0" borderId="1" xfId="0" applyFont="1" applyBorder="1" applyAlignment="1">
      <alignment horizontal="center" vertical="center"/>
    </xf>
    <xf numFmtId="176" fontId="10" fillId="2" borderId="13" xfId="0" applyFont="1" applyFill="1" applyBorder="1" applyAlignment="1">
      <alignment horizontal="center" vertical="center"/>
    </xf>
    <xf numFmtId="176" fontId="13" fillId="0" borderId="14" xfId="0" applyFont="1" applyBorder="1" applyAlignment="1">
      <alignment horizontal="center" vertical="center"/>
    </xf>
    <xf numFmtId="0" fontId="11" fillId="3" borderId="35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horizontal="left" vertical="center"/>
    </xf>
    <xf numFmtId="0" fontId="11" fillId="3" borderId="36" xfId="0" applyNumberFormat="1" applyFont="1" applyFill="1" applyBorder="1" applyAlignment="1">
      <alignment horizontal="left" vertical="center"/>
    </xf>
  </cellXfs>
  <cellStyles count="8">
    <cellStyle name="スタイル 1" xfId="7" xr:uid="{00000000-0005-0000-0000-000000000000}"/>
    <cellStyle name="一般_6月新商品リスト" xfId="2" xr:uid="{00000000-0005-0000-0000-000001000000}"/>
    <cellStyle name="貨幣 [0] 2" xfId="6" xr:uid="{00000000-0005-0000-0000-000002000000}"/>
    <cellStyle name="千分位[0] 2" xfId="5" xr:uid="{00000000-0005-0000-0000-000003000000}"/>
    <cellStyle name="通貨" xfId="1" builtinId="7"/>
    <cellStyle name="通貨 2" xfId="3" xr:uid="{00000000-0005-0000-0000-000005000000}"/>
    <cellStyle name="標準" xfId="0" builtinId="0"/>
    <cellStyle name="標準 12" xfId="4" xr:uid="{00000000-0005-0000-0000-000007000000}"/>
  </cellStyles>
  <dxfs count="0"/>
  <tableStyles count="0" defaultTableStyle="TableStyleMedium9" defaultPivotStyle="PivotStyleLight16"/>
  <colors>
    <mruColors>
      <color rgb="FFCCCCFF"/>
      <color rgb="FFCC99FF"/>
      <color rgb="FFFFCC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158750</xdr:colOff>
      <xdr:row>15</xdr:row>
      <xdr:rowOff>2117</xdr:rowOff>
    </xdr:from>
    <xdr:to>
      <xdr:col>2</xdr:col>
      <xdr:colOff>3175</xdr:colOff>
      <xdr:row>15</xdr:row>
      <xdr:rowOff>2117</xdr:rowOff>
    </xdr:to>
    <xdr:grpSp>
      <xdr:nvGrpSpPr>
        <xdr:cNvPr id="78" name="グループ化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pSpPr/>
      </xdr:nvGrpSpPr>
      <xdr:grpSpPr>
        <a:xfrm>
          <a:off x="501650" y="8384117"/>
          <a:ext cx="1616075" cy="0"/>
          <a:chOff x="4688417" y="1989667"/>
          <a:chExt cx="2602441" cy="4733925"/>
        </a:xfrm>
      </xdr:grpSpPr>
      <xdr:pic>
        <xdr:nvPicPr>
          <xdr:cNvPr id="79" name="図 2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0" name="図 1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113" name="グループ化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114" name="図 2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5" name="図 1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158750</xdr:colOff>
      <xdr:row>14</xdr:row>
      <xdr:rowOff>2117</xdr:rowOff>
    </xdr:from>
    <xdr:to>
      <xdr:col>2</xdr:col>
      <xdr:colOff>0</xdr:colOff>
      <xdr:row>14</xdr:row>
      <xdr:rowOff>2117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501650" y="6574367"/>
          <a:ext cx="1612900" cy="0"/>
          <a:chOff x="4688417" y="1989667"/>
          <a:chExt cx="2602441" cy="4733925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図 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21" name="図 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図 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24" name="図 2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5" name="図 1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158750</xdr:colOff>
      <xdr:row>15</xdr:row>
      <xdr:rowOff>2117</xdr:rowOff>
    </xdr:from>
    <xdr:to>
      <xdr:col>2</xdr:col>
      <xdr:colOff>0</xdr:colOff>
      <xdr:row>15</xdr:row>
      <xdr:rowOff>2117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501650" y="8384117"/>
          <a:ext cx="1612900" cy="0"/>
          <a:chOff x="4688417" y="1989667"/>
          <a:chExt cx="2602441" cy="4733925"/>
        </a:xfrm>
      </xdr:grpSpPr>
      <xdr:pic>
        <xdr:nvPicPr>
          <xdr:cNvPr id="30" name="図 2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1" name="図 1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14</xdr:row>
      <xdr:rowOff>2117</xdr:rowOff>
    </xdr:from>
    <xdr:to>
      <xdr:col>26</xdr:col>
      <xdr:colOff>3175</xdr:colOff>
      <xdr:row>14</xdr:row>
      <xdr:rowOff>2117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14941550" y="6574367"/>
          <a:ext cx="1273175" cy="0"/>
          <a:chOff x="4688417" y="1989667"/>
          <a:chExt cx="2602441" cy="4733925"/>
        </a:xfrm>
      </xdr:grpSpPr>
      <xdr:pic>
        <xdr:nvPicPr>
          <xdr:cNvPr id="37" name="図 2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" name="図 1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40" name="図 2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1" name="図 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15</xdr:row>
      <xdr:rowOff>2117</xdr:rowOff>
    </xdr:from>
    <xdr:to>
      <xdr:col>26</xdr:col>
      <xdr:colOff>3175</xdr:colOff>
      <xdr:row>15</xdr:row>
      <xdr:rowOff>2117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14941550" y="8384117"/>
          <a:ext cx="1273175" cy="0"/>
          <a:chOff x="4688417" y="1989667"/>
          <a:chExt cx="2602441" cy="4733925"/>
        </a:xfrm>
      </xdr:grpSpPr>
      <xdr:pic>
        <xdr:nvPicPr>
          <xdr:cNvPr id="43" name="図 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4" name="図 1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18</xdr:row>
      <xdr:rowOff>2117</xdr:rowOff>
    </xdr:from>
    <xdr:to>
      <xdr:col>24</xdr:col>
      <xdr:colOff>0</xdr:colOff>
      <xdr:row>18</xdr:row>
      <xdr:rowOff>2117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14941550" y="13813367"/>
          <a:ext cx="622300" cy="0"/>
          <a:chOff x="4688417" y="1989667"/>
          <a:chExt cx="2602441" cy="4733925"/>
        </a:xfrm>
      </xdr:grpSpPr>
      <xdr:pic>
        <xdr:nvPicPr>
          <xdr:cNvPr id="46" name="図 2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7" name="図 1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158750</xdr:colOff>
      <xdr:row>18</xdr:row>
      <xdr:rowOff>2117</xdr:rowOff>
    </xdr:from>
    <xdr:to>
      <xdr:col>24</xdr:col>
      <xdr:colOff>0</xdr:colOff>
      <xdr:row>18</xdr:row>
      <xdr:rowOff>2117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4941550" y="13813367"/>
          <a:ext cx="622300" cy="0"/>
          <a:chOff x="4688417" y="1989667"/>
          <a:chExt cx="2602441" cy="4733925"/>
        </a:xfrm>
      </xdr:grpSpPr>
      <xdr:pic>
        <xdr:nvPicPr>
          <xdr:cNvPr id="49" name="図 2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88417" y="1989667"/>
            <a:ext cx="1257300" cy="4733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0" name="図 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2608" y="2010834"/>
            <a:ext cx="1238250" cy="4657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1"/>
    <pageSetUpPr fitToPage="1"/>
  </sheetPr>
  <dimension ref="A1:AE23"/>
  <sheetViews>
    <sheetView showZeros="0" tabSelected="1" view="pageBreakPreview" zoomScale="50" zoomScaleSheetLayoutView="50" workbookViewId="0">
      <pane xSplit="6" ySplit="13" topLeftCell="H14" activePane="bottomRight" state="frozen"/>
      <selection pane="topRight" activeCell="J1" sqref="J1"/>
      <selection pane="bottomLeft" activeCell="A3" sqref="A3"/>
      <selection pane="bottomRight" activeCell="AA11" sqref="AA11"/>
    </sheetView>
  </sheetViews>
  <sheetFormatPr defaultRowHeight="17.100000000000001" customHeight="1"/>
  <cols>
    <col min="1" max="1" width="4.375" style="30" customWidth="1"/>
    <col min="2" max="2" width="23.25" style="30" customWidth="1"/>
    <col min="3" max="3" width="7.375" style="31" customWidth="1"/>
    <col min="4" max="4" width="15.625" style="32" customWidth="1"/>
    <col min="5" max="5" width="14.875" style="33" customWidth="1"/>
    <col min="6" max="6" width="24.5" style="34" bestFit="1" customWidth="1"/>
    <col min="7" max="7" width="24.625" style="34" hidden="1" customWidth="1"/>
    <col min="8" max="8" width="9.125" style="35" customWidth="1"/>
    <col min="9" max="9" width="9" style="36" customWidth="1"/>
    <col min="10" max="10" width="9.5" style="36" customWidth="1"/>
    <col min="11" max="13" width="9" style="36" customWidth="1"/>
    <col min="14" max="14" width="7.875" style="37" customWidth="1"/>
    <col min="15" max="16" width="9.625" style="38" customWidth="1"/>
    <col min="17" max="17" width="13.5" style="39" customWidth="1"/>
    <col min="18" max="20" width="8" style="40" hidden="1" customWidth="1"/>
    <col min="21" max="21" width="8" style="37" hidden="1" customWidth="1"/>
    <col min="22" max="22" width="7.75" style="41" hidden="1" customWidth="1"/>
    <col min="23" max="23" width="7.75" style="37" customWidth="1"/>
    <col min="24" max="24" width="10.125" style="37" customWidth="1"/>
    <col min="25" max="25" width="8.375" style="37" hidden="1" customWidth="1"/>
    <col min="26" max="26" width="8.375" style="37" customWidth="1"/>
    <col min="27" max="27" width="35.25" style="104" customWidth="1"/>
    <col min="28" max="28" width="36.75" style="42" hidden="1" customWidth="1"/>
    <col min="29" max="29" width="17.25" style="43" customWidth="1"/>
    <col min="30" max="30" width="26.5" style="43" customWidth="1"/>
    <col min="31" max="31" width="20.25" style="42" customWidth="1"/>
    <col min="32" max="16384" width="9" style="42"/>
  </cols>
  <sheetData>
    <row r="1" spans="1:31" s="4" customFormat="1" ht="48" customHeight="1" thickBot="1">
      <c r="A1" s="118" t="s">
        <v>25</v>
      </c>
      <c r="B1" s="119"/>
      <c r="C1" s="119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2"/>
      <c r="R1" s="1"/>
      <c r="S1" s="1">
        <f>SUM(S14:S19)</f>
        <v>0</v>
      </c>
      <c r="T1" s="1"/>
      <c r="U1" s="1"/>
      <c r="V1" s="1"/>
      <c r="W1" s="1"/>
      <c r="X1" s="1"/>
      <c r="Y1" s="1"/>
      <c r="Z1" s="1"/>
      <c r="AA1" s="103"/>
      <c r="AB1" s="1"/>
      <c r="AC1" s="1"/>
      <c r="AD1" s="3"/>
    </row>
    <row r="2" spans="1:31" s="4" customFormat="1" ht="15.75" customHeight="1">
      <c r="A2" s="120" t="s">
        <v>42</v>
      </c>
      <c r="B2" s="121"/>
      <c r="C2" s="122"/>
      <c r="D2" s="115" t="s">
        <v>41</v>
      </c>
      <c r="E2" s="137"/>
      <c r="F2" s="138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  <c r="W2" s="5"/>
      <c r="X2" s="5"/>
      <c r="Y2" s="5"/>
      <c r="Z2" s="5"/>
      <c r="AA2" s="103"/>
      <c r="AB2" s="1"/>
      <c r="AC2" s="1"/>
      <c r="AD2" s="3"/>
    </row>
    <row r="3" spans="1:31" s="4" customFormat="1" ht="27.95" customHeight="1">
      <c r="A3" s="123"/>
      <c r="B3" s="124"/>
      <c r="C3" s="125"/>
      <c r="D3" s="142"/>
      <c r="E3" s="143"/>
      <c r="F3" s="144"/>
      <c r="G3" s="5"/>
      <c r="H3" s="5"/>
      <c r="I3" s="5"/>
      <c r="J3" s="5"/>
      <c r="K3" s="5"/>
      <c r="L3" s="5"/>
      <c r="M3" s="5"/>
      <c r="N3" s="5"/>
      <c r="O3" s="5"/>
      <c r="P3" s="5"/>
      <c r="Q3" s="6"/>
      <c r="R3" s="5"/>
      <c r="S3" s="5"/>
      <c r="T3" s="5"/>
      <c r="U3" s="5"/>
      <c r="V3" s="5"/>
      <c r="W3" s="5"/>
      <c r="X3" s="5"/>
      <c r="Y3" s="5"/>
      <c r="Z3" s="5"/>
      <c r="AA3" s="103"/>
      <c r="AB3" s="1"/>
      <c r="AC3" s="1"/>
      <c r="AD3" s="3"/>
    </row>
    <row r="4" spans="1:31" s="114" customFormat="1" ht="20.100000000000001" customHeight="1">
      <c r="A4" s="128" t="s">
        <v>31</v>
      </c>
      <c r="B4" s="129"/>
      <c r="C4" s="130"/>
      <c r="D4" s="131" t="s">
        <v>45</v>
      </c>
      <c r="E4" s="132"/>
      <c r="F4" s="133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1"/>
      <c r="R4" s="110"/>
      <c r="S4" s="110"/>
      <c r="T4" s="110"/>
      <c r="U4" s="110"/>
      <c r="V4" s="110"/>
      <c r="W4" s="110"/>
      <c r="X4" s="110"/>
      <c r="Y4" s="110"/>
      <c r="Z4" s="110"/>
      <c r="AA4" s="112"/>
      <c r="AB4" s="110"/>
      <c r="AC4" s="110"/>
      <c r="AD4" s="113"/>
    </row>
    <row r="5" spans="1:31" s="4" customFormat="1" ht="27" customHeight="1">
      <c r="A5" s="123"/>
      <c r="B5" s="124"/>
      <c r="C5" s="125"/>
      <c r="D5" s="134"/>
      <c r="E5" s="135"/>
      <c r="F5" s="136"/>
      <c r="G5" s="5"/>
      <c r="H5" s="5"/>
      <c r="I5" s="5"/>
      <c r="J5" s="5"/>
      <c r="K5" s="5"/>
      <c r="L5" s="5"/>
      <c r="M5" s="5"/>
      <c r="N5" s="5"/>
      <c r="O5" s="5"/>
      <c r="P5" s="5"/>
      <c r="Q5" s="6"/>
      <c r="R5" s="5"/>
      <c r="S5" s="5"/>
      <c r="T5" s="5"/>
      <c r="U5" s="5"/>
      <c r="V5" s="5"/>
      <c r="W5" s="5"/>
      <c r="X5" s="5"/>
      <c r="Y5" s="5"/>
      <c r="Z5" s="5"/>
      <c r="AA5" s="103"/>
      <c r="AB5" s="1"/>
      <c r="AC5" s="1"/>
      <c r="AD5" s="3"/>
    </row>
    <row r="6" spans="1:31" s="4" customFormat="1" ht="31.5" customHeight="1">
      <c r="A6" s="126" t="s">
        <v>34</v>
      </c>
      <c r="B6" s="127"/>
      <c r="C6" s="127"/>
      <c r="D6" s="145"/>
      <c r="E6" s="146"/>
      <c r="F6" s="147"/>
      <c r="G6" s="5"/>
      <c r="H6" s="5"/>
      <c r="I6" s="5"/>
      <c r="J6" s="5"/>
      <c r="K6" s="5"/>
      <c r="L6" s="5"/>
      <c r="M6" s="5"/>
      <c r="N6" s="5"/>
      <c r="O6" s="5"/>
      <c r="P6" s="5"/>
      <c r="Q6" s="6"/>
      <c r="R6" s="5"/>
      <c r="S6" s="5"/>
      <c r="T6" s="5"/>
      <c r="U6" s="5"/>
      <c r="V6" s="5"/>
      <c r="W6" s="5"/>
      <c r="X6" s="5"/>
      <c r="Y6" s="5"/>
      <c r="Z6" s="5"/>
      <c r="AA6" s="103"/>
      <c r="AB6" s="1"/>
      <c r="AC6" s="1"/>
      <c r="AD6" s="3"/>
    </row>
    <row r="7" spans="1:31" s="4" customFormat="1" ht="15.75" customHeight="1">
      <c r="A7" s="128" t="s">
        <v>28</v>
      </c>
      <c r="B7" s="129"/>
      <c r="C7" s="130"/>
      <c r="D7" s="116" t="s">
        <v>41</v>
      </c>
      <c r="E7" s="148"/>
      <c r="F7" s="149"/>
      <c r="G7" s="5"/>
      <c r="H7" s="5"/>
      <c r="I7" s="5"/>
      <c r="J7" s="5"/>
      <c r="K7" s="5"/>
      <c r="L7" s="5"/>
      <c r="M7" s="5"/>
      <c r="N7" s="5"/>
      <c r="O7" s="5"/>
      <c r="P7" s="5"/>
      <c r="Q7" s="6"/>
      <c r="R7" s="5"/>
      <c r="S7" s="5"/>
      <c r="T7" s="5"/>
      <c r="U7" s="5"/>
      <c r="V7" s="5"/>
      <c r="W7" s="5"/>
      <c r="X7" s="5"/>
      <c r="Y7" s="5"/>
      <c r="Z7" s="5"/>
      <c r="AA7" s="103"/>
      <c r="AB7" s="1"/>
      <c r="AC7" s="1"/>
      <c r="AD7" s="3"/>
    </row>
    <row r="8" spans="1:31" s="4" customFormat="1" ht="27" customHeight="1">
      <c r="A8" s="123"/>
      <c r="B8" s="124"/>
      <c r="C8" s="125"/>
      <c r="D8" s="139"/>
      <c r="E8" s="140"/>
      <c r="F8" s="141"/>
      <c r="G8" s="5"/>
      <c r="H8" s="5"/>
      <c r="I8" s="5"/>
      <c r="J8" s="5"/>
      <c r="K8" s="5"/>
      <c r="L8" s="5"/>
      <c r="M8" s="5"/>
      <c r="N8" s="5"/>
      <c r="O8" s="5"/>
      <c r="P8" s="5"/>
      <c r="Q8" s="6"/>
      <c r="R8" s="5"/>
      <c r="S8" s="5"/>
      <c r="T8" s="5"/>
      <c r="U8" s="5"/>
      <c r="V8" s="5"/>
      <c r="W8" s="5"/>
      <c r="X8" s="5"/>
      <c r="Y8" s="5"/>
      <c r="Z8" s="5"/>
      <c r="AA8" s="103"/>
      <c r="AB8" s="1"/>
      <c r="AC8" s="1"/>
      <c r="AD8" s="3"/>
    </row>
    <row r="9" spans="1:31" s="4" customFormat="1" ht="20.100000000000001" customHeight="1">
      <c r="A9" s="128" t="s">
        <v>29</v>
      </c>
      <c r="B9" s="129"/>
      <c r="C9" s="130"/>
      <c r="D9" s="155" t="s">
        <v>43</v>
      </c>
      <c r="E9" s="156"/>
      <c r="F9" s="157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5"/>
      <c r="S9" s="5"/>
      <c r="T9" s="5"/>
      <c r="U9" s="5"/>
      <c r="V9" s="5"/>
      <c r="W9" s="5"/>
      <c r="X9" s="5"/>
      <c r="Y9" s="5"/>
      <c r="Z9" s="5"/>
      <c r="AA9" s="103"/>
      <c r="AB9" s="1"/>
      <c r="AC9" s="1"/>
      <c r="AD9" s="3"/>
    </row>
    <row r="10" spans="1:31" s="4" customFormat="1" ht="20.100000000000001" customHeight="1">
      <c r="A10" s="123"/>
      <c r="B10" s="124"/>
      <c r="C10" s="125"/>
      <c r="D10" s="162" t="s">
        <v>44</v>
      </c>
      <c r="E10" s="163"/>
      <c r="F10" s="164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5"/>
      <c r="S10" s="5"/>
      <c r="T10" s="5"/>
      <c r="U10" s="5"/>
      <c r="V10" s="5"/>
      <c r="W10" s="5"/>
      <c r="X10" s="5"/>
      <c r="Y10" s="5"/>
      <c r="Z10" s="5"/>
      <c r="AA10" s="103"/>
      <c r="AB10" s="1"/>
      <c r="AC10" s="1"/>
      <c r="AD10" s="3"/>
    </row>
    <row r="11" spans="1:31" s="4" customFormat="1" ht="31.5" customHeight="1">
      <c r="A11" s="158" t="s">
        <v>30</v>
      </c>
      <c r="B11" s="159"/>
      <c r="C11" s="159"/>
      <c r="D11" s="152"/>
      <c r="E11" s="153"/>
      <c r="F11" s="154"/>
      <c r="G11" s="5"/>
      <c r="H11" s="5"/>
      <c r="I11" s="7"/>
      <c r="J11" s="7"/>
      <c r="K11" s="7"/>
      <c r="L11" s="8" t="s">
        <v>35</v>
      </c>
      <c r="M11" s="8"/>
      <c r="N11" s="5"/>
      <c r="O11" s="5"/>
      <c r="P11" s="5"/>
      <c r="Q11" s="6"/>
      <c r="R11" s="5"/>
      <c r="S11" s="5"/>
      <c r="T11" s="5"/>
      <c r="U11" s="5"/>
      <c r="V11" s="5"/>
      <c r="W11" s="5"/>
      <c r="X11" s="5"/>
      <c r="Y11" s="5"/>
      <c r="Z11" s="5"/>
      <c r="AA11" s="103"/>
      <c r="AB11" s="1"/>
      <c r="AC11" s="1"/>
      <c r="AD11" s="3"/>
    </row>
    <row r="12" spans="1:31" s="4" customFormat="1" ht="31.5" customHeight="1" thickBot="1">
      <c r="A12" s="160" t="s">
        <v>32</v>
      </c>
      <c r="B12" s="161"/>
      <c r="C12" s="161"/>
      <c r="D12" s="152"/>
      <c r="E12" s="153"/>
      <c r="F12" s="154"/>
      <c r="G12" s="5"/>
      <c r="H12" s="5"/>
      <c r="I12" s="5"/>
      <c r="J12" s="5"/>
      <c r="K12" s="5"/>
      <c r="L12" s="5"/>
      <c r="M12" s="5"/>
      <c r="N12" s="5"/>
      <c r="O12" s="5"/>
      <c r="P12" s="5"/>
      <c r="Q12" s="6"/>
      <c r="R12" s="5"/>
      <c r="S12" s="5"/>
      <c r="T12" s="5"/>
      <c r="U12" s="5"/>
      <c r="V12" s="5"/>
      <c r="W12" s="5"/>
      <c r="X12" s="5"/>
      <c r="Y12" s="5"/>
      <c r="Z12" s="5"/>
      <c r="AA12" s="103"/>
      <c r="AB12" s="1"/>
      <c r="AC12" s="1"/>
      <c r="AD12" s="3"/>
    </row>
    <row r="13" spans="1:31" s="102" customFormat="1" ht="58.5" customHeight="1" thickBot="1">
      <c r="A13" s="88" t="s">
        <v>0</v>
      </c>
      <c r="B13" s="89" t="s">
        <v>24</v>
      </c>
      <c r="C13" s="90" t="s">
        <v>8</v>
      </c>
      <c r="D13" s="90" t="s">
        <v>1</v>
      </c>
      <c r="E13" s="91" t="s">
        <v>4</v>
      </c>
      <c r="F13" s="91" t="s">
        <v>2</v>
      </c>
      <c r="G13" s="91" t="s">
        <v>7</v>
      </c>
      <c r="H13" s="92" t="s">
        <v>3</v>
      </c>
      <c r="I13" s="93" t="s">
        <v>19</v>
      </c>
      <c r="J13" s="93" t="s">
        <v>20</v>
      </c>
      <c r="K13" s="150" t="s">
        <v>21</v>
      </c>
      <c r="L13" s="151"/>
      <c r="M13" s="151"/>
      <c r="N13" s="92" t="s">
        <v>46</v>
      </c>
      <c r="O13" s="9" t="s">
        <v>14</v>
      </c>
      <c r="P13" s="9" t="s">
        <v>15</v>
      </c>
      <c r="Q13" s="95" t="s">
        <v>12</v>
      </c>
      <c r="R13" s="96" t="s">
        <v>16</v>
      </c>
      <c r="S13" s="96" t="s">
        <v>26</v>
      </c>
      <c r="T13" s="96" t="s">
        <v>17</v>
      </c>
      <c r="U13" s="97" t="s">
        <v>18</v>
      </c>
      <c r="V13" s="98" t="s">
        <v>9</v>
      </c>
      <c r="W13" s="99" t="s">
        <v>5</v>
      </c>
      <c r="X13" s="99" t="s">
        <v>6</v>
      </c>
      <c r="Y13" s="99" t="s">
        <v>27</v>
      </c>
      <c r="Z13" s="99" t="s">
        <v>33</v>
      </c>
      <c r="AA13" s="94" t="s">
        <v>10</v>
      </c>
      <c r="AB13" s="92" t="s">
        <v>13</v>
      </c>
      <c r="AC13" s="100" t="s">
        <v>22</v>
      </c>
      <c r="AD13" s="100" t="s">
        <v>23</v>
      </c>
      <c r="AE13" s="101" t="s">
        <v>11</v>
      </c>
    </row>
    <row r="14" spans="1:31" s="13" customFormat="1" ht="141.75" customHeight="1">
      <c r="A14" s="44">
        <v>1</v>
      </c>
      <c r="B14" s="45"/>
      <c r="C14" s="46"/>
      <c r="D14" s="47"/>
      <c r="E14" s="48"/>
      <c r="F14" s="49"/>
      <c r="G14" s="50"/>
      <c r="H14" s="51"/>
      <c r="I14" s="52"/>
      <c r="J14" s="52"/>
      <c r="K14" s="52"/>
      <c r="L14" s="52"/>
      <c r="M14" s="52"/>
      <c r="N14" s="53"/>
      <c r="O14" s="54"/>
      <c r="P14" s="54">
        <f>N14*O14</f>
        <v>0</v>
      </c>
      <c r="Q14" s="55"/>
      <c r="R14" s="56">
        <f>Q14*1.05/4*1.25+10</f>
        <v>10</v>
      </c>
      <c r="S14" s="56">
        <f t="shared" ref="S14" si="0">P14*R14</f>
        <v>0</v>
      </c>
      <c r="T14" s="57"/>
      <c r="U14" s="58" t="e">
        <f>(T14-R14)/T14</f>
        <v>#DIV/0!</v>
      </c>
      <c r="V14" s="59"/>
      <c r="W14" s="51"/>
      <c r="X14" s="60"/>
      <c r="Y14" s="58"/>
      <c r="Z14" s="60"/>
      <c r="AA14" s="49"/>
      <c r="AB14" s="61"/>
      <c r="AC14" s="62"/>
      <c r="AD14" s="62"/>
      <c r="AE14" s="63"/>
    </row>
    <row r="15" spans="1:31" s="13" customFormat="1" ht="141.75" customHeight="1">
      <c r="A15" s="64">
        <v>2</v>
      </c>
      <c r="B15" s="14"/>
      <c r="C15" s="15"/>
      <c r="D15" s="16"/>
      <c r="E15" s="17"/>
      <c r="F15" s="18"/>
      <c r="G15" s="19"/>
      <c r="H15" s="20"/>
      <c r="I15" s="21"/>
      <c r="J15" s="21"/>
      <c r="K15" s="21"/>
      <c r="L15" s="21"/>
      <c r="M15" s="21"/>
      <c r="N15" s="22"/>
      <c r="O15" s="23"/>
      <c r="P15" s="23">
        <f>N15*O15</f>
        <v>0</v>
      </c>
      <c r="Q15" s="24"/>
      <c r="R15" s="10">
        <f t="shared" ref="R15:R23" si="1">Q15*1.05/4.6*1.25+10</f>
        <v>10</v>
      </c>
      <c r="S15" s="10">
        <f t="shared" ref="S15:S19" si="2">P15*R15</f>
        <v>0</v>
      </c>
      <c r="T15" s="11"/>
      <c r="U15" s="25" t="e">
        <f t="shared" ref="U15:U19" si="3">(T15-R15)/T15</f>
        <v>#DIV/0!</v>
      </c>
      <c r="V15" s="26"/>
      <c r="W15" s="20"/>
      <c r="X15" s="27"/>
      <c r="Y15" s="25"/>
      <c r="Z15" s="12"/>
      <c r="AA15" s="18"/>
      <c r="AB15" s="28"/>
      <c r="AC15" s="29"/>
      <c r="AD15" s="29"/>
      <c r="AE15" s="65"/>
    </row>
    <row r="16" spans="1:31" s="13" customFormat="1" ht="141.75" customHeight="1">
      <c r="A16" s="66">
        <v>3</v>
      </c>
      <c r="B16" s="14"/>
      <c r="C16" s="15"/>
      <c r="D16" s="16"/>
      <c r="E16" s="17"/>
      <c r="F16" s="18"/>
      <c r="G16" s="19"/>
      <c r="H16" s="20"/>
      <c r="I16" s="21"/>
      <c r="J16" s="21"/>
      <c r="K16" s="21"/>
      <c r="L16" s="21"/>
      <c r="M16" s="21"/>
      <c r="N16" s="22"/>
      <c r="O16" s="23"/>
      <c r="P16" s="117">
        <f t="shared" ref="P16:P23" si="4">N16*O16</f>
        <v>0</v>
      </c>
      <c r="Q16" s="24"/>
      <c r="R16" s="10">
        <f t="shared" si="1"/>
        <v>10</v>
      </c>
      <c r="S16" s="10">
        <f t="shared" si="2"/>
        <v>0</v>
      </c>
      <c r="T16" s="11"/>
      <c r="U16" s="25" t="e">
        <f t="shared" si="3"/>
        <v>#DIV/0!</v>
      </c>
      <c r="V16" s="26"/>
      <c r="W16" s="20"/>
      <c r="X16" s="27"/>
      <c r="Y16" s="25"/>
      <c r="Z16" s="12"/>
      <c r="AA16" s="18"/>
      <c r="AB16" s="28"/>
      <c r="AC16" s="29"/>
      <c r="AD16" s="29"/>
      <c r="AE16" s="65"/>
    </row>
    <row r="17" spans="1:31" s="13" customFormat="1" ht="141.75" customHeight="1">
      <c r="A17" s="64">
        <v>4</v>
      </c>
      <c r="B17" s="14"/>
      <c r="C17" s="15"/>
      <c r="D17" s="16"/>
      <c r="E17" s="17"/>
      <c r="F17" s="18"/>
      <c r="G17" s="19"/>
      <c r="H17" s="20"/>
      <c r="I17" s="21"/>
      <c r="J17" s="21"/>
      <c r="K17" s="21"/>
      <c r="L17" s="21"/>
      <c r="M17" s="21"/>
      <c r="N17" s="22"/>
      <c r="O17" s="23"/>
      <c r="P17" s="23">
        <f t="shared" si="4"/>
        <v>0</v>
      </c>
      <c r="Q17" s="24"/>
      <c r="R17" s="10">
        <f t="shared" si="1"/>
        <v>10</v>
      </c>
      <c r="S17" s="10">
        <f t="shared" si="2"/>
        <v>0</v>
      </c>
      <c r="T17" s="11"/>
      <c r="U17" s="25" t="e">
        <f t="shared" si="3"/>
        <v>#DIV/0!</v>
      </c>
      <c r="V17" s="26"/>
      <c r="W17" s="20"/>
      <c r="X17" s="27"/>
      <c r="Y17" s="25"/>
      <c r="Z17" s="12"/>
      <c r="AA17" s="18"/>
      <c r="AB17" s="28"/>
      <c r="AC17" s="29"/>
      <c r="AD17" s="29"/>
      <c r="AE17" s="65"/>
    </row>
    <row r="18" spans="1:31" s="13" customFormat="1" ht="141.75" customHeight="1">
      <c r="A18" s="66">
        <v>5</v>
      </c>
      <c r="B18" s="14"/>
      <c r="C18" s="15"/>
      <c r="D18" s="16"/>
      <c r="E18" s="17"/>
      <c r="F18" s="18"/>
      <c r="G18" s="19"/>
      <c r="H18" s="20"/>
      <c r="I18" s="21"/>
      <c r="J18" s="21"/>
      <c r="K18" s="21"/>
      <c r="L18" s="21"/>
      <c r="M18" s="21"/>
      <c r="N18" s="22"/>
      <c r="O18" s="23"/>
      <c r="P18" s="117">
        <f t="shared" si="4"/>
        <v>0</v>
      </c>
      <c r="Q18" s="24"/>
      <c r="R18" s="10">
        <f t="shared" si="1"/>
        <v>10</v>
      </c>
      <c r="S18" s="10">
        <f t="shared" si="2"/>
        <v>0</v>
      </c>
      <c r="T18" s="11"/>
      <c r="U18" s="25" t="e">
        <f t="shared" si="3"/>
        <v>#DIV/0!</v>
      </c>
      <c r="V18" s="26"/>
      <c r="W18" s="20"/>
      <c r="X18" s="27"/>
      <c r="Y18" s="25"/>
      <c r="Z18" s="12"/>
      <c r="AA18" s="18"/>
      <c r="AB18" s="28"/>
      <c r="AC18" s="29"/>
      <c r="AD18" s="29"/>
      <c r="AE18" s="65"/>
    </row>
    <row r="19" spans="1:31" s="13" customFormat="1" ht="141.75" customHeight="1">
      <c r="A19" s="64">
        <v>6</v>
      </c>
      <c r="B19" s="14"/>
      <c r="C19" s="15"/>
      <c r="D19" s="16"/>
      <c r="E19" s="17"/>
      <c r="F19" s="18"/>
      <c r="G19" s="19"/>
      <c r="H19" s="20"/>
      <c r="I19" s="21"/>
      <c r="J19" s="21"/>
      <c r="K19" s="21"/>
      <c r="L19" s="21"/>
      <c r="M19" s="21"/>
      <c r="N19" s="22"/>
      <c r="O19" s="23"/>
      <c r="P19" s="23">
        <f t="shared" si="4"/>
        <v>0</v>
      </c>
      <c r="Q19" s="24"/>
      <c r="R19" s="10">
        <f t="shared" si="1"/>
        <v>10</v>
      </c>
      <c r="S19" s="10">
        <f t="shared" si="2"/>
        <v>0</v>
      </c>
      <c r="T19" s="11"/>
      <c r="U19" s="25" t="e">
        <f t="shared" si="3"/>
        <v>#DIV/0!</v>
      </c>
      <c r="V19" s="26"/>
      <c r="W19" s="20"/>
      <c r="X19" s="27"/>
      <c r="Y19" s="25"/>
      <c r="Z19" s="12"/>
      <c r="AA19" s="18"/>
      <c r="AB19" s="28"/>
      <c r="AC19" s="29"/>
      <c r="AD19" s="29"/>
      <c r="AE19" s="65"/>
    </row>
    <row r="20" spans="1:31" s="13" customFormat="1" ht="141.75" customHeight="1">
      <c r="A20" s="66">
        <v>7</v>
      </c>
      <c r="B20" s="14"/>
      <c r="C20" s="15"/>
      <c r="D20" s="16"/>
      <c r="E20" s="17"/>
      <c r="F20" s="18"/>
      <c r="G20" s="19"/>
      <c r="H20" s="20"/>
      <c r="I20" s="21"/>
      <c r="J20" s="21"/>
      <c r="K20" s="21"/>
      <c r="L20" s="21"/>
      <c r="M20" s="21"/>
      <c r="N20" s="22"/>
      <c r="O20" s="23"/>
      <c r="P20" s="117">
        <f t="shared" si="4"/>
        <v>0</v>
      </c>
      <c r="Q20" s="24"/>
      <c r="R20" s="10">
        <f t="shared" si="1"/>
        <v>10</v>
      </c>
      <c r="S20" s="10"/>
      <c r="T20" s="11"/>
      <c r="U20" s="25"/>
      <c r="V20" s="26"/>
      <c r="W20" s="20"/>
      <c r="X20" s="27"/>
      <c r="Y20" s="25"/>
      <c r="Z20" s="12"/>
      <c r="AA20" s="18"/>
      <c r="AB20" s="28"/>
      <c r="AC20" s="29"/>
      <c r="AD20" s="29"/>
      <c r="AE20" s="65"/>
    </row>
    <row r="21" spans="1:31" s="13" customFormat="1" ht="141.75" customHeight="1">
      <c r="A21" s="64">
        <v>8</v>
      </c>
      <c r="B21" s="14"/>
      <c r="C21" s="15"/>
      <c r="D21" s="16"/>
      <c r="E21" s="17"/>
      <c r="F21" s="18"/>
      <c r="G21" s="19"/>
      <c r="H21" s="20"/>
      <c r="I21" s="21"/>
      <c r="J21" s="21"/>
      <c r="K21" s="21"/>
      <c r="L21" s="21"/>
      <c r="M21" s="21"/>
      <c r="N21" s="22"/>
      <c r="O21" s="23"/>
      <c r="P21" s="23">
        <f t="shared" si="4"/>
        <v>0</v>
      </c>
      <c r="Q21" s="24"/>
      <c r="R21" s="10">
        <f t="shared" si="1"/>
        <v>10</v>
      </c>
      <c r="S21" s="10"/>
      <c r="T21" s="11"/>
      <c r="U21" s="25"/>
      <c r="V21" s="26"/>
      <c r="W21" s="20"/>
      <c r="X21" s="27"/>
      <c r="Y21" s="25"/>
      <c r="Z21" s="12"/>
      <c r="AA21" s="18"/>
      <c r="AB21" s="28"/>
      <c r="AC21" s="29"/>
      <c r="AD21" s="29"/>
      <c r="AE21" s="65"/>
    </row>
    <row r="22" spans="1:31" s="13" customFormat="1" ht="141.75" customHeight="1">
      <c r="A22" s="66">
        <v>9</v>
      </c>
      <c r="B22" s="14"/>
      <c r="C22" s="15"/>
      <c r="D22" s="16"/>
      <c r="E22" s="17"/>
      <c r="F22" s="18"/>
      <c r="G22" s="19"/>
      <c r="H22" s="20"/>
      <c r="I22" s="21"/>
      <c r="J22" s="21"/>
      <c r="K22" s="21"/>
      <c r="L22" s="21"/>
      <c r="M22" s="21"/>
      <c r="N22" s="22"/>
      <c r="O22" s="23"/>
      <c r="P22" s="117">
        <f t="shared" si="4"/>
        <v>0</v>
      </c>
      <c r="Q22" s="24"/>
      <c r="R22" s="10">
        <f t="shared" si="1"/>
        <v>10</v>
      </c>
      <c r="S22" s="10"/>
      <c r="T22" s="11"/>
      <c r="U22" s="25"/>
      <c r="V22" s="26"/>
      <c r="W22" s="20"/>
      <c r="X22" s="27"/>
      <c r="Y22" s="25"/>
      <c r="Z22" s="12"/>
      <c r="AA22" s="18"/>
      <c r="AB22" s="28"/>
      <c r="AC22" s="29"/>
      <c r="AD22" s="29"/>
      <c r="AE22" s="65"/>
    </row>
    <row r="23" spans="1:31" s="13" customFormat="1" ht="141.75" customHeight="1" thickBot="1">
      <c r="A23" s="67">
        <v>10</v>
      </c>
      <c r="B23" s="68"/>
      <c r="C23" s="69"/>
      <c r="D23" s="70"/>
      <c r="E23" s="71"/>
      <c r="F23" s="72"/>
      <c r="G23" s="73"/>
      <c r="H23" s="74"/>
      <c r="I23" s="75"/>
      <c r="J23" s="75"/>
      <c r="K23" s="75"/>
      <c r="L23" s="75"/>
      <c r="M23" s="75"/>
      <c r="N23" s="76"/>
      <c r="O23" s="77"/>
      <c r="P23" s="23">
        <f t="shared" si="4"/>
        <v>0</v>
      </c>
      <c r="Q23" s="78"/>
      <c r="R23" s="79">
        <f t="shared" si="1"/>
        <v>10</v>
      </c>
      <c r="S23" s="79"/>
      <c r="T23" s="80"/>
      <c r="U23" s="81"/>
      <c r="V23" s="82"/>
      <c r="W23" s="74"/>
      <c r="X23" s="83"/>
      <c r="Y23" s="81"/>
      <c r="Z23" s="84"/>
      <c r="AA23" s="72"/>
      <c r="AB23" s="85"/>
      <c r="AC23" s="86"/>
      <c r="AD23" s="86"/>
      <c r="AE23" s="87"/>
    </row>
  </sheetData>
  <mergeCells count="20">
    <mergeCell ref="K13:M13"/>
    <mergeCell ref="D11:F11"/>
    <mergeCell ref="A9:C10"/>
    <mergeCell ref="D9:F9"/>
    <mergeCell ref="A11:C11"/>
    <mergeCell ref="A12:C12"/>
    <mergeCell ref="D10:F10"/>
    <mergeCell ref="D12:F12"/>
    <mergeCell ref="D8:F8"/>
    <mergeCell ref="D3:F3"/>
    <mergeCell ref="D6:F6"/>
    <mergeCell ref="A7:C8"/>
    <mergeCell ref="E7:F7"/>
    <mergeCell ref="A1:C1"/>
    <mergeCell ref="A2:C3"/>
    <mergeCell ref="A6:C6"/>
    <mergeCell ref="A4:C5"/>
    <mergeCell ref="D4:F4"/>
    <mergeCell ref="D5:F5"/>
    <mergeCell ref="E2:F2"/>
  </mergeCells>
  <phoneticPr fontId="2"/>
  <dataValidations count="2">
    <dataValidation imeMode="hiragana" allowBlank="1" showInputMessage="1" showErrorMessage="1" sqref="O14:O18 D16:D65305 Q14:Q19 S14:U19 R14:R23 G20:G65305 E14:F65305 G14:H19" xr:uid="{00000000-0002-0000-0000-000000000000}"/>
    <dataValidation imeMode="off" allowBlank="1" showInputMessage="1" showErrorMessage="1" sqref="A14 A16 A18 A20 A22 A24:A65305 B20:B65305 H20:H65305 C14:C65305 I1:M13" xr:uid="{00000000-0002-0000-0000-000001000000}"/>
  </dataValidations>
  <printOptions horizontalCentered="1"/>
  <pageMargins left="0" right="0" top="0.19685039370078741" bottom="0.19685039370078741" header="0.51181102362204722" footer="0.51181102362204722"/>
  <pageSetup paperSize="9" scale="46" fitToHeight="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71C4-1BA8-4921-9CD6-164199AB711A}">
  <sheetPr>
    <tabColor rgb="FFFFCCFF"/>
  </sheetPr>
  <dimension ref="A1:B28"/>
  <sheetViews>
    <sheetView view="pageBreakPreview" zoomScale="80" zoomScaleSheetLayoutView="80" workbookViewId="0">
      <selection activeCell="E6" sqref="E6"/>
    </sheetView>
  </sheetViews>
  <sheetFormatPr defaultRowHeight="13.5"/>
  <cols>
    <col min="1" max="2" width="48.75" customWidth="1"/>
  </cols>
  <sheetData>
    <row r="1" spans="1:2" ht="39.75" customHeight="1">
      <c r="A1" s="105" t="s">
        <v>36</v>
      </c>
    </row>
    <row r="2" spans="1:2" ht="34.5" customHeight="1" thickBot="1">
      <c r="A2" s="106" t="s">
        <v>40</v>
      </c>
    </row>
    <row r="3" spans="1:2" ht="26.25" customHeight="1">
      <c r="A3" s="107" t="s">
        <v>37</v>
      </c>
      <c r="B3" s="107" t="s">
        <v>38</v>
      </c>
    </row>
    <row r="4" spans="1:2" ht="225" customHeight="1" thickBot="1">
      <c r="A4" s="108"/>
      <c r="B4" s="109"/>
    </row>
    <row r="5" spans="1:2" ht="26.25" customHeight="1">
      <c r="A5" s="107" t="s">
        <v>39</v>
      </c>
      <c r="B5" s="107" t="s">
        <v>1</v>
      </c>
    </row>
    <row r="6" spans="1:2" ht="225" customHeight="1" thickBot="1">
      <c r="A6" s="109"/>
      <c r="B6" s="109"/>
    </row>
    <row r="7" spans="1:2" ht="38.25" customHeight="1"/>
    <row r="8" spans="1:2" ht="38.25" customHeight="1"/>
    <row r="9" spans="1:2" ht="38.25" customHeight="1"/>
    <row r="10" spans="1:2" ht="38.25" customHeight="1"/>
    <row r="11" spans="1:2" ht="38.25" customHeight="1"/>
    <row r="12" spans="1:2" ht="38.25" customHeight="1"/>
    <row r="13" spans="1:2" ht="38.25" customHeight="1"/>
    <row r="14" spans="1:2" ht="38.25" customHeight="1"/>
    <row r="15" spans="1:2" ht="38.25" customHeight="1"/>
    <row r="16" spans="1:2" ht="38.25" customHeight="1"/>
    <row r="17" ht="38.25" customHeight="1"/>
    <row r="18" ht="38.25" customHeight="1"/>
    <row r="19" ht="38.25" customHeight="1"/>
    <row r="20" ht="38.25" customHeight="1"/>
    <row r="21" ht="38.25" customHeight="1"/>
    <row r="22" ht="38.25" customHeight="1"/>
    <row r="23" ht="38.25" customHeight="1"/>
    <row r="24" ht="38.25" customHeight="1"/>
    <row r="25" ht="38.25" customHeight="1"/>
    <row r="26" ht="38.25" customHeight="1"/>
    <row r="27" ht="38.25" customHeight="1"/>
    <row r="28" ht="38.25" customHeight="1"/>
  </sheetData>
  <phoneticPr fontId="2"/>
  <pageMargins left="0.7" right="0.7" top="0.75" bottom="0.75" header="0.3" footer="0.3"/>
  <pageSetup paperSize="9" scale="9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商品提案書</vt:lpstr>
      <vt:lpstr>商品画像</vt:lpstr>
      <vt:lpstr>商品提案書!Print_Area</vt:lpstr>
      <vt:lpstr>商品提案書!Print_Titles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YASHIRO</dc:creator>
  <cp:lastModifiedBy>桂　潤一郎</cp:lastModifiedBy>
  <cp:lastPrinted>2026-07-31T06:28:54Z</cp:lastPrinted>
  <dcterms:created xsi:type="dcterms:W3CDTF">2015-04-28T04:09:27Z</dcterms:created>
  <dcterms:modified xsi:type="dcterms:W3CDTF">2026-08-04T06:14:38Z</dcterms:modified>
</cp:coreProperties>
</file>