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812" yWindow="0" windowWidth="22260" windowHeight="12648"/>
  </bookViews>
  <sheets>
    <sheet name="Sheet1" sheetId="1" r:id="rId1"/>
  </sheets>
  <definedNames>
    <definedName name="_xlnm.Print_Area" localSheetId="0">Sheet1!$A$1:$Q$26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K15" i="1"/>
  <c r="L15" i="1"/>
  <c r="M15" i="1"/>
  <c r="N15" i="1"/>
  <c r="O15" i="1"/>
  <c r="D15" i="1"/>
  <c r="P14" i="1"/>
  <c r="D20" i="1" s="1"/>
  <c r="P8" i="1"/>
  <c r="P15" i="1" l="1"/>
</calcChain>
</file>

<file path=xl/sharedStrings.xml><?xml version="1.0" encoding="utf-8"?>
<sst xmlns="http://schemas.openxmlformats.org/spreadsheetml/2006/main" count="44" uniqueCount="31">
  <si>
    <t>電気使用量シミュレーション</t>
    <rPh sb="0" eb="2">
      <t>デンキ</t>
    </rPh>
    <rPh sb="2" eb="5">
      <t>シヨウリョウ</t>
    </rPh>
    <phoneticPr fontId="2"/>
  </si>
  <si>
    <t>&lt;導入前&gt;</t>
    <rPh sb="1" eb="4">
      <t>ドウニュウマエ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</si>
  <si>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</si>
  <si>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</si>
  <si>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</si>
  <si>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</si>
  <si>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</si>
  <si>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</si>
  <si>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</si>
  <si>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</si>
  <si>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</si>
  <si>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</si>
  <si>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</si>
  <si>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</si>
  <si>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</si>
  <si>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令和6(2024)年</t>
    <rPh sb="0" eb="2">
      <t>レイワ</t>
    </rPh>
    <rPh sb="9" eb="10">
      <t>ネン</t>
    </rPh>
    <phoneticPr fontId="2"/>
  </si>
  <si>
    <t>&lt;太陽光導入後&gt;</t>
    <rPh sb="1" eb="4">
      <t>タイヨウコウ</t>
    </rPh>
    <rPh sb="4" eb="6">
      <t>ドウニュウ</t>
    </rPh>
    <rPh sb="6" eb="7">
      <t>ゴ</t>
    </rPh>
    <phoneticPr fontId="2"/>
  </si>
  <si>
    <t>想定最大需要電力 (kW)</t>
    <rPh sb="0" eb="2">
      <t>ソウテイ</t>
    </rPh>
    <rPh sb="2" eb="4">
      <t>サイダイ</t>
    </rPh>
    <rPh sb="4" eb="6">
      <t>ジュヨウ</t>
    </rPh>
    <rPh sb="6" eb="8">
      <t>デンリョク</t>
    </rPh>
    <phoneticPr fontId="2"/>
  </si>
  <si>
    <t>電気使用量 (kWh)</t>
    <rPh sb="0" eb="2">
      <t>デンキ</t>
    </rPh>
    <rPh sb="2" eb="5">
      <t>シヨウリョウ</t>
    </rPh>
    <phoneticPr fontId="2"/>
  </si>
  <si>
    <t>最大需要電力 (kW)</t>
    <rPh sb="0" eb="2">
      <t>サイダイ</t>
    </rPh>
    <rPh sb="2" eb="4">
      <t>ジュヨウ</t>
    </rPh>
    <rPh sb="4" eb="6">
      <t>デンリョク</t>
    </rPh>
    <phoneticPr fontId="2"/>
  </si>
  <si>
    <t>PPA</t>
    <phoneticPr fontId="2"/>
  </si>
  <si>
    <t>想定自家消費電力量 (kWh)</t>
    <rPh sb="0" eb="2">
      <t>ソウテイ</t>
    </rPh>
    <rPh sb="2" eb="6">
      <t>ジカショウヒ</t>
    </rPh>
    <rPh sb="6" eb="8">
      <t>デンリョク</t>
    </rPh>
    <rPh sb="8" eb="9">
      <t>リョウ</t>
    </rPh>
    <phoneticPr fontId="2"/>
  </si>
  <si>
    <t>環境影響</t>
    <rPh sb="0" eb="4">
      <t>カンキョウエイキョウ</t>
    </rPh>
    <phoneticPr fontId="2"/>
  </si>
  <si>
    <t>温室効果ガス排出量削減見込</t>
    <rPh sb="0" eb="4">
      <t>オンシツコウカ</t>
    </rPh>
    <rPh sb="6" eb="8">
      <t>ハイシュツ</t>
    </rPh>
    <rPh sb="8" eb="9">
      <t>リョウ</t>
    </rPh>
    <rPh sb="9" eb="11">
      <t>サクゲン</t>
    </rPh>
    <rPh sb="11" eb="13">
      <t>ミコ</t>
    </rPh>
    <phoneticPr fontId="2"/>
  </si>
  <si>
    <t>t-CO2</t>
    <phoneticPr fontId="2"/>
  </si>
  <si>
    <t>排出係数</t>
    <rPh sb="0" eb="4">
      <t>ハイシュツケイスウ</t>
    </rPh>
    <phoneticPr fontId="2"/>
  </si>
  <si>
    <t>kg-CO2/kWh</t>
    <phoneticPr fontId="2"/>
  </si>
  <si>
    <t>系統
電力</t>
    <rPh sb="0" eb="2">
      <t>ケイトウ</t>
    </rPh>
    <rPh sb="3" eb="5">
      <t>デンリョク</t>
    </rPh>
    <phoneticPr fontId="2"/>
  </si>
  <si>
    <t>香川県環境保健研究センター</t>
    <rPh sb="0" eb="3">
      <t>カガワケン</t>
    </rPh>
    <rPh sb="3" eb="9">
      <t>カンキョウホケンケンキュウ</t>
    </rPh>
    <phoneticPr fontId="2"/>
  </si>
  <si>
    <t>4月</t>
  </si>
  <si>
    <t>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</si>
</sst>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3" fontId="5" fillId="7" borderId="19" xfId="0" applyNumberFormat="1" applyFont="1" applyFill="1" applyBorder="1" applyAlignment="1">
      <alignment vertical="center"/>
    </xf>
    <xf numFmtId="3" fontId="5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177" fontId="5" fillId="0" borderId="12" xfId="0" applyNumberFormat="1" applyFont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305925" y="481393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94028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tabSelected="1" zoomScale="70" zoomScaleNormal="70" zoomScaleSheetLayoutView="70" workbookViewId="0">
      <selection activeCell="G22" sqref="G22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0</v>
      </c>
    </row>
    <row r="3" spans="2:16" ht="8.4" customHeight="1" x14ac:dyDescent="0.45"/>
    <row r="4" spans="2:16" ht="16.2" x14ac:dyDescent="0.45">
      <c r="B4" s="2" t="s">
        <v>28</v>
      </c>
    </row>
    <row r="5" spans="2:16" ht="34.200000000000003" customHeight="1" x14ac:dyDescent="0.45"/>
    <row r="6" spans="2:16" ht="15.6" customHeight="1" x14ac:dyDescent="0.45">
      <c r="B6" s="2" t="s">
        <v>1</v>
      </c>
      <c r="C6" s="4"/>
      <c r="D6" s="5" t="s">
        <v>15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14</v>
      </c>
    </row>
    <row r="7" spans="2:16" ht="16.2" customHeight="1" x14ac:dyDescent="0.45">
      <c r="B7" s="4"/>
      <c r="C7" s="4"/>
      <c r="D7" s="8" t="s">
        <v>11</v>
      </c>
      <c r="E7" s="8" t="s">
        <v>12</v>
      </c>
      <c r="F7" s="9" t="s">
        <v>13</v>
      </c>
      <c r="G7" s="8" t="s">
        <v>29</v>
      </c>
      <c r="H7" s="8" t="s">
        <v>30</v>
      </c>
      <c r="I7" s="9" t="s">
        <v>4</v>
      </c>
      <c r="J7" s="8" t="s">
        <v>5</v>
      </c>
      <c r="K7" s="8" t="s">
        <v>6</v>
      </c>
      <c r="L7" s="9" t="s">
        <v>7</v>
      </c>
      <c r="M7" s="8" t="s">
        <v>8</v>
      </c>
      <c r="N7" s="8" t="s">
        <v>9</v>
      </c>
      <c r="O7" s="9" t="s">
        <v>10</v>
      </c>
      <c r="P7" s="10"/>
    </row>
    <row r="8" spans="2:16" ht="42" customHeight="1" x14ac:dyDescent="0.45">
      <c r="B8" s="37" t="s">
        <v>27</v>
      </c>
      <c r="C8" s="11" t="s">
        <v>18</v>
      </c>
      <c r="D8" s="12">
        <v>78899</v>
      </c>
      <c r="E8" s="12">
        <v>70947</v>
      </c>
      <c r="F8" s="12">
        <v>67831</v>
      </c>
      <c r="G8" s="12">
        <v>55472</v>
      </c>
      <c r="H8" s="12">
        <v>45470</v>
      </c>
      <c r="I8" s="12">
        <v>57101</v>
      </c>
      <c r="J8" s="12">
        <v>74891</v>
      </c>
      <c r="K8" s="12">
        <v>80785</v>
      </c>
      <c r="L8" s="12">
        <v>75961</v>
      </c>
      <c r="M8" s="12">
        <v>58738</v>
      </c>
      <c r="N8" s="12">
        <v>40899</v>
      </c>
      <c r="O8" s="13">
        <v>46260</v>
      </c>
      <c r="P8" s="14">
        <f>SUM(D8:O8)</f>
        <v>753254</v>
      </c>
    </row>
    <row r="9" spans="2:16" ht="42" customHeight="1" x14ac:dyDescent="0.45">
      <c r="B9" s="15"/>
      <c r="C9" s="11" t="s">
        <v>19</v>
      </c>
      <c r="D9" s="16">
        <v>221</v>
      </c>
      <c r="E9" s="16">
        <v>190</v>
      </c>
      <c r="F9" s="16">
        <v>179</v>
      </c>
      <c r="G9" s="16">
        <v>161</v>
      </c>
      <c r="H9" s="16">
        <v>115</v>
      </c>
      <c r="I9" s="16">
        <v>140</v>
      </c>
      <c r="J9" s="16">
        <v>206</v>
      </c>
      <c r="K9" s="16">
        <v>213</v>
      </c>
      <c r="L9" s="16">
        <v>221</v>
      </c>
      <c r="M9" s="16">
        <v>156</v>
      </c>
      <c r="N9" s="16">
        <v>98</v>
      </c>
      <c r="O9" s="17">
        <v>150</v>
      </c>
      <c r="P9" s="18"/>
    </row>
    <row r="12" spans="2:16" ht="15.6" customHeight="1" x14ac:dyDescent="0.45">
      <c r="B12" s="2" t="s">
        <v>16</v>
      </c>
      <c r="C12" s="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2:16" ht="22.8" customHeight="1" thickBot="1" x14ac:dyDescent="0.5">
      <c r="B13" s="4"/>
      <c r="C13" s="4"/>
      <c r="D13" s="21" t="s">
        <v>2</v>
      </c>
      <c r="E13" s="21" t="s">
        <v>3</v>
      </c>
      <c r="F13" s="21" t="s">
        <v>4</v>
      </c>
      <c r="G13" s="21" t="s">
        <v>5</v>
      </c>
      <c r="H13" s="21" t="s">
        <v>6</v>
      </c>
      <c r="I13" s="21" t="s">
        <v>7</v>
      </c>
      <c r="J13" s="21" t="s">
        <v>8</v>
      </c>
      <c r="K13" s="21" t="s">
        <v>9</v>
      </c>
      <c r="L13" s="21" t="s">
        <v>10</v>
      </c>
      <c r="M13" s="21" t="s">
        <v>11</v>
      </c>
      <c r="N13" s="21" t="s">
        <v>12</v>
      </c>
      <c r="O13" s="22" t="s">
        <v>13</v>
      </c>
      <c r="P13" s="10" t="s">
        <v>14</v>
      </c>
    </row>
    <row r="14" spans="2:16" ht="42.6" customHeight="1" thickBot="1" x14ac:dyDescent="0.5">
      <c r="B14" s="38" t="s">
        <v>20</v>
      </c>
      <c r="C14" s="23" t="s">
        <v>21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7">
        <f>SUM(D14:O14)</f>
        <v>0</v>
      </c>
    </row>
    <row r="15" spans="2:16" ht="42.6" customHeight="1" thickBot="1" x14ac:dyDescent="0.5">
      <c r="B15" s="37" t="s">
        <v>27</v>
      </c>
      <c r="C15" s="11" t="s">
        <v>18</v>
      </c>
      <c r="D15" s="28">
        <f>D8-D14</f>
        <v>78899</v>
      </c>
      <c r="E15" s="28">
        <f t="shared" ref="E15:O15" si="0">E8-E14</f>
        <v>70947</v>
      </c>
      <c r="F15" s="28">
        <f t="shared" si="0"/>
        <v>67831</v>
      </c>
      <c r="G15" s="28">
        <f t="shared" si="0"/>
        <v>55472</v>
      </c>
      <c r="H15" s="28">
        <f t="shared" si="0"/>
        <v>45470</v>
      </c>
      <c r="I15" s="28">
        <f t="shared" si="0"/>
        <v>57101</v>
      </c>
      <c r="J15" s="28">
        <f t="shared" si="0"/>
        <v>74891</v>
      </c>
      <c r="K15" s="28">
        <f t="shared" si="0"/>
        <v>80785</v>
      </c>
      <c r="L15" s="28">
        <f t="shared" si="0"/>
        <v>75961</v>
      </c>
      <c r="M15" s="28">
        <f t="shared" si="0"/>
        <v>58738</v>
      </c>
      <c r="N15" s="28">
        <f t="shared" si="0"/>
        <v>40899</v>
      </c>
      <c r="O15" s="28">
        <f t="shared" si="0"/>
        <v>46260</v>
      </c>
      <c r="P15" s="14">
        <f>SUM(D15:O15)</f>
        <v>753254</v>
      </c>
    </row>
    <row r="16" spans="2:16" ht="42.6" customHeight="1" thickBot="1" x14ac:dyDescent="0.5">
      <c r="B16" s="15"/>
      <c r="C16" s="29" t="s">
        <v>17</v>
      </c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30"/>
    </row>
    <row r="17" spans="3:6" ht="24" customHeight="1" x14ac:dyDescent="0.45"/>
    <row r="18" spans="3:6" ht="24" customHeight="1" x14ac:dyDescent="0.45">
      <c r="C18" s="2" t="s">
        <v>22</v>
      </c>
      <c r="D18" s="4"/>
      <c r="E18" s="4"/>
      <c r="F18" s="4"/>
    </row>
    <row r="19" spans="3:6" ht="34.799999999999997" customHeight="1" thickBot="1" x14ac:dyDescent="0.5">
      <c r="C19" s="31" t="s">
        <v>25</v>
      </c>
      <c r="D19" s="39">
        <v>0.37</v>
      </c>
      <c r="E19" s="32" t="s">
        <v>26</v>
      </c>
      <c r="F19" s="33"/>
    </row>
    <row r="20" spans="3:6" ht="34.799999999999997" customHeight="1" thickBot="1" x14ac:dyDescent="0.5">
      <c r="C20" s="34" t="s">
        <v>23</v>
      </c>
      <c r="D20" s="40">
        <f>P14*D19/1000</f>
        <v>0</v>
      </c>
      <c r="E20" s="35" t="s">
        <v>24</v>
      </c>
      <c r="F20" s="36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2025-01-08T02:33:23Z</dcterms:modified>
</cp:coreProperties>
</file>