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05本庁税務課\3課税\法人二税\41システム\51ホームページ\241010 納付書更新\"/>
    </mc:Choice>
  </mc:AlternateContent>
  <bookViews>
    <workbookView xWindow="480" yWindow="30" windowWidth="8475" windowHeight="4725"/>
  </bookViews>
  <sheets>
    <sheet name="入力シート" sheetId="5" r:id="rId1"/>
    <sheet name="印刷用シート" sheetId="1" r:id="rId2"/>
    <sheet name="別紙（納付場所）" sheetId="7" r:id="rId3"/>
  </sheets>
  <definedNames>
    <definedName name="_xlnm.Print_Area" localSheetId="1">印刷用シート!$B$1:$CY$43</definedName>
  </definedNames>
  <calcPr calcId="162913"/>
</workbook>
</file>

<file path=xl/calcChain.xml><?xml version="1.0" encoding="utf-8"?>
<calcChain xmlns="http://schemas.openxmlformats.org/spreadsheetml/2006/main">
  <c r="CF32" i="1" l="1"/>
  <c r="AX32" i="1"/>
  <c r="P32" i="1"/>
  <c r="R6" i="1"/>
  <c r="CH6" i="1"/>
  <c r="AZ6" i="1"/>
  <c r="F13" i="1"/>
  <c r="N4" i="5" l="1"/>
  <c r="D24" i="5" l="1"/>
  <c r="J5" i="1" l="1"/>
  <c r="M20" i="1"/>
  <c r="R17" i="1"/>
  <c r="CH17" i="1"/>
  <c r="AZ17" i="1"/>
  <c r="Q5" i="1" l="1"/>
  <c r="CG5" i="1" s="1"/>
  <c r="P5" i="1"/>
  <c r="CF5" i="1" s="1"/>
  <c r="O5" i="1"/>
  <c r="CE5" i="1" s="1"/>
  <c r="N5" i="1"/>
  <c r="CD5" i="1" s="1"/>
  <c r="M5" i="1"/>
  <c r="CC5" i="1" s="1"/>
  <c r="L5" i="1"/>
  <c r="CB5" i="1" s="1"/>
  <c r="K5" i="1"/>
  <c r="CA5" i="1" s="1"/>
  <c r="AR5" i="1"/>
  <c r="BZ5" i="1"/>
  <c r="AY5" i="1"/>
  <c r="AW5" i="1"/>
  <c r="AU5" i="1"/>
  <c r="AS5" i="1"/>
  <c r="N2" i="5"/>
  <c r="N7" i="5"/>
  <c r="N14" i="5"/>
  <c r="BV13" i="1"/>
  <c r="AN13" i="1"/>
  <c r="BV8" i="1"/>
  <c r="AN8" i="1"/>
  <c r="F8" i="1"/>
  <c r="N3" i="5"/>
  <c r="AG31" i="1"/>
  <c r="CW31" i="1" s="1"/>
  <c r="AG30" i="1"/>
  <c r="CW30" i="1" s="1"/>
  <c r="AE30" i="1"/>
  <c r="CU30" i="1" s="1"/>
  <c r="AC30" i="1"/>
  <c r="CS30" i="1" s="1"/>
  <c r="AA30" i="1"/>
  <c r="CQ30" i="1" s="1"/>
  <c r="Y30" i="1"/>
  <c r="BG30" i="1" s="1"/>
  <c r="W30" i="1"/>
  <c r="CM30" i="1" s="1"/>
  <c r="U30" i="1"/>
  <c r="CK30" i="1" s="1"/>
  <c r="S30" i="1"/>
  <c r="CI30" i="1" s="1"/>
  <c r="Q30" i="1"/>
  <c r="AY30" i="1" s="1"/>
  <c r="O30" i="1"/>
  <c r="CE30" i="1" s="1"/>
  <c r="M30" i="1"/>
  <c r="CC30" i="1" s="1"/>
  <c r="AG29" i="1"/>
  <c r="CW29" i="1" s="1"/>
  <c r="AE29" i="1"/>
  <c r="BM29" i="1" s="1"/>
  <c r="AC29" i="1"/>
  <c r="CS29" i="1" s="1"/>
  <c r="AA29" i="1"/>
  <c r="CQ29" i="1" s="1"/>
  <c r="Y29" i="1"/>
  <c r="CO29" i="1" s="1"/>
  <c r="W29" i="1"/>
  <c r="BE29" i="1" s="1"/>
  <c r="U29" i="1"/>
  <c r="CK29" i="1" s="1"/>
  <c r="S29" i="1"/>
  <c r="CI29" i="1" s="1"/>
  <c r="Q29" i="1"/>
  <c r="CG29" i="1" s="1"/>
  <c r="O29" i="1"/>
  <c r="AW29" i="1" s="1"/>
  <c r="M29" i="1"/>
  <c r="CC29" i="1" s="1"/>
  <c r="AG28" i="1"/>
  <c r="CW28" i="1" s="1"/>
  <c r="AE28" i="1"/>
  <c r="CU28" i="1" s="1"/>
  <c r="AC28" i="1"/>
  <c r="BK28" i="1" s="1"/>
  <c r="AA28" i="1"/>
  <c r="CQ28" i="1" s="1"/>
  <c r="Y28" i="1"/>
  <c r="CO28" i="1" s="1"/>
  <c r="W28" i="1"/>
  <c r="CM28" i="1" s="1"/>
  <c r="U28" i="1"/>
  <c r="BC28" i="1" s="1"/>
  <c r="S28" i="1"/>
  <c r="CI28" i="1" s="1"/>
  <c r="Q28" i="1"/>
  <c r="CG28" i="1" s="1"/>
  <c r="O28" i="1"/>
  <c r="CE28" i="1" s="1"/>
  <c r="M28" i="1"/>
  <c r="AU28" i="1" s="1"/>
  <c r="AG27" i="1"/>
  <c r="CW27" i="1" s="1"/>
  <c r="AE27" i="1"/>
  <c r="CU27" i="1" s="1"/>
  <c r="AC27" i="1"/>
  <c r="CS27" i="1" s="1"/>
  <c r="AA27" i="1"/>
  <c r="BI27" i="1" s="1"/>
  <c r="Y27" i="1"/>
  <c r="CO27" i="1" s="1"/>
  <c r="W27" i="1"/>
  <c r="CM27" i="1" s="1"/>
  <c r="U27" i="1"/>
  <c r="CK27" i="1" s="1"/>
  <c r="S27" i="1"/>
  <c r="BA27" i="1" s="1"/>
  <c r="Q27" i="1"/>
  <c r="CG27" i="1" s="1"/>
  <c r="O27" i="1"/>
  <c r="CE27" i="1" s="1"/>
  <c r="M27" i="1"/>
  <c r="CC27" i="1" s="1"/>
  <c r="AG26" i="1"/>
  <c r="CW26" i="1" s="1"/>
  <c r="AE26" i="1"/>
  <c r="CU26" i="1" s="1"/>
  <c r="AC26" i="1"/>
  <c r="CS26" i="1" s="1"/>
  <c r="AA26" i="1"/>
  <c r="CQ26" i="1" s="1"/>
  <c r="Y26" i="1"/>
  <c r="CO26" i="1" s="1"/>
  <c r="W26" i="1"/>
  <c r="CM26" i="1" s="1"/>
  <c r="U26" i="1"/>
  <c r="CK26" i="1" s="1"/>
  <c r="S26" i="1"/>
  <c r="CI26" i="1" s="1"/>
  <c r="Q26" i="1"/>
  <c r="CG26" i="1" s="1"/>
  <c r="O26" i="1"/>
  <c r="CE26" i="1" s="1"/>
  <c r="M26" i="1"/>
  <c r="AU26" i="1" s="1"/>
  <c r="AG25" i="1"/>
  <c r="CW25" i="1" s="1"/>
  <c r="AE25" i="1"/>
  <c r="CU25" i="1" s="1"/>
  <c r="AC25" i="1"/>
  <c r="CS25" i="1" s="1"/>
  <c r="AA25" i="1"/>
  <c r="BI25" i="1" s="1"/>
  <c r="Y25" i="1"/>
  <c r="CO25" i="1" s="1"/>
  <c r="W25" i="1"/>
  <c r="CM25" i="1" s="1"/>
  <c r="U25" i="1"/>
  <c r="CK25" i="1" s="1"/>
  <c r="S25" i="1"/>
  <c r="BA25" i="1" s="1"/>
  <c r="Q25" i="1"/>
  <c r="CG25" i="1" s="1"/>
  <c r="O25" i="1"/>
  <c r="CE25" i="1" s="1"/>
  <c r="M25" i="1"/>
  <c r="CC25" i="1" s="1"/>
  <c r="AG24" i="1"/>
  <c r="BO24" i="1" s="1"/>
  <c r="AE24" i="1"/>
  <c r="CU24" i="1" s="1"/>
  <c r="AC24" i="1"/>
  <c r="CS24" i="1" s="1"/>
  <c r="AA24" i="1"/>
  <c r="CQ24" i="1" s="1"/>
  <c r="Y24" i="1"/>
  <c r="BG24" i="1" s="1"/>
  <c r="W24" i="1"/>
  <c r="CM24" i="1" s="1"/>
  <c r="U24" i="1"/>
  <c r="CK24" i="1" s="1"/>
  <c r="S24" i="1"/>
  <c r="CI24" i="1" s="1"/>
  <c r="Q24" i="1"/>
  <c r="AY24" i="1" s="1"/>
  <c r="O24" i="1"/>
  <c r="CE24" i="1" s="1"/>
  <c r="M24" i="1"/>
  <c r="CC24" i="1" s="1"/>
  <c r="AG23" i="1"/>
  <c r="CW23" i="1" s="1"/>
  <c r="AE23" i="1"/>
  <c r="BM23" i="1" s="1"/>
  <c r="AC23" i="1"/>
  <c r="CS23" i="1" s="1"/>
  <c r="AA23" i="1"/>
  <c r="CQ23" i="1" s="1"/>
  <c r="Y23" i="1"/>
  <c r="CO23" i="1" s="1"/>
  <c r="W23" i="1"/>
  <c r="BE23" i="1" s="1"/>
  <c r="U23" i="1"/>
  <c r="CK23" i="1" s="1"/>
  <c r="S23" i="1"/>
  <c r="CI23" i="1" s="1"/>
  <c r="Q23" i="1"/>
  <c r="CG23" i="1" s="1"/>
  <c r="O23" i="1"/>
  <c r="AW23" i="1" s="1"/>
  <c r="M23" i="1"/>
  <c r="CC23" i="1" s="1"/>
  <c r="AG22" i="1"/>
  <c r="CW22" i="1" s="1"/>
  <c r="AE22" i="1"/>
  <c r="CU22" i="1" s="1"/>
  <c r="AC22" i="1"/>
  <c r="CS22" i="1" s="1"/>
  <c r="AA22" i="1"/>
  <c r="CQ22" i="1" s="1"/>
  <c r="Y22" i="1"/>
  <c r="BG22" i="1" s="1"/>
  <c r="W22" i="1"/>
  <c r="CM22" i="1" s="1"/>
  <c r="U22" i="1"/>
  <c r="CK22" i="1" s="1"/>
  <c r="S22" i="1"/>
  <c r="CI22" i="1" s="1"/>
  <c r="Q22" i="1"/>
  <c r="AY22" i="1" s="1"/>
  <c r="O22" i="1"/>
  <c r="CE22" i="1" s="1"/>
  <c r="M22" i="1"/>
  <c r="CC22" i="1" s="1"/>
  <c r="AG21" i="1"/>
  <c r="CW21" i="1" s="1"/>
  <c r="AE21" i="1"/>
  <c r="CU21" i="1" s="1"/>
  <c r="AC21" i="1"/>
  <c r="CS21" i="1" s="1"/>
  <c r="AA21" i="1"/>
  <c r="BI21" i="1" s="1"/>
  <c r="Y21" i="1"/>
  <c r="CO21" i="1" s="1"/>
  <c r="W21" i="1"/>
  <c r="CM21" i="1" s="1"/>
  <c r="U21" i="1"/>
  <c r="CK21" i="1" s="1"/>
  <c r="S21" i="1"/>
  <c r="BA21" i="1" s="1"/>
  <c r="Q21" i="1"/>
  <c r="CG21" i="1" s="1"/>
  <c r="O21" i="1"/>
  <c r="CE21" i="1" s="1"/>
  <c r="M21" i="1"/>
  <c r="CC21" i="1" s="1"/>
  <c r="AG20" i="1"/>
  <c r="CW20" i="1" s="1"/>
  <c r="AE20" i="1"/>
  <c r="CU20" i="1" s="1"/>
  <c r="AC20" i="1"/>
  <c r="BK20" i="1" s="1"/>
  <c r="AA20" i="1"/>
  <c r="CQ20" i="1" s="1"/>
  <c r="Y20" i="1"/>
  <c r="CO20" i="1" s="1"/>
  <c r="W20" i="1"/>
  <c r="CM20" i="1" s="1"/>
  <c r="U20" i="1"/>
  <c r="BC20" i="1" s="1"/>
  <c r="S20" i="1"/>
  <c r="CI20" i="1" s="1"/>
  <c r="Q20" i="1"/>
  <c r="CG20" i="1" s="1"/>
  <c r="O20" i="1"/>
  <c r="CE20" i="1" s="1"/>
  <c r="AU20" i="1"/>
  <c r="AG19" i="1"/>
  <c r="CW19" i="1" s="1"/>
  <c r="AE19" i="1"/>
  <c r="CU19" i="1" s="1"/>
  <c r="AC19" i="1"/>
  <c r="CS19" i="1" s="1"/>
  <c r="AA19" i="1"/>
  <c r="BI19" i="1" s="1"/>
  <c r="Y19" i="1"/>
  <c r="CO19" i="1" s="1"/>
  <c r="W19" i="1"/>
  <c r="CM19" i="1" s="1"/>
  <c r="U19" i="1"/>
  <c r="CK19" i="1" s="1"/>
  <c r="S19" i="1"/>
  <c r="BA19" i="1" s="1"/>
  <c r="Q19" i="1"/>
  <c r="CG19" i="1" s="1"/>
  <c r="O19" i="1"/>
  <c r="CE19" i="1" s="1"/>
  <c r="M19" i="1"/>
  <c r="AU19" i="1" s="1"/>
  <c r="CO30" i="1"/>
  <c r="CC26" i="1"/>
  <c r="BC30" i="1"/>
  <c r="BO28" i="1"/>
  <c r="BE27" i="1"/>
  <c r="BC22" i="1"/>
  <c r="AH5" i="1"/>
  <c r="CX5" i="1" s="1"/>
  <c r="AG5" i="1"/>
  <c r="CW5" i="1" s="1"/>
  <c r="AF5" i="1"/>
  <c r="CV5" i="1" s="1"/>
  <c r="AE5" i="1"/>
  <c r="CU5" i="1" s="1"/>
  <c r="AD5" i="1"/>
  <c r="CT5" i="1" s="1"/>
  <c r="AC5" i="1"/>
  <c r="CS5" i="1" s="1"/>
  <c r="AB5" i="1"/>
  <c r="CR5" i="1" s="1"/>
  <c r="AA5" i="1"/>
  <c r="CQ5" i="1" s="1"/>
  <c r="Z5" i="1"/>
  <c r="CP5" i="1" s="1"/>
  <c r="N18" i="5"/>
  <c r="N20" i="5"/>
  <c r="N22" i="5"/>
  <c r="N23" i="5"/>
  <c r="N21" i="5"/>
  <c r="N19" i="5"/>
  <c r="N13" i="5"/>
  <c r="N12" i="5"/>
  <c r="N15" i="5"/>
  <c r="N16" i="5"/>
  <c r="N17" i="5"/>
  <c r="BM25" i="1" l="1"/>
  <c r="CO22" i="1"/>
  <c r="CE29" i="1"/>
  <c r="CQ27" i="1"/>
  <c r="AT5" i="1"/>
  <c r="AV5" i="1"/>
  <c r="AX5" i="1"/>
  <c r="AY20" i="1"/>
  <c r="CK20" i="1"/>
  <c r="BJ5" i="1"/>
  <c r="BN5" i="1"/>
  <c r="CC19" i="1"/>
  <c r="BH5" i="1"/>
  <c r="BL5" i="1"/>
  <c r="BP5" i="1"/>
  <c r="AW19" i="1"/>
  <c r="BE21" i="1"/>
  <c r="AW25" i="1"/>
  <c r="BK26" i="1"/>
  <c r="AY28" i="1"/>
  <c r="BI29" i="1"/>
  <c r="CQ21" i="1"/>
  <c r="CI25" i="1"/>
  <c r="CK28" i="1"/>
  <c r="CU29" i="1"/>
  <c r="BM19" i="1"/>
  <c r="AW21" i="1"/>
  <c r="BM21" i="1"/>
  <c r="BK22" i="1"/>
  <c r="BE25" i="1"/>
  <c r="BC26" i="1"/>
  <c r="AW27" i="1"/>
  <c r="BM27" i="1"/>
  <c r="BG28" i="1"/>
  <c r="BA29" i="1"/>
  <c r="AU30" i="1"/>
  <c r="BK30" i="1"/>
  <c r="CI19" i="1"/>
  <c r="CI21" i="1"/>
  <c r="CG22" i="1"/>
  <c r="CU23" i="1"/>
  <c r="CQ25" i="1"/>
  <c r="CI27" i="1"/>
  <c r="CC28" i="1"/>
  <c r="CS28" i="1"/>
  <c r="CM29" i="1"/>
  <c r="CG30" i="1"/>
  <c r="BK24" i="1"/>
  <c r="AU24" i="1"/>
  <c r="CO24" i="1"/>
  <c r="BC24" i="1"/>
  <c r="CG24" i="1"/>
  <c r="CW24" i="1"/>
  <c r="BA23" i="1"/>
  <c r="CE23" i="1"/>
  <c r="E26" i="5"/>
  <c r="BI23" i="1"/>
  <c r="CM23" i="1"/>
  <c r="S31" i="1"/>
  <c r="CI31" i="1" s="1"/>
  <c r="AA31" i="1"/>
  <c r="BG20" i="1"/>
  <c r="CC20" i="1"/>
  <c r="CS20" i="1"/>
  <c r="BE19" i="1"/>
  <c r="CQ19" i="1"/>
  <c r="O31" i="1"/>
  <c r="W31" i="1"/>
  <c r="AE31" i="1"/>
  <c r="AY26" i="1"/>
  <c r="BG26" i="1"/>
  <c r="BO26" i="1"/>
  <c r="M31" i="1"/>
  <c r="CC31" i="1" s="1"/>
  <c r="Q31" i="1"/>
  <c r="CG31" i="1" s="1"/>
  <c r="U31" i="1"/>
  <c r="CK31" i="1" s="1"/>
  <c r="Y31" i="1"/>
  <c r="CO31" i="1" s="1"/>
  <c r="AC31" i="1"/>
  <c r="CS31" i="1" s="1"/>
  <c r="BO22" i="1"/>
  <c r="BO20" i="1"/>
  <c r="BO30" i="1"/>
  <c r="AU22" i="1"/>
  <c r="BI5" i="1"/>
  <c r="BK5" i="1"/>
  <c r="BM5" i="1"/>
  <c r="BO5" i="1"/>
  <c r="AY19" i="1"/>
  <c r="BC19" i="1"/>
  <c r="BG19" i="1"/>
  <c r="BK19" i="1"/>
  <c r="BO19" i="1"/>
  <c r="AW20" i="1"/>
  <c r="BA20" i="1"/>
  <c r="BE20" i="1"/>
  <c r="BI20" i="1"/>
  <c r="BM20" i="1"/>
  <c r="AU21" i="1"/>
  <c r="AY21" i="1"/>
  <c r="BC21" i="1"/>
  <c r="BG21" i="1"/>
  <c r="BK21" i="1"/>
  <c r="BO21" i="1"/>
  <c r="AW22" i="1"/>
  <c r="BA22" i="1"/>
  <c r="BE22" i="1"/>
  <c r="BI22" i="1"/>
  <c r="BM22" i="1"/>
  <c r="AU23" i="1"/>
  <c r="AY23" i="1"/>
  <c r="BC23" i="1"/>
  <c r="BG23" i="1"/>
  <c r="BK23" i="1"/>
  <c r="BO23" i="1"/>
  <c r="AW24" i="1"/>
  <c r="BA24" i="1"/>
  <c r="BE24" i="1"/>
  <c r="BI24" i="1"/>
  <c r="BM24" i="1"/>
  <c r="AU25" i="1"/>
  <c r="AY25" i="1"/>
  <c r="BC25" i="1"/>
  <c r="BG25" i="1"/>
  <c r="BK25" i="1"/>
  <c r="BO25" i="1"/>
  <c r="AW26" i="1"/>
  <c r="BA26" i="1"/>
  <c r="BE26" i="1"/>
  <c r="BI26" i="1"/>
  <c r="BM26" i="1"/>
  <c r="AU27" i="1"/>
  <c r="AY27" i="1"/>
  <c r="BC27" i="1"/>
  <c r="BG27" i="1"/>
  <c r="BK27" i="1"/>
  <c r="BO27" i="1"/>
  <c r="AW28" i="1"/>
  <c r="BA28" i="1"/>
  <c r="BE28" i="1"/>
  <c r="BI28" i="1"/>
  <c r="BM28" i="1"/>
  <c r="AU29" i="1"/>
  <c r="AY29" i="1"/>
  <c r="BC29" i="1"/>
  <c r="BG29" i="1"/>
  <c r="BK29" i="1"/>
  <c r="BO29" i="1"/>
  <c r="AW30" i="1"/>
  <c r="BA30" i="1"/>
  <c r="BE30" i="1"/>
  <c r="BI30" i="1"/>
  <c r="BM30" i="1"/>
  <c r="BO31" i="1"/>
  <c r="BA31" i="1" l="1"/>
  <c r="AY31" i="1"/>
  <c r="CQ31" i="1"/>
  <c r="BI31" i="1"/>
  <c r="BE31" i="1"/>
  <c r="CM31" i="1"/>
  <c r="BG31" i="1"/>
  <c r="BM31" i="1"/>
  <c r="CU31" i="1"/>
  <c r="AW31" i="1"/>
  <c r="CE31" i="1"/>
  <c r="BK31" i="1"/>
  <c r="BC31" i="1"/>
  <c r="AU31" i="1"/>
</calcChain>
</file>

<file path=xl/sharedStrings.xml><?xml version="1.0" encoding="utf-8"?>
<sst xmlns="http://schemas.openxmlformats.org/spreadsheetml/2006/main" count="187" uniqueCount="85">
  <si>
    <t>振替口座番号</t>
    <rPh sb="0" eb="2">
      <t>フリカエ</t>
    </rPh>
    <rPh sb="2" eb="4">
      <t>コウザ</t>
    </rPh>
    <rPh sb="4" eb="6">
      <t>バンゴウ</t>
    </rPh>
    <phoneticPr fontId="2"/>
  </si>
  <si>
    <t>加入者</t>
    <rPh sb="0" eb="3">
      <t>カニュウシャ</t>
    </rPh>
    <phoneticPr fontId="2"/>
  </si>
  <si>
    <t>01600-0-960240</t>
    <phoneticPr fontId="2"/>
  </si>
  <si>
    <t>納付書兼領収証書</t>
    <rPh sb="0" eb="2">
      <t>ノウフ</t>
    </rPh>
    <rPh sb="2" eb="3">
      <t>ショ</t>
    </rPh>
    <rPh sb="3" eb="4">
      <t>ケン</t>
    </rPh>
    <rPh sb="4" eb="7">
      <t>リョウシュウショウ</t>
    </rPh>
    <rPh sb="7" eb="8">
      <t>ショ</t>
    </rPh>
    <phoneticPr fontId="2"/>
  </si>
  <si>
    <t>納税者番号</t>
    <rPh sb="0" eb="3">
      <t>ノウゼイシャ</t>
    </rPh>
    <rPh sb="3" eb="5">
      <t>バンゴウ</t>
    </rPh>
    <phoneticPr fontId="2"/>
  </si>
  <si>
    <t>徴収番号</t>
    <rPh sb="0" eb="2">
      <t>チョウシュウ</t>
    </rPh>
    <rPh sb="2" eb="4">
      <t>バンゴウ</t>
    </rPh>
    <phoneticPr fontId="2"/>
  </si>
  <si>
    <t>期別　（事業年度始期）</t>
    <rPh sb="0" eb="1">
      <t>キ</t>
    </rPh>
    <rPh sb="1" eb="2">
      <t>ベツ</t>
    </rPh>
    <rPh sb="4" eb="6">
      <t>ジギョウ</t>
    </rPh>
    <rPh sb="6" eb="8">
      <t>ネンド</t>
    </rPh>
    <rPh sb="8" eb="10">
      <t>シキ</t>
    </rPh>
    <phoneticPr fontId="2"/>
  </si>
  <si>
    <t>納税者の住所及び氏名又は名称</t>
    <rPh sb="0" eb="3">
      <t>ノウゼイシャ</t>
    </rPh>
    <rPh sb="4" eb="6">
      <t>ジュウショ</t>
    </rPh>
    <rPh sb="6" eb="7">
      <t>オヨ</t>
    </rPh>
    <rPh sb="8" eb="10">
      <t>シメイ</t>
    </rPh>
    <rPh sb="10" eb="11">
      <t>マタ</t>
    </rPh>
    <rPh sb="12" eb="14">
      <t>メイショウ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</si>
  <si>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</si>
  <si>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法人県民税</t>
    <rPh sb="0" eb="2">
      <t>ホウジン</t>
    </rPh>
    <rPh sb="2" eb="5">
      <t>ケンミンゼイ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</si>
  <si>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</si>
  <si>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延滞金額</t>
    <rPh sb="0" eb="2">
      <t>エンタイ</t>
    </rPh>
    <rPh sb="2" eb="4">
      <t>キンガク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</si>
  <si>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</si>
  <si>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付加価値割額</t>
    <rPh sb="0" eb="2">
      <t>フカ</t>
    </rPh>
    <rPh sb="2" eb="4">
      <t>カチ</t>
    </rPh>
    <rPh sb="4" eb="5">
      <t>ワリ</t>
    </rPh>
    <rPh sb="5" eb="6">
      <t>ガク</t>
    </rPh>
    <phoneticPr fontId="2"/>
  </si>
  <si>
    <t>資本割額</t>
    <rPh sb="0" eb="2">
      <t>シホン</t>
    </rPh>
    <rPh sb="2" eb="3">
      <t>ワリ</t>
    </rPh>
    <rPh sb="3" eb="4">
      <t>ガク</t>
    </rPh>
    <phoneticPr fontId="2"/>
  </si>
  <si>
    <t>収入割額</t>
    <rPh sb="0" eb="2">
      <t>シュウニュウ</t>
    </rPh>
    <rPh sb="2" eb="3">
      <t>ワリ</t>
    </rPh>
    <rPh sb="3" eb="4">
      <t>ガク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</si>
  <si>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</si>
  <si>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</si>
  <si>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重加算金</t>
    <rPh sb="0" eb="1">
      <t>ジュウ</t>
    </rPh>
    <rPh sb="1" eb="4">
      <t>カサンキン</t>
    </rPh>
    <phoneticPr fontId="2"/>
  </si>
  <si>
    <t>計</t>
    <rPh sb="0" eb="1">
      <t>ケイ</t>
    </rPh>
    <phoneticPr fontId="2"/>
  </si>
  <si>
    <t>納期限</t>
    <rPh sb="0" eb="3">
      <t>ノウキゲン</t>
    </rPh>
    <phoneticPr fontId="2"/>
  </si>
  <si>
    <t>香川県県税事務所</t>
    <rPh sb="0" eb="3">
      <t>カガワケン</t>
    </rPh>
    <rPh sb="3" eb="5">
      <t>ケンゼイ</t>
    </rPh>
    <rPh sb="5" eb="7">
      <t>ジム</t>
    </rPh>
    <rPh sb="7" eb="8">
      <t>ショ</t>
    </rPh>
    <phoneticPr fontId="2"/>
  </si>
  <si>
    <t>納付場所</t>
    <rPh sb="0" eb="2">
      <t>ノウフ</t>
    </rPh>
    <rPh sb="2" eb="4">
      <t>バショ</t>
    </rPh>
    <phoneticPr fontId="2"/>
  </si>
  <si>
    <t>別紙一覧表のとおり</t>
    <rPh sb="0" eb="2">
      <t>ベッシ</t>
    </rPh>
    <rPh sb="2" eb="4">
      <t>イチラン</t>
    </rPh>
    <rPh sb="4" eb="5">
      <t>ヒョウ</t>
    </rPh>
    <phoneticPr fontId="2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</si>
  <si>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</si>
  <si>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</si>
  <si>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</si>
  <si>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</si>
  <si>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</si>
  <si>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</si>
  <si>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</si>
  <si>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</si>
  <si>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所　管
事務所</t>
    <rPh sb="0" eb="1">
      <t>トコロ</t>
    </rPh>
    <rPh sb="2" eb="3">
      <t>カン</t>
    </rPh>
    <rPh sb="4" eb="6">
      <t>ジム</t>
    </rPh>
    <rPh sb="6" eb="7">
      <t>ショ</t>
    </rPh>
    <phoneticPr fontId="2"/>
  </si>
  <si>
    <t>入力区分</t>
    <rPh sb="0" eb="2">
      <t>ニュウリョク</t>
    </rPh>
    <rPh sb="2" eb="4">
      <t>クブン</t>
    </rPh>
    <phoneticPr fontId="2"/>
  </si>
  <si>
    <t>入力項目</t>
    <rPh sb="0" eb="2">
      <t>ニュウリョク</t>
    </rPh>
    <rPh sb="2" eb="4">
      <t>コウモク</t>
    </rPh>
    <phoneticPr fontId="2"/>
  </si>
  <si>
    <t>所在地</t>
    <rPh sb="0" eb="3">
      <t>ショザイチ</t>
    </rPh>
    <phoneticPr fontId="2"/>
  </si>
  <si>
    <t>　←住所を入力してください。
　　（改行は、Alt＋Enter）</t>
    <rPh sb="2" eb="4">
      <t>ジュウショ</t>
    </rPh>
    <rPh sb="18" eb="20">
      <t>カイギョウ</t>
    </rPh>
    <phoneticPr fontId="2"/>
  </si>
  <si>
    <t>法人名</t>
    <rPh sb="0" eb="2">
      <t>ホウジン</t>
    </rPh>
    <rPh sb="2" eb="3">
      <t>メイ</t>
    </rPh>
    <phoneticPr fontId="2"/>
  </si>
  <si>
    <t>　←法人名を入力してください。</t>
    <rPh sb="2" eb="4">
      <t>ホウジン</t>
    </rPh>
    <rPh sb="4" eb="5">
      <t>メイ</t>
    </rPh>
    <phoneticPr fontId="2"/>
  </si>
  <si>
    <t>法人税割額</t>
    <rPh sb="0" eb="2">
      <t>ホウジン</t>
    </rPh>
    <rPh sb="2" eb="3">
      <t>ゼイ</t>
    </rPh>
    <rPh sb="3" eb="4">
      <t>ワ</t>
    </rPh>
    <rPh sb="4" eb="5">
      <t>ガク</t>
    </rPh>
    <phoneticPr fontId="2"/>
  </si>
  <si>
    <t>均等割額</t>
    <rPh sb="0" eb="3">
      <t>キントウワ</t>
    </rPh>
    <rPh sb="3" eb="4">
      <t>ガク</t>
    </rPh>
    <phoneticPr fontId="2"/>
  </si>
  <si>
    <t>計</t>
    <rPh sb="0" eb="1">
      <t>ゴウケイ</t>
    </rPh>
    <phoneticPr fontId="2"/>
  </si>
  <si>
    <t>付加価値割額</t>
    <rPh sb="0" eb="2">
      <t>フカ</t>
    </rPh>
    <rPh sb="2" eb="4">
      <t>カチ</t>
    </rPh>
    <rPh sb="4" eb="5">
      <t>ワ</t>
    </rPh>
    <rPh sb="5" eb="6">
      <t>ガク</t>
    </rPh>
    <phoneticPr fontId="2"/>
  </si>
  <si>
    <t>収入割額</t>
    <rPh sb="0" eb="2">
      <t>シュウニュウ</t>
    </rPh>
    <rPh sb="2" eb="3">
      <t>ワ</t>
    </rPh>
    <rPh sb="3" eb="4">
      <t>ガク</t>
    </rPh>
    <phoneticPr fontId="2"/>
  </si>
  <si>
    <t>　←申告区分を選択してください。
「その他（　　）」は直接入力してください。</t>
    <rPh sb="2" eb="4">
      <t>シンコク</t>
    </rPh>
    <rPh sb="4" eb="6">
      <t>クブン</t>
    </rPh>
    <rPh sb="7" eb="9">
      <t>センタク</t>
    </rPh>
    <rPh sb="20" eb="21">
      <t>タ</t>
    </rPh>
    <rPh sb="27" eb="29">
      <t>チョクセツ</t>
    </rPh>
    <rPh sb="29" eb="31">
      <t>ニュウリョク</t>
    </rPh>
    <phoneticPr fontId="2"/>
  </si>
  <si>
    <t>領収済通知書</t>
    <rPh sb="0" eb="2">
      <t>リョウシュウ</t>
    </rPh>
    <rPh sb="2" eb="3">
      <t>ス</t>
    </rPh>
    <rPh sb="3" eb="6">
      <t>ツウチショ</t>
    </rPh>
    <phoneticPr fontId="2"/>
  </si>
  <si>
    <t>取りま
とめ店</t>
    <rPh sb="0" eb="1">
      <t>ト</t>
    </rPh>
    <rPh sb="6" eb="7">
      <t>テン</t>
    </rPh>
    <phoneticPr fontId="2"/>
  </si>
  <si>
    <t>〒770-8794
ゆうちょ銀行徳島貯金事務センター</t>
    <rPh sb="14" eb="16">
      <t>ギンコウ</t>
    </rPh>
    <rPh sb="16" eb="18">
      <t>トクシマ</t>
    </rPh>
    <rPh sb="18" eb="20">
      <t>チョキン</t>
    </rPh>
    <rPh sb="20" eb="22">
      <t>ジム</t>
    </rPh>
    <phoneticPr fontId="2"/>
  </si>
  <si>
    <t>受付局・金融機関保存</t>
    <rPh sb="0" eb="2">
      <t>ウケツケ</t>
    </rPh>
    <rPh sb="2" eb="3">
      <t>キョク</t>
    </rPh>
    <rPh sb="4" eb="6">
      <t>キンユウ</t>
    </rPh>
    <rPh sb="6" eb="8">
      <t>キカン</t>
    </rPh>
    <rPh sb="8" eb="10">
      <t>ホゾン</t>
    </rPh>
    <phoneticPr fontId="2"/>
  </si>
  <si>
    <t>受付局・金融機関→取りまとめ店→加入者</t>
    <rPh sb="0" eb="2">
      <t>ウケツケ</t>
    </rPh>
    <rPh sb="2" eb="3">
      <t>キョク</t>
    </rPh>
    <rPh sb="4" eb="6">
      <t>キンユウ</t>
    </rPh>
    <rPh sb="6" eb="8">
      <t>キカン</t>
    </rPh>
    <rPh sb="9" eb="10">
      <t>ト</t>
    </rPh>
    <rPh sb="14" eb="15">
      <t>テン</t>
    </rPh>
    <rPh sb="16" eb="19">
      <t>カニュウシャ</t>
    </rPh>
    <phoneticPr fontId="2"/>
  </si>
  <si>
    <t>事 務 所 名</t>
    <rPh sb="0" eb="1">
      <t>コト</t>
    </rPh>
    <rPh sb="2" eb="3">
      <t>ツトム</t>
    </rPh>
    <rPh sb="4" eb="5">
      <t>ショ</t>
    </rPh>
    <rPh sb="6" eb="7">
      <t>メイ</t>
    </rPh>
    <phoneticPr fontId="2"/>
  </si>
  <si>
    <t>コード</t>
    <phoneticPr fontId="2"/>
  </si>
  <si>
    <t>香川県指定金融機関 百十四銀行 県庁支店</t>
    <rPh sb="0" eb="3">
      <t>カガワケン</t>
    </rPh>
    <rPh sb="3" eb="5">
      <t>シテイ</t>
    </rPh>
    <rPh sb="5" eb="7">
      <t>キンユウ</t>
    </rPh>
    <rPh sb="7" eb="9">
      <t>キカン</t>
    </rPh>
    <rPh sb="10" eb="13">
      <t>ヒャクジュウシ</t>
    </rPh>
    <rPh sb="13" eb="15">
      <t>ギンコウ</t>
    </rPh>
    <rPh sb="16" eb="18">
      <t>ケンチョウ</t>
    </rPh>
    <rPh sb="18" eb="20">
      <t>シテン</t>
    </rPh>
    <phoneticPr fontId="2"/>
  </si>
  <si>
    <t>期別（事業年度始期）</t>
    <rPh sb="0" eb="1">
      <t>キ</t>
    </rPh>
    <rPh sb="1" eb="2">
      <t>ベツ</t>
    </rPh>
    <rPh sb="3" eb="5">
      <t>ジギョウ</t>
    </rPh>
    <rPh sb="5" eb="7">
      <t>ネンド</t>
    </rPh>
    <rPh sb="7" eb="9">
      <t>シキ</t>
    </rPh>
    <phoneticPr fontId="2"/>
  </si>
  <si>
    <t>延滞金額</t>
    <rPh sb="0" eb="2">
      <t>エンタイ</t>
    </rPh>
    <rPh sb="2" eb="3">
      <t>キン</t>
    </rPh>
    <rPh sb="3" eb="4">
      <t>ガク</t>
    </rPh>
    <phoneticPr fontId="2"/>
  </si>
  <si>
    <r>
      <t>←香</t>
    </r>
    <r>
      <rPr>
        <sz val="9"/>
        <rFont val="ＭＳ Ｐゴシック"/>
        <family val="3"/>
        <charset val="128"/>
      </rPr>
      <t>川県で付番した８桁の納税者番号を半角数字で入力してください。
　 不明の場合は、空白でかまいません。</t>
    </r>
    <rPh sb="1" eb="3">
      <t>カガワ</t>
    </rPh>
    <rPh sb="3" eb="4">
      <t>ケン</t>
    </rPh>
    <rPh sb="5" eb="7">
      <t>フバン</t>
    </rPh>
    <rPh sb="10" eb="11">
      <t>ケタ</t>
    </rPh>
    <rPh sb="12" eb="15">
      <t>ノウゼイシャ</t>
    </rPh>
    <rPh sb="15" eb="17">
      <t>バンゴウ</t>
    </rPh>
    <rPh sb="18" eb="20">
      <t>ハンカク</t>
    </rPh>
    <rPh sb="20" eb="22">
      <t>スウジ</t>
    </rPh>
    <rPh sb="23" eb="25">
      <t>ニュウリョク</t>
    </rPh>
    <rPh sb="35" eb="37">
      <t>フメイ</t>
    </rPh>
    <rPh sb="38" eb="40">
      <t>バアイ</t>
    </rPh>
    <rPh sb="42" eb="44">
      <t>クウハク</t>
    </rPh>
    <phoneticPr fontId="2"/>
  </si>
  <si>
    <r>
      <t>←香</t>
    </r>
    <r>
      <rPr>
        <sz val="9"/>
        <rFont val="ＭＳ Ｐゴシック"/>
        <family val="3"/>
        <charset val="128"/>
      </rPr>
      <t>川県で付番した９桁の徴収番号を半角数字で入力してください。</t>
    </r>
    <rPh sb="1" eb="3">
      <t>カガワ</t>
    </rPh>
    <rPh sb="3" eb="4">
      <t>ケン</t>
    </rPh>
    <rPh sb="5" eb="7">
      <t>フバン</t>
    </rPh>
    <rPh sb="10" eb="11">
      <t>ケタ</t>
    </rPh>
    <rPh sb="12" eb="14">
      <t>チョウシュウ</t>
    </rPh>
    <rPh sb="14" eb="16">
      <t>バンゴウ</t>
    </rPh>
    <rPh sb="17" eb="19">
      <t>ハンカク</t>
    </rPh>
    <rPh sb="19" eb="21">
      <t>スウジ</t>
    </rPh>
    <rPh sb="22" eb="24">
      <t>ニュウリョク</t>
    </rPh>
    <phoneticPr fontId="2"/>
  </si>
  <si>
    <t>お願い</t>
    <rPh sb="1" eb="2">
      <t>ネガ</t>
    </rPh>
    <phoneticPr fontId="2"/>
  </si>
  <si>
    <t>西暦</t>
    <rPh sb="0" eb="2">
      <t>セイレキ</t>
    </rPh>
    <phoneticPr fontId="2"/>
  </si>
  <si>
    <t>区分</t>
    <rPh sb="0" eb="2">
      <t>クブン</t>
    </rPh>
    <phoneticPr fontId="2"/>
  </si>
  <si>
    <t>　法人県民税</t>
    <phoneticPr fontId="2"/>
  </si>
  <si>
    <t>　法人事業税</t>
    <phoneticPr fontId="2"/>
  </si>
  <si>
    <t>　特別法人事業税
　・地方法人特別税</t>
    <rPh sb="1" eb="3">
      <t>トクベツ</t>
    </rPh>
    <rPh sb="3" eb="5">
      <t>ホウジン</t>
    </rPh>
    <rPh sb="5" eb="8">
      <t>ジギョウゼイ</t>
    </rPh>
    <rPh sb="11" eb="13">
      <t>チホウ</t>
    </rPh>
    <rPh sb="13" eb="15">
      <t>ホウジン</t>
    </rPh>
    <rPh sb="15" eb="17">
      <t>トクベツ</t>
    </rPh>
    <rPh sb="17" eb="18">
      <t>ゼイ</t>
    </rPh>
    <phoneticPr fontId="2"/>
  </si>
  <si>
    <t>特別法人事業税額又は
地方法人特別税額</t>
    <rPh sb="0" eb="2">
      <t>トクベツ</t>
    </rPh>
    <rPh sb="2" eb="4">
      <t>ホウジン</t>
    </rPh>
    <rPh sb="4" eb="7">
      <t>ジギョウゼイ</t>
    </rPh>
    <rPh sb="7" eb="8">
      <t>ガク</t>
    </rPh>
    <rPh sb="8" eb="9">
      <t>マタ</t>
    </rPh>
    <rPh sb="11" eb="13">
      <t>チホウ</t>
    </rPh>
    <rPh sb="13" eb="15">
      <t>ホウジン</t>
    </rPh>
    <rPh sb="15" eb="17">
      <t>トクベツ</t>
    </rPh>
    <rPh sb="17" eb="18">
      <t>ゼイ</t>
    </rPh>
    <rPh sb="18" eb="19">
      <t>ガク</t>
    </rPh>
    <phoneticPr fontId="2"/>
  </si>
  <si>
    <t xml:space="preserve">
</t>
    <phoneticPr fontId="2"/>
  </si>
  <si>
    <r>
      <t>・</t>
    </r>
    <r>
      <rPr>
        <b/>
        <sz val="9"/>
        <color rgb="FFFF0000"/>
        <rFont val="ＭＳ ゴシック"/>
        <family val="3"/>
        <charset val="128"/>
      </rPr>
      <t>半角数字</t>
    </r>
    <r>
      <rPr>
        <sz val="9"/>
        <rFont val="ＭＳ ゴシック"/>
        <family val="3"/>
        <charset val="128"/>
      </rPr>
      <t>で入力してください。</t>
    </r>
    <phoneticPr fontId="2"/>
  </si>
  <si>
    <t>法人県民事業税・特別法人事業税・地方法人特別税</t>
    <rPh sb="0" eb="2">
      <t>ホウジン</t>
    </rPh>
    <rPh sb="2" eb="4">
      <t>ケンミン</t>
    </rPh>
    <rPh sb="4" eb="7">
      <t>ジギョウゼイ</t>
    </rPh>
    <rPh sb="8" eb="10">
      <t>トクベツ</t>
    </rPh>
    <rPh sb="10" eb="12">
      <t>ホウジン</t>
    </rPh>
    <rPh sb="12" eb="15">
      <t>ジギョウゼイ</t>
    </rPh>
    <rPh sb="16" eb="18">
      <t>チホウ</t>
    </rPh>
    <rPh sb="18" eb="20">
      <t>ホウジン</t>
    </rPh>
    <rPh sb="20" eb="22">
      <t>トクベツ</t>
    </rPh>
    <rPh sb="22" eb="23">
      <t>ゼイ</t>
    </rPh>
    <phoneticPr fontId="2"/>
  </si>
  <si>
    <t>法人事業税・特別法人事業税・地方法人特別税</t>
    <rPh sb="0" eb="2">
      <t>ホウジン</t>
    </rPh>
    <rPh sb="2" eb="5">
      <t>ジギョウゼイ</t>
    </rPh>
    <rPh sb="6" eb="8">
      <t>トクベツ</t>
    </rPh>
    <rPh sb="8" eb="10">
      <t>ホウジン</t>
    </rPh>
    <rPh sb="10" eb="13">
      <t>ジギョウゼイ</t>
    </rPh>
    <rPh sb="14" eb="16">
      <t>チホウ</t>
    </rPh>
    <rPh sb="16" eb="18">
      <t>ホウジン</t>
    </rPh>
    <rPh sb="18" eb="20">
      <t>トクベツ</t>
    </rPh>
    <rPh sb="20" eb="21">
      <t>ゼイ</t>
    </rPh>
    <phoneticPr fontId="2"/>
  </si>
  <si>
    <r>
      <t>　←</t>
    </r>
    <r>
      <rPr>
        <b/>
        <sz val="9"/>
        <color rgb="FFFF0000"/>
        <rFont val="ＭＳ ゴシック"/>
        <family val="3"/>
        <charset val="128"/>
      </rPr>
      <t>西暦（YYYY/MM/DD)</t>
    </r>
    <r>
      <rPr>
        <sz val="9"/>
        <rFont val="ＭＳ ゴシック"/>
        <family val="3"/>
        <charset val="128"/>
      </rPr>
      <t>で入力してください。</t>
    </r>
    <rPh sb="2" eb="4">
      <t>セイレキ</t>
    </rPh>
    <phoneticPr fontId="2"/>
  </si>
  <si>
    <t>区　分</t>
    <rPh sb="0" eb="1">
      <t>ク</t>
    </rPh>
    <rPh sb="2" eb="3">
      <t>ブン</t>
    </rPh>
    <phoneticPr fontId="2"/>
  </si>
  <si>
    <t>受　付　票</t>
    <rPh sb="0" eb="1">
      <t>ウケ</t>
    </rPh>
    <rPh sb="2" eb="3">
      <t>ヅケ</t>
    </rPh>
    <rPh sb="4" eb="5">
      <t>ヒョウ</t>
    </rPh>
    <phoneticPr fontId="2"/>
  </si>
  <si>
    <t>◎この領収証書は、重要な証拠となりますから大切に保存してください。</t>
    <rPh sb="3" eb="6">
      <t>リョウシュウショウ</t>
    </rPh>
    <rPh sb="6" eb="7">
      <t>ショ</t>
    </rPh>
    <rPh sb="9" eb="11">
      <t>ジュウヨウ</t>
    </rPh>
    <rPh sb="12" eb="14">
      <t>ショウコ</t>
    </rPh>
    <rPh sb="21" eb="23">
      <t>タイセツ</t>
    </rPh>
    <rPh sb="24" eb="26">
      <t>ホゾン</t>
    </rPh>
    <phoneticPr fontId="2"/>
  </si>
  <si>
    <t>年度</t>
    <rPh sb="0" eb="2">
      <t>ネンド</t>
    </rPh>
    <phoneticPr fontId="2"/>
  </si>
  <si>
    <t>特別法人事業税額又は
地方法人特別税額</t>
    <rPh sb="0" eb="2">
      <t>トクベツ</t>
    </rPh>
    <rPh sb="2" eb="4">
      <t>ホウジン</t>
    </rPh>
    <rPh sb="4" eb="7">
      <t>ジギョウゼイ</t>
    </rPh>
    <rPh sb="7" eb="8">
      <t>ガク</t>
    </rPh>
    <rPh sb="8" eb="9">
      <t>マタ</t>
    </rPh>
    <rPh sb="11" eb="13">
      <t>チホウ</t>
    </rPh>
    <rPh sb="13" eb="15">
      <t>ホウジン</t>
    </rPh>
    <rPh sb="15" eb="17">
      <t>トクベツ</t>
    </rPh>
    <rPh sb="17" eb="19">
      <t>ゼイガク</t>
    </rPh>
    <phoneticPr fontId="2"/>
  </si>
  <si>
    <r>
      <t>・</t>
    </r>
    <r>
      <rPr>
        <b/>
        <sz val="9"/>
        <color rgb="FFFF0000"/>
        <rFont val="ＭＳ ゴシック"/>
        <family val="3"/>
        <charset val="128"/>
      </rPr>
      <t xml:space="preserve">「－（マイナス）」では入力できません。
</t>
    </r>
    <r>
      <rPr>
        <sz val="9"/>
        <rFont val="ＭＳ ゴシック"/>
        <family val="3"/>
        <charset val="128"/>
      </rPr>
      <t xml:space="preserve">
　</t>
    </r>
    <r>
      <rPr>
        <b/>
        <sz val="9"/>
        <color rgb="FFFF0000"/>
        <rFont val="ＭＳ ゴシック"/>
        <family val="3"/>
        <charset val="128"/>
      </rPr>
      <t>１つの税の中で</t>
    </r>
    <r>
      <rPr>
        <sz val="9"/>
        <rFont val="ＭＳ ゴシック"/>
        <family val="3"/>
        <charset val="128"/>
      </rPr>
      <t xml:space="preserve">割ごとの税額にプラス額・マイナス額が混在する場合
　は相殺し、実際に納めるプラスの金額だけ入力してください。
　　例：確定申告の場合
　　　法人県民税　法人税割　▲1,000円
　　　　　　　　　均等割　 ＋25,000円
　　　→法人県民税均等割額欄に24,000を入力
</t>
    </r>
    <phoneticPr fontId="2"/>
  </si>
  <si>
    <r>
      <rPr>
        <b/>
        <sz val="9"/>
        <color rgb="FFFF0000"/>
        <rFont val="ＭＳ ゴシック"/>
        <family val="3"/>
        <charset val="128"/>
      </rPr>
      <t>　税の種類をまたがって</t>
    </r>
    <r>
      <rPr>
        <sz val="9"/>
        <rFont val="ＭＳ ゴシック"/>
        <family val="3"/>
        <charset val="128"/>
      </rPr>
      <t>プラス額・マイナス額が混在する場合は相殺
　せず、プラスになる税についてのみ入力・納付してください。
　　例：法人県民税　　　▲5,000円〔減額更正〕
　　　　法人事業税　 　＋10,000円〔修正申告〕
　　　　特別法人事業税  ＋3,700円〔修正申告〕
　　　　→法人事業税・特別法人事業税のみ入力</t>
    </r>
    <phoneticPr fontId="2"/>
  </si>
  <si>
    <t>　計は自動計算します。</t>
    <rPh sb="1" eb="2">
      <t>ケイ</t>
    </rPh>
    <rPh sb="3" eb="5">
      <t>ジドウ</t>
    </rPh>
    <rPh sb="5" eb="7">
      <t>ケイサン</t>
    </rPh>
    <phoneticPr fontId="2"/>
  </si>
  <si>
    <t>■金融機関</t>
    <rPh sb="1" eb="3">
      <t>キンユウ</t>
    </rPh>
    <rPh sb="3" eb="5">
      <t>キカン</t>
    </rPh>
    <phoneticPr fontId="2"/>
  </si>
  <si>
    <t>○四国内のゆうちょ銀行・郵便局</t>
    <rPh sb="1" eb="3">
      <t>シコク</t>
    </rPh>
    <rPh sb="3" eb="4">
      <t>ナイ</t>
    </rPh>
    <rPh sb="9" eb="11">
      <t>ギンコウ</t>
    </rPh>
    <rPh sb="12" eb="15">
      <t>ユウビンキョク</t>
    </rPh>
    <phoneticPr fontId="2"/>
  </si>
  <si>
    <t>○全国の百十四銀行、みずほ銀行</t>
    <rPh sb="1" eb="3">
      <t>ゼンコク</t>
    </rPh>
    <rPh sb="4" eb="7">
      <t>ヒャクジュウシ</t>
    </rPh>
    <rPh sb="7" eb="9">
      <t>ギンコウ</t>
    </rPh>
    <rPh sb="13" eb="15">
      <t>ギンコウ</t>
    </rPh>
    <phoneticPr fontId="2"/>
  </si>
  <si>
    <t>■香川県県税事務所　総務課</t>
    <rPh sb="1" eb="4">
      <t>カガワケン</t>
    </rPh>
    <rPh sb="4" eb="6">
      <t>ケンゼイ</t>
    </rPh>
    <rPh sb="6" eb="8">
      <t>ジム</t>
    </rPh>
    <rPh sb="8" eb="9">
      <t>ショ</t>
    </rPh>
    <rPh sb="10" eb="13">
      <t>ソウムカ</t>
    </rPh>
    <phoneticPr fontId="2"/>
  </si>
  <si>
    <t>　　（香川県高松市松島町１－１７－２８）</t>
    <rPh sb="3" eb="6">
      <t>カガワケン</t>
    </rPh>
    <rPh sb="6" eb="9">
      <t>タカマツシ</t>
    </rPh>
    <rPh sb="9" eb="12">
      <t>マツシマチョウ</t>
    </rPh>
    <phoneticPr fontId="2"/>
  </si>
  <si>
    <t>納付場所</t>
    <rPh sb="0" eb="2">
      <t>ノウフ</t>
    </rPh>
    <rPh sb="2" eb="4">
      <t>バショ</t>
    </rPh>
    <phoneticPr fontId="2"/>
  </si>
  <si>
    <t>○香川県内の各銀行（あおぞら銀行、三菱UFJ信託銀行及び三井住友信託銀行を除く）、</t>
    <rPh sb="1" eb="4">
      <t>カガワケン</t>
    </rPh>
    <rPh sb="4" eb="5">
      <t>ナイ</t>
    </rPh>
    <rPh sb="6" eb="9">
      <t>カクギンコウ</t>
    </rPh>
    <rPh sb="14" eb="16">
      <t>ギンコウ</t>
    </rPh>
    <rPh sb="17" eb="19">
      <t>ミツビシ</t>
    </rPh>
    <rPh sb="22" eb="26">
      <t>シンタクギンコウ</t>
    </rPh>
    <rPh sb="26" eb="27">
      <t>オヨ</t>
    </rPh>
    <rPh sb="28" eb="36">
      <t>ミツイスミトモシンタクギンコウ</t>
    </rPh>
    <phoneticPr fontId="2"/>
  </si>
  <si>
    <t>　各信用金庫、県信用組合、労働金庫、県信連及び県農協、西日本信漁連</t>
    <rPh sb="7" eb="8">
      <t>ケン</t>
    </rPh>
    <rPh sb="8" eb="10">
      <t>シンヨウ</t>
    </rPh>
    <rPh sb="10" eb="12">
      <t>クミアイ</t>
    </rPh>
    <rPh sb="13" eb="15">
      <t>ロウドウ</t>
    </rPh>
    <rPh sb="15" eb="17">
      <t>キンコ</t>
    </rPh>
    <rPh sb="18" eb="21">
      <t>ケンシンレン</t>
    </rPh>
    <rPh sb="21" eb="22">
      <t>オヨ</t>
    </rPh>
    <rPh sb="23" eb="24">
      <t>ケン</t>
    </rPh>
    <rPh sb="24" eb="26">
      <t>ノウキョウ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</si>
</sst>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00000000"/>
    <numFmt numFmtId="177" formatCode="00000000"/>
    <numFmt numFmtId="178" formatCode="0;&quot;△ &quot;0"/>
    <numFmt numFmtId="179" formatCode="[$-411]ggge&quot;年&quot;m&quot;月&quot;d&quot;日&quot;;@"/>
    <numFmt numFmtId="180" formatCode="ggge&quot;年&quot;&quot;度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color indexed="5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2" borderId="0" xfId="0" applyFill="1" applyBorder="1"/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13" xfId="0" applyFill="1" applyBorder="1"/>
    <xf numFmtId="0" fontId="0" fillId="2" borderId="14" xfId="0" applyFill="1" applyBorder="1"/>
    <xf numFmtId="0" fontId="4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3" xfId="0" applyFont="1" applyFill="1" applyBorder="1"/>
    <xf numFmtId="0" fontId="10" fillId="2" borderId="14" xfId="0" applyFont="1" applyFill="1" applyBorder="1"/>
    <xf numFmtId="0" fontId="13" fillId="0" borderId="0" xfId="0" applyFont="1"/>
    <xf numFmtId="0" fontId="15" fillId="0" borderId="0" xfId="0" applyFont="1" applyAlignment="1"/>
    <xf numFmtId="49" fontId="0" fillId="0" borderId="0" xfId="0" applyNumberFormat="1"/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9" fontId="0" fillId="0" borderId="0" xfId="0" applyNumberFormat="1"/>
    <xf numFmtId="180" fontId="10" fillId="6" borderId="4" xfId="0" applyNumberFormat="1" applyFont="1" applyFill="1" applyBorder="1" applyAlignment="1">
      <alignment vertical="center"/>
    </xf>
    <xf numFmtId="180" fontId="10" fillId="6" borderId="1" xfId="0" applyNumberFormat="1" applyFont="1" applyFill="1" applyBorder="1" applyAlignment="1">
      <alignment vertical="center"/>
    </xf>
    <xf numFmtId="180" fontId="10" fillId="6" borderId="2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shrinkToFit="1"/>
    </xf>
    <xf numFmtId="180" fontId="12" fillId="6" borderId="1" xfId="0" applyNumberFormat="1" applyFont="1" applyFill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6" borderId="0" xfId="0" applyFont="1" applyFill="1" applyAlignment="1">
      <alignment vertical="center"/>
    </xf>
    <xf numFmtId="0" fontId="19" fillId="6" borderId="0" xfId="0" applyFont="1" applyFill="1" applyAlignment="1">
      <alignment horizontal="left" vertical="center"/>
    </xf>
    <xf numFmtId="0" fontId="22" fillId="0" borderId="0" xfId="0" applyFont="1" applyAlignment="1">
      <alignment vertical="center" wrapText="1"/>
    </xf>
    <xf numFmtId="0" fontId="17" fillId="3" borderId="4" xfId="0" applyFont="1" applyFill="1" applyBorder="1" applyAlignment="1" applyProtection="1">
      <alignment horizontal="left" vertical="center" indent="1"/>
    </xf>
    <xf numFmtId="0" fontId="17" fillId="3" borderId="2" xfId="0" applyFont="1" applyFill="1" applyBorder="1" applyAlignment="1" applyProtection="1">
      <alignment horizontal="left" vertical="center" indent="1"/>
    </xf>
    <xf numFmtId="0" fontId="17" fillId="3" borderId="2" xfId="0" applyFont="1" applyFill="1" applyBorder="1" applyAlignment="1" applyProtection="1">
      <alignment horizontal="center" vertical="center"/>
    </xf>
    <xf numFmtId="0" fontId="17" fillId="5" borderId="3" xfId="0" applyFont="1" applyFill="1" applyBorder="1" applyAlignment="1">
      <alignment horizontal="left" vertical="center" wrapText="1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 applyProtection="1">
      <alignment horizontal="left" vertical="center" wrapText="1"/>
    </xf>
    <xf numFmtId="0" fontId="8" fillId="3" borderId="10" xfId="0" applyFont="1" applyFill="1" applyBorder="1" applyAlignment="1" applyProtection="1">
      <alignment horizontal="left" vertical="center" wrapText="1"/>
    </xf>
    <xf numFmtId="0" fontId="8" fillId="3" borderId="11" xfId="0" applyFont="1" applyFill="1" applyBorder="1" applyAlignment="1" applyProtection="1">
      <alignment horizontal="left" vertical="center" wrapText="1"/>
    </xf>
    <xf numFmtId="0" fontId="8" fillId="3" borderId="12" xfId="0" applyFont="1" applyFill="1" applyBorder="1" applyAlignment="1" applyProtection="1">
      <alignment horizontal="left" vertical="top" wrapText="1"/>
    </xf>
    <xf numFmtId="0" fontId="8" fillId="3" borderId="5" xfId="0" applyFont="1" applyFill="1" applyBorder="1" applyAlignment="1" applyProtection="1">
      <alignment horizontal="left" vertical="top" wrapText="1"/>
    </xf>
    <xf numFmtId="0" fontId="8" fillId="3" borderId="6" xfId="0" applyFont="1" applyFill="1" applyBorder="1" applyAlignment="1" applyProtection="1">
      <alignment horizontal="left" vertical="top" wrapText="1"/>
    </xf>
    <xf numFmtId="0" fontId="8" fillId="3" borderId="7" xfId="0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horizontal="left" vertical="top" wrapText="1"/>
    </xf>
    <xf numFmtId="0" fontId="8" fillId="3" borderId="0" xfId="0" applyFont="1" applyFill="1" applyBorder="1" applyAlignment="1" applyProtection="1">
      <alignment horizontal="left" vertical="top" wrapText="1"/>
    </xf>
    <xf numFmtId="0" fontId="8" fillId="3" borderId="8" xfId="0" applyFont="1" applyFill="1" applyBorder="1" applyAlignment="1" applyProtection="1">
      <alignment horizontal="left" vertical="top" wrapText="1"/>
    </xf>
    <xf numFmtId="0" fontId="17" fillId="3" borderId="4" xfId="0" applyFont="1" applyFill="1" applyBorder="1" applyAlignment="1" applyProtection="1">
      <alignment horizontal="left" vertical="center" indent="1"/>
    </xf>
    <xf numFmtId="0" fontId="17" fillId="3" borderId="2" xfId="0" applyFont="1" applyFill="1" applyBorder="1" applyAlignment="1" applyProtection="1">
      <alignment horizontal="left" vertical="center" indent="1"/>
    </xf>
    <xf numFmtId="41" fontId="7" fillId="0" borderId="4" xfId="1" applyNumberFormat="1" applyFont="1" applyFill="1" applyBorder="1" applyAlignment="1" applyProtection="1">
      <alignment vertical="center"/>
      <protection locked="0"/>
    </xf>
    <xf numFmtId="41" fontId="7" fillId="0" borderId="1" xfId="1" applyNumberFormat="1" applyFont="1" applyFill="1" applyBorder="1" applyAlignment="1" applyProtection="1">
      <alignment vertical="center"/>
      <protection locked="0"/>
    </xf>
    <xf numFmtId="41" fontId="7" fillId="0" borderId="2" xfId="1" applyNumberFormat="1" applyFont="1" applyFill="1" applyBorder="1" applyAlignment="1" applyProtection="1">
      <alignment vertical="center"/>
      <protection locked="0"/>
    </xf>
    <xf numFmtId="0" fontId="17" fillId="3" borderId="4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left" vertical="top" wrapText="1"/>
    </xf>
    <xf numFmtId="0" fontId="8" fillId="3" borderId="10" xfId="0" applyFont="1" applyFill="1" applyBorder="1" applyAlignment="1" applyProtection="1">
      <alignment horizontal="left" vertical="top" wrapText="1"/>
    </xf>
    <xf numFmtId="0" fontId="8" fillId="3" borderId="11" xfId="0" applyFont="1" applyFill="1" applyBorder="1" applyAlignment="1" applyProtection="1">
      <alignment horizontal="left" vertical="top" wrapText="1"/>
    </xf>
    <xf numFmtId="14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justify" vertical="center" wrapText="1"/>
    </xf>
    <xf numFmtId="0" fontId="8" fillId="3" borderId="6" xfId="0" applyFont="1" applyFill="1" applyBorder="1" applyAlignment="1" applyProtection="1">
      <alignment horizontal="justify" vertical="center"/>
    </xf>
    <xf numFmtId="0" fontId="8" fillId="3" borderId="7" xfId="0" applyFont="1" applyFill="1" applyBorder="1" applyAlignment="1" applyProtection="1">
      <alignment horizontal="justify" vertical="center"/>
    </xf>
    <xf numFmtId="0" fontId="8" fillId="3" borderId="8" xfId="0" applyFont="1" applyFill="1" applyBorder="1" applyAlignment="1" applyProtection="1">
      <alignment horizontal="justify" vertical="center"/>
    </xf>
    <xf numFmtId="0" fontId="8" fillId="3" borderId="9" xfId="0" applyFont="1" applyFill="1" applyBorder="1" applyAlignment="1" applyProtection="1">
      <alignment horizontal="justify" vertical="center"/>
    </xf>
    <xf numFmtId="0" fontId="8" fillId="3" borderId="11" xfId="0" applyFont="1" applyFill="1" applyBorder="1" applyAlignment="1" applyProtection="1">
      <alignment horizontal="justify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left" vertical="center" indent="1"/>
    </xf>
    <xf numFmtId="176" fontId="21" fillId="0" borderId="4" xfId="0" applyNumberFormat="1" applyFont="1" applyBorder="1" applyAlignment="1" applyProtection="1">
      <alignment horizontal="center" vertical="center"/>
      <protection locked="0"/>
    </xf>
    <xf numFmtId="176" fontId="21" fillId="0" borderId="1" xfId="0" applyNumberFormat="1" applyFont="1" applyBorder="1" applyAlignment="1" applyProtection="1">
      <alignment horizontal="center" vertical="center"/>
      <protection locked="0"/>
    </xf>
    <xf numFmtId="176" fontId="21" fillId="0" borderId="2" xfId="0" applyNumberFormat="1" applyFont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8" fillId="3" borderId="4" xfId="0" applyFont="1" applyFill="1" applyBorder="1" applyAlignment="1" applyProtection="1">
      <alignment vertical="center" wrapText="1"/>
    </xf>
    <xf numFmtId="177" fontId="21" fillId="0" borderId="4" xfId="0" applyNumberFormat="1" applyFont="1" applyBorder="1" applyAlignment="1" applyProtection="1">
      <alignment horizontal="center" vertical="center"/>
      <protection locked="0"/>
    </xf>
    <xf numFmtId="177" fontId="21" fillId="0" borderId="1" xfId="0" applyNumberFormat="1" applyFont="1" applyBorder="1" applyAlignment="1" applyProtection="1">
      <alignment horizontal="center" vertical="center"/>
      <protection locked="0"/>
    </xf>
    <xf numFmtId="177" fontId="21" fillId="0" borderId="2" xfId="0" applyNumberFormat="1" applyFont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left" vertical="center" indent="1"/>
    </xf>
    <xf numFmtId="0" fontId="17" fillId="3" borderId="5" xfId="0" applyFont="1" applyFill="1" applyBorder="1" applyAlignment="1" applyProtection="1">
      <alignment horizontal="left" vertical="center" indent="1"/>
    </xf>
    <xf numFmtId="0" fontId="17" fillId="3" borderId="6" xfId="0" applyFont="1" applyFill="1" applyBorder="1" applyAlignment="1" applyProtection="1">
      <alignment horizontal="left" vertical="center" indent="1"/>
    </xf>
    <xf numFmtId="0" fontId="17" fillId="3" borderId="7" xfId="0" applyFont="1" applyFill="1" applyBorder="1" applyAlignment="1" applyProtection="1">
      <alignment horizontal="left" vertical="center" indent="1"/>
    </xf>
    <xf numFmtId="0" fontId="17" fillId="3" borderId="0" xfId="0" applyFont="1" applyFill="1" applyBorder="1" applyAlignment="1" applyProtection="1">
      <alignment horizontal="left" vertical="center" indent="1"/>
    </xf>
    <xf numFmtId="0" fontId="17" fillId="3" borderId="8" xfId="0" applyFont="1" applyFill="1" applyBorder="1" applyAlignment="1" applyProtection="1">
      <alignment horizontal="left" vertical="center" indent="1"/>
    </xf>
    <xf numFmtId="0" fontId="17" fillId="3" borderId="9" xfId="0" applyFont="1" applyFill="1" applyBorder="1" applyAlignment="1" applyProtection="1">
      <alignment horizontal="left" vertical="center" indent="1"/>
    </xf>
    <xf numFmtId="0" fontId="17" fillId="3" borderId="10" xfId="0" applyFont="1" applyFill="1" applyBorder="1" applyAlignment="1" applyProtection="1">
      <alignment horizontal="left" vertical="center" indent="1"/>
    </xf>
    <xf numFmtId="0" fontId="17" fillId="3" borderId="11" xfId="0" applyFont="1" applyFill="1" applyBorder="1" applyAlignment="1" applyProtection="1">
      <alignment horizontal="left" vertical="center" indent="1"/>
    </xf>
    <xf numFmtId="0" fontId="7" fillId="0" borderId="12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6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vertical="center" wrapText="1"/>
    </xf>
    <xf numFmtId="0" fontId="17" fillId="3" borderId="15" xfId="0" applyFont="1" applyFill="1" applyBorder="1" applyAlignment="1" applyProtection="1">
      <alignment horizontal="left" vertical="center" shrinkToFit="1"/>
    </xf>
    <xf numFmtId="0" fontId="17" fillId="3" borderId="16" xfId="0" applyFont="1" applyFill="1" applyBorder="1" applyAlignment="1" applyProtection="1">
      <alignment horizontal="left" vertical="center" shrinkToFit="1"/>
    </xf>
    <xf numFmtId="0" fontId="8" fillId="3" borderId="12" xfId="0" applyFont="1" applyFill="1" applyBorder="1" applyAlignment="1" applyProtection="1">
      <alignment vertical="center"/>
    </xf>
    <xf numFmtId="0" fontId="8" fillId="3" borderId="6" xfId="0" applyFont="1" applyFill="1" applyBorder="1" applyAlignment="1" applyProtection="1">
      <alignment vertical="center"/>
    </xf>
    <xf numFmtId="0" fontId="8" fillId="3" borderId="9" xfId="0" applyFont="1" applyFill="1" applyBorder="1" applyAlignment="1" applyProtection="1">
      <alignment vertical="center"/>
    </xf>
    <xf numFmtId="0" fontId="8" fillId="3" borderId="11" xfId="0" applyFont="1" applyFill="1" applyBorder="1" applyAlignment="1" applyProtection="1">
      <alignment vertical="center"/>
    </xf>
    <xf numFmtId="0" fontId="8" fillId="3" borderId="7" xfId="0" applyFont="1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 wrapText="1"/>
    </xf>
    <xf numFmtId="0" fontId="0" fillId="3" borderId="8" xfId="0" applyFill="1" applyBorder="1" applyAlignment="1" applyProtection="1">
      <alignment vertical="center" wrapText="1"/>
    </xf>
    <xf numFmtId="0" fontId="0" fillId="3" borderId="9" xfId="0" applyFill="1" applyBorder="1" applyAlignment="1" applyProtection="1">
      <alignment vertical="center" wrapText="1"/>
    </xf>
    <xf numFmtId="0" fontId="0" fillId="3" borderId="10" xfId="0" applyFill="1" applyBorder="1" applyAlignment="1" applyProtection="1">
      <alignment vertical="center" wrapText="1"/>
    </xf>
    <xf numFmtId="0" fontId="0" fillId="3" borderId="11" xfId="0" applyFill="1" applyBorder="1" applyAlignment="1" applyProtection="1">
      <alignment vertical="center" wrapText="1"/>
    </xf>
    <xf numFmtId="0" fontId="17" fillId="3" borderId="3" xfId="0" applyFont="1" applyFill="1" applyBorder="1" applyAlignment="1" applyProtection="1">
      <alignment horizontal="left" vertical="center" indent="1"/>
    </xf>
    <xf numFmtId="0" fontId="15" fillId="0" borderId="0" xfId="0" applyFont="1" applyAlignment="1"/>
    <xf numFmtId="0" fontId="22" fillId="0" borderId="7" xfId="0" applyFont="1" applyBorder="1" applyAlignment="1">
      <alignment vertical="center" wrapText="1"/>
    </xf>
    <xf numFmtId="41" fontId="7" fillId="3" borderId="3" xfId="1" applyNumberFormat="1" applyFont="1" applyFill="1" applyBorder="1" applyAlignment="1" applyProtection="1">
      <alignment vertical="center"/>
    </xf>
    <xf numFmtId="0" fontId="8" fillId="3" borderId="4" xfId="0" applyFont="1" applyFill="1" applyBorder="1" applyAlignment="1" applyProtection="1">
      <alignment horizontal="left" vertical="center" wrapText="1" indent="1"/>
    </xf>
    <xf numFmtId="0" fontId="8" fillId="3" borderId="2" xfId="0" applyFont="1" applyFill="1" applyBorder="1" applyAlignment="1" applyProtection="1">
      <alignment horizontal="left" vertical="center" indent="1"/>
    </xf>
    <xf numFmtId="179" fontId="3" fillId="0" borderId="4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10" fillId="0" borderId="15" xfId="0" applyFont="1" applyBorder="1" applyAlignment="1">
      <alignment horizontal="distributed" vertical="center"/>
    </xf>
    <xf numFmtId="0" fontId="2" fillId="2" borderId="23" xfId="0" applyFont="1" applyFill="1" applyBorder="1" applyAlignment="1">
      <alignment horizontal="right" vertical="center"/>
    </xf>
    <xf numFmtId="178" fontId="19" fillId="2" borderId="25" xfId="0" applyNumberFormat="1" applyFont="1" applyFill="1" applyBorder="1" applyAlignment="1">
      <alignment horizontal="center" vertical="center"/>
    </xf>
    <xf numFmtId="178" fontId="19" fillId="2" borderId="26" xfId="0" applyNumberFormat="1" applyFont="1" applyFill="1" applyBorder="1" applyAlignment="1">
      <alignment horizontal="center" vertical="center"/>
    </xf>
    <xf numFmtId="178" fontId="19" fillId="2" borderId="20" xfId="0" applyNumberFormat="1" applyFont="1" applyFill="1" applyBorder="1" applyAlignment="1">
      <alignment horizontal="center" vertical="center"/>
    </xf>
    <xf numFmtId="178" fontId="19" fillId="2" borderId="11" xfId="0" applyNumberFormat="1" applyFont="1" applyFill="1" applyBorder="1" applyAlignment="1">
      <alignment horizontal="center" vertical="center"/>
    </xf>
    <xf numFmtId="178" fontId="19" fillId="2" borderId="9" xfId="0" applyNumberFormat="1" applyFont="1" applyFill="1" applyBorder="1" applyAlignment="1">
      <alignment horizontal="center" vertical="center"/>
    </xf>
    <xf numFmtId="178" fontId="19" fillId="2" borderId="21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textRotation="255" shrinkToFit="1"/>
    </xf>
    <xf numFmtId="0" fontId="9" fillId="6" borderId="16" xfId="0" applyFont="1" applyFill="1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distributed" vertical="center" wrapText="1"/>
    </xf>
    <xf numFmtId="0" fontId="18" fillId="0" borderId="3" xfId="0" applyFont="1" applyBorder="1" applyAlignment="1">
      <alignment horizontal="distributed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distributed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distributed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0" fillId="2" borderId="12" xfId="0" applyFont="1" applyFill="1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11" xfId="0" applyFont="1" applyFill="1" applyBorder="1" applyAlignment="1">
      <alignment horizontal="center" vertical="center" textRotation="255"/>
    </xf>
    <xf numFmtId="0" fontId="19" fillId="6" borderId="27" xfId="0" applyFont="1" applyFill="1" applyBorder="1" applyAlignment="1">
      <alignment horizontal="distributed" vertical="center" indent="1"/>
    </xf>
    <xf numFmtId="0" fontId="19" fillId="6" borderId="28" xfId="0" applyFont="1" applyFill="1" applyBorder="1" applyAlignment="1">
      <alignment horizontal="distributed" vertical="center" indent="1"/>
    </xf>
    <xf numFmtId="0" fontId="19" fillId="6" borderId="29" xfId="0" applyFont="1" applyFill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9">
    <dxf>
      <font>
        <b/>
        <i val="0"/>
        <condense val="0"/>
        <extend val="0"/>
        <color indexed="10"/>
      </font>
      <fill>
        <patternFill>
          <bgColor indexed="15"/>
        </patternFill>
      </fill>
    </dxf>
    <dxf>
      <font>
        <b/>
        <i val="0"/>
        <condense val="0"/>
        <extend val="0"/>
        <color indexed="10"/>
      </font>
      <fill>
        <patternFill>
          <bgColor indexed="15"/>
        </patternFill>
      </fill>
    </dxf>
    <dxf>
      <font>
        <condense val="0"/>
        <extend val="0"/>
        <color indexed="10"/>
      </font>
      <fill>
        <patternFill>
          <bgColor indexed="15"/>
        </patternFill>
      </fill>
    </dxf>
    <dxf>
      <font>
        <condense val="0"/>
        <extend val="0"/>
        <color indexed="10"/>
      </font>
      <fill>
        <patternFill>
          <bgColor indexed="15"/>
        </patternFill>
      </fill>
    </dxf>
    <dxf>
      <font>
        <b/>
        <i val="0"/>
        <condense val="0"/>
        <extend val="0"/>
        <color indexed="10"/>
      </font>
      <fill>
        <patternFill>
          <bgColor indexed="15"/>
        </patternFill>
      </fill>
    </dxf>
    <dxf>
      <font>
        <b/>
        <i val="0"/>
        <condense val="0"/>
        <extend val="0"/>
        <color indexed="10"/>
      </font>
      <fill>
        <patternFill>
          <bgColor indexed="15"/>
        </patternFill>
      </fill>
    </dxf>
    <dxf>
      <font>
        <b/>
        <i val="0"/>
        <condense val="0"/>
        <extend val="0"/>
        <color indexed="10"/>
      </font>
      <fill>
        <patternFill>
          <bgColor indexed="15"/>
        </patternFill>
      </fill>
    </dxf>
    <dxf>
      <font>
        <b/>
        <i val="0"/>
        <condense val="0"/>
        <extend val="0"/>
        <color indexed="10"/>
      </font>
      <fill>
        <patternFill>
          <bgColor indexed="15"/>
        </patternFill>
      </fill>
    </dxf>
    <dxf>
      <font>
        <b/>
        <i val="0"/>
        <condense val="0"/>
        <extend val="0"/>
        <color indexed="10"/>
      </font>
      <fill>
        <patternFill>
          <bgColor indexed="1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2800</xdr:colOff>
      <xdr:row>2</xdr:row>
      <xdr:rowOff>277346</xdr:rowOff>
    </xdr:from>
    <xdr:to>
      <xdr:col>19</xdr:col>
      <xdr:colOff>419100</xdr:colOff>
      <xdr:row>13</xdr:row>
      <xdr:rowOff>124946</xdr:rowOff>
    </xdr:to>
    <xdr:sp macro="" textlink="">
      <xdr:nvSpPr>
        <xdr:cNvPr id="3108" name="Text Box 36"/>
        <xdr:cNvSpPr txBox="1">
          <a:spLocks noChangeArrowheads="1"/>
        </xdr:cNvSpPr>
      </xdr:nvSpPr>
      <xdr:spPr bwMode="auto">
        <a:xfrm>
          <a:off x="9203950" y="734546"/>
          <a:ext cx="3892925" cy="3181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 【納付書作成方法】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左の各欄（白色部分）に入力します。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ここで入力した内容が印刷用シートに反映されます。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　「印刷用シート」を開き、印刷します。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「納付書兼領収証書」、「受付票」、「領収済通知書」が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Ａ４用紙１枚に印刷されます。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　印刷された用紙を点線で３枚に切り取り、３枚１組で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ご利用ください。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「年度」は空欄のままでかまいません。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</xdr:colOff>
      <xdr:row>14</xdr:row>
      <xdr:rowOff>85725</xdr:rowOff>
    </xdr:from>
    <xdr:to>
      <xdr:col>33</xdr:col>
      <xdr:colOff>47625</xdr:colOff>
      <xdr:row>15</xdr:row>
      <xdr:rowOff>161925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4048125" y="271462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</a:t>
          </a:r>
        </a:p>
      </xdr:txBody>
    </xdr:sp>
    <xdr:clientData/>
  </xdr:twoCellAnchor>
  <xdr:twoCellAnchor>
    <xdr:from>
      <xdr:col>65</xdr:col>
      <xdr:colOff>19050</xdr:colOff>
      <xdr:row>14</xdr:row>
      <xdr:rowOff>85725</xdr:rowOff>
    </xdr:from>
    <xdr:to>
      <xdr:col>67</xdr:col>
      <xdr:colOff>47625</xdr:colOff>
      <xdr:row>15</xdr:row>
      <xdr:rowOff>161925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8610600" y="271462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</a:t>
          </a:r>
        </a:p>
      </xdr:txBody>
    </xdr:sp>
    <xdr:clientData/>
  </xdr:twoCellAnchor>
  <xdr:twoCellAnchor>
    <xdr:from>
      <xdr:col>99</xdr:col>
      <xdr:colOff>19050</xdr:colOff>
      <xdr:row>14</xdr:row>
      <xdr:rowOff>85725</xdr:rowOff>
    </xdr:from>
    <xdr:to>
      <xdr:col>101</xdr:col>
      <xdr:colOff>47625</xdr:colOff>
      <xdr:row>15</xdr:row>
      <xdr:rowOff>161925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13173075" y="271462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</a:t>
          </a:r>
        </a:p>
      </xdr:txBody>
    </xdr:sp>
    <xdr:clientData/>
  </xdr:twoCellAnchor>
  <xdr:twoCellAnchor>
    <xdr:from>
      <xdr:col>65</xdr:col>
      <xdr:colOff>19050</xdr:colOff>
      <xdr:row>14</xdr:row>
      <xdr:rowOff>85725</xdr:rowOff>
    </xdr:from>
    <xdr:to>
      <xdr:col>67</xdr:col>
      <xdr:colOff>47625</xdr:colOff>
      <xdr:row>15</xdr:row>
      <xdr:rowOff>161925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8610600" y="271462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</a:t>
          </a:r>
        </a:p>
      </xdr:txBody>
    </xdr:sp>
    <xdr:clientData/>
  </xdr:twoCellAnchor>
  <xdr:twoCellAnchor>
    <xdr:from>
      <xdr:col>99</xdr:col>
      <xdr:colOff>19050</xdr:colOff>
      <xdr:row>14</xdr:row>
      <xdr:rowOff>85725</xdr:rowOff>
    </xdr:from>
    <xdr:to>
      <xdr:col>101</xdr:col>
      <xdr:colOff>47625</xdr:colOff>
      <xdr:row>15</xdr:row>
      <xdr:rowOff>161925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13173075" y="271462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</a:t>
          </a:r>
        </a:p>
      </xdr:txBody>
    </xdr:sp>
    <xdr:clientData/>
  </xdr:twoCellAnchor>
  <xdr:twoCellAnchor>
    <xdr:from>
      <xdr:col>0</xdr:col>
      <xdr:colOff>31750</xdr:colOff>
      <xdr:row>3</xdr:row>
      <xdr:rowOff>79375</xdr:rowOff>
    </xdr:from>
    <xdr:to>
      <xdr:col>0</xdr:col>
      <xdr:colOff>1952624</xdr:colOff>
      <xdr:row>6</xdr:row>
      <xdr:rowOff>111125</xdr:rowOff>
    </xdr:to>
    <xdr:sp macro="" textlink="">
      <xdr:nvSpPr>
        <xdr:cNvPr id="2" name="角丸四角形吹き出し 1"/>
        <xdr:cNvSpPr/>
      </xdr:nvSpPr>
      <xdr:spPr bwMode="auto">
        <a:xfrm>
          <a:off x="31750" y="762000"/>
          <a:ext cx="1920874" cy="682625"/>
        </a:xfrm>
        <a:prstGeom prst="wedgeRoundRectCallout">
          <a:avLst>
            <a:gd name="adj1" fmla="val 55576"/>
            <a:gd name="adj2" fmla="val -37499"/>
            <a:gd name="adj3" fmla="val 16667"/>
          </a:avLst>
        </a:prstGeom>
        <a:solidFill>
          <a:sysClr val="window" lastClr="FFFFFF"/>
        </a:solidFill>
        <a:ln w="28575">
          <a:solidFill>
            <a:schemeClr val="tx1"/>
          </a:solidFill>
        </a:ln>
        <a:effectLst/>
        <a:extLst/>
      </xdr:spPr>
      <xdr:txBody>
        <a:bodyPr vertOverflow="clip" horzOverflow="clip" wrap="square" lIns="36000" tIns="0" rIns="36000" bIns="0" rtlCol="0" anchor="ctr" upright="1"/>
        <a:lstStyle/>
        <a:p>
          <a:pPr algn="l"/>
          <a:r>
            <a:rPr kumimoji="1" lang="ja-JP" altLang="en-US" sz="1600"/>
            <a:t>年度は空欄のままでかまいません。</a:t>
          </a:r>
        </a:p>
      </xdr:txBody>
    </xdr:sp>
    <xdr:clientData/>
  </xdr:twoCellAnchor>
  <xdr:twoCellAnchor>
    <xdr:from>
      <xdr:col>2</xdr:col>
      <xdr:colOff>31750</xdr:colOff>
      <xdr:row>1</xdr:row>
      <xdr:rowOff>15875</xdr:rowOff>
    </xdr:from>
    <xdr:to>
      <xdr:col>10</xdr:col>
      <xdr:colOff>100772</xdr:colOff>
      <xdr:row>1</xdr:row>
      <xdr:rowOff>303875</xdr:rowOff>
    </xdr:to>
    <xdr:grpSp>
      <xdr:nvGrpSpPr>
        <xdr:cNvPr id="3" name="グループ化 2"/>
        <xdr:cNvGrpSpPr/>
      </xdr:nvGrpSpPr>
      <xdr:grpSpPr>
        <a:xfrm>
          <a:off x="2275417" y="164042"/>
          <a:ext cx="1190855" cy="288000"/>
          <a:chOff x="2270125" y="174625"/>
          <a:chExt cx="1116772" cy="288000"/>
        </a:xfrm>
      </xdr:grpSpPr>
      <xdr:sp macro="" textlink="">
        <xdr:nvSpPr>
          <xdr:cNvPr id="14" name="フローチャート: 結合子 13"/>
          <xdr:cNvSpPr/>
        </xdr:nvSpPr>
        <xdr:spPr>
          <a:xfrm>
            <a:off x="2270125" y="174625"/>
            <a:ext cx="285759" cy="288000"/>
          </a:xfrm>
          <a:prstGeom prst="flowChartConnector">
            <a:avLst/>
          </a:prstGeom>
          <a:solidFill>
            <a:sysClr val="window" lastClr="FFFFFF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lIns="36000" tIns="36000" rIns="36000" bIns="36000" rtlCol="0" anchor="ctr" anchorCtr="0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公</a:t>
            </a:r>
          </a:p>
        </xdr:txBody>
      </xdr:sp>
      <xdr:sp macro="" textlink="">
        <xdr:nvSpPr>
          <xdr:cNvPr id="15" name="角丸四角形 14"/>
          <xdr:cNvSpPr/>
        </xdr:nvSpPr>
        <xdr:spPr>
          <a:xfrm>
            <a:off x="2778125" y="190245"/>
            <a:ext cx="608772" cy="256761"/>
          </a:xfrm>
          <a:prstGeom prst="roundRect">
            <a:avLst/>
          </a:prstGeom>
          <a:solidFill>
            <a:sysClr val="window" lastClr="FFFFFF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lIns="36000" tIns="36000" rIns="36000" bIns="36000" rtlCol="0" anchor="ctr" anchorCtr="0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県　税</a:t>
            </a:r>
          </a:p>
        </xdr:txBody>
      </xdr:sp>
    </xdr:grpSp>
    <xdr:clientData/>
  </xdr:twoCellAnchor>
  <xdr:twoCellAnchor>
    <xdr:from>
      <xdr:col>36</xdr:col>
      <xdr:colOff>0</xdr:colOff>
      <xdr:row>1</xdr:row>
      <xdr:rowOff>0</xdr:rowOff>
    </xdr:from>
    <xdr:to>
      <xdr:col>44</xdr:col>
      <xdr:colOff>69022</xdr:colOff>
      <xdr:row>1</xdr:row>
      <xdr:rowOff>288000</xdr:rowOff>
    </xdr:to>
    <xdr:grpSp>
      <xdr:nvGrpSpPr>
        <xdr:cNvPr id="17" name="グループ化 16"/>
        <xdr:cNvGrpSpPr/>
      </xdr:nvGrpSpPr>
      <xdr:grpSpPr>
        <a:xfrm>
          <a:off x="6942667" y="148167"/>
          <a:ext cx="1190855" cy="288000"/>
          <a:chOff x="2270125" y="174625"/>
          <a:chExt cx="1116772" cy="288000"/>
        </a:xfrm>
      </xdr:grpSpPr>
      <xdr:sp macro="" textlink="">
        <xdr:nvSpPr>
          <xdr:cNvPr id="18" name="フローチャート: 結合子 17"/>
          <xdr:cNvSpPr/>
        </xdr:nvSpPr>
        <xdr:spPr>
          <a:xfrm>
            <a:off x="2270125" y="174625"/>
            <a:ext cx="285759" cy="288000"/>
          </a:xfrm>
          <a:prstGeom prst="flowChartConnector">
            <a:avLst/>
          </a:prstGeom>
          <a:solidFill>
            <a:sysClr val="window" lastClr="FFFFFF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lIns="36000" tIns="36000" rIns="36000" bIns="36000" rtlCol="0" anchor="ctr" anchorCtr="0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公</a:t>
            </a:r>
          </a:p>
        </xdr:txBody>
      </xdr:sp>
      <xdr:sp macro="" textlink="">
        <xdr:nvSpPr>
          <xdr:cNvPr id="19" name="角丸四角形 18"/>
          <xdr:cNvSpPr/>
        </xdr:nvSpPr>
        <xdr:spPr>
          <a:xfrm>
            <a:off x="2778125" y="190245"/>
            <a:ext cx="608772" cy="256761"/>
          </a:xfrm>
          <a:prstGeom prst="roundRect">
            <a:avLst/>
          </a:prstGeom>
          <a:solidFill>
            <a:sysClr val="window" lastClr="FFFFFF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lIns="36000" tIns="36000" rIns="36000" bIns="36000" rtlCol="0" anchor="ctr" anchorCtr="0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県　税</a:t>
            </a:r>
          </a:p>
        </xdr:txBody>
      </xdr:sp>
    </xdr:grpSp>
    <xdr:clientData/>
  </xdr:twoCellAnchor>
  <xdr:twoCellAnchor>
    <xdr:from>
      <xdr:col>70</xdr:col>
      <xdr:colOff>0</xdr:colOff>
      <xdr:row>1</xdr:row>
      <xdr:rowOff>0</xdr:rowOff>
    </xdr:from>
    <xdr:to>
      <xdr:col>78</xdr:col>
      <xdr:colOff>69022</xdr:colOff>
      <xdr:row>1</xdr:row>
      <xdr:rowOff>288000</xdr:rowOff>
    </xdr:to>
    <xdr:grpSp>
      <xdr:nvGrpSpPr>
        <xdr:cNvPr id="20" name="グループ化 19"/>
        <xdr:cNvGrpSpPr/>
      </xdr:nvGrpSpPr>
      <xdr:grpSpPr>
        <a:xfrm>
          <a:off x="11641667" y="148167"/>
          <a:ext cx="1190855" cy="288000"/>
          <a:chOff x="2270125" y="174625"/>
          <a:chExt cx="1116772" cy="288000"/>
        </a:xfrm>
      </xdr:grpSpPr>
      <xdr:sp macro="" textlink="">
        <xdr:nvSpPr>
          <xdr:cNvPr id="21" name="フローチャート: 結合子 20"/>
          <xdr:cNvSpPr/>
        </xdr:nvSpPr>
        <xdr:spPr>
          <a:xfrm>
            <a:off x="2270125" y="174625"/>
            <a:ext cx="285759" cy="288000"/>
          </a:xfrm>
          <a:prstGeom prst="flowChartConnector">
            <a:avLst/>
          </a:prstGeom>
          <a:solidFill>
            <a:sysClr val="window" lastClr="FFFFFF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lIns="36000" tIns="36000" rIns="36000" bIns="36000" rtlCol="0" anchor="ctr" anchorCtr="0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公</a:t>
            </a:r>
          </a:p>
        </xdr:txBody>
      </xdr:sp>
      <xdr:sp macro="" textlink="">
        <xdr:nvSpPr>
          <xdr:cNvPr id="22" name="角丸四角形 21"/>
          <xdr:cNvSpPr/>
        </xdr:nvSpPr>
        <xdr:spPr>
          <a:xfrm>
            <a:off x="2778125" y="190245"/>
            <a:ext cx="608772" cy="256761"/>
          </a:xfrm>
          <a:prstGeom prst="roundRect">
            <a:avLst/>
          </a:prstGeom>
          <a:solidFill>
            <a:sysClr val="window" lastClr="FFFFFF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lIns="36000" tIns="36000" rIns="36000" bIns="36000" rtlCol="0" anchor="ctr" anchorCtr="0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県　税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A28"/>
  <sheetViews>
    <sheetView tabSelected="1" zoomScale="90" zoomScaleNormal="90" workbookViewId="0">
      <pane ySplit="1" topLeftCell="A2" activePane="bottomLeft" state="frozen"/>
      <selection pane="bottomLeft" activeCell="D9" sqref="D9:J9"/>
    </sheetView>
  </sheetViews>
  <sheetFormatPr defaultRowHeight="13.5" x14ac:dyDescent="0.15"/>
  <cols>
    <col min="1" max="1" width="17.25" customWidth="1"/>
    <col min="2" max="2" width="8.5" customWidth="1"/>
    <col min="3" max="3" width="10.875" customWidth="1"/>
    <col min="4" max="10" width="3.375" customWidth="1"/>
    <col min="11" max="12" width="9" customWidth="1"/>
    <col min="13" max="13" width="35" customWidth="1"/>
    <col min="14" max="14" width="10.625" style="8" customWidth="1"/>
    <col min="15" max="15" width="9.625" customWidth="1"/>
    <col min="16" max="27" width="9" customWidth="1"/>
  </cols>
  <sheetData>
    <row r="1" spans="1:27" x14ac:dyDescent="0.15">
      <c r="A1" s="103" t="s">
        <v>33</v>
      </c>
      <c r="B1" s="104"/>
      <c r="C1" s="105"/>
      <c r="D1" s="106" t="s">
        <v>34</v>
      </c>
      <c r="E1" s="106"/>
      <c r="F1" s="106"/>
      <c r="G1" s="106"/>
      <c r="H1" s="106"/>
      <c r="I1" s="106"/>
      <c r="J1" s="106"/>
      <c r="K1" s="103" t="s">
        <v>57</v>
      </c>
      <c r="L1" s="104"/>
      <c r="M1" s="105"/>
    </row>
    <row r="2" spans="1:27" ht="22.5" customHeight="1" x14ac:dyDescent="0.15">
      <c r="A2" s="83" t="s">
        <v>4</v>
      </c>
      <c r="B2" s="107"/>
      <c r="C2" s="84"/>
      <c r="D2" s="115"/>
      <c r="E2" s="116"/>
      <c r="F2" s="116"/>
      <c r="G2" s="116"/>
      <c r="H2" s="116"/>
      <c r="I2" s="116"/>
      <c r="J2" s="117"/>
      <c r="K2" s="114" t="s">
        <v>55</v>
      </c>
      <c r="L2" s="112"/>
      <c r="M2" s="113"/>
      <c r="N2" s="64" t="str">
        <f>IF(ISERROR(VALUE(D2)),"注意：数字以外の文字があります。",(IF(LEN(VALUE(D2))&gt;=9,"注意：桁数が多すぎます。","")))</f>
        <v/>
      </c>
      <c r="O2" s="51"/>
      <c r="P2" s="51"/>
      <c r="Q2" s="51"/>
      <c r="R2" s="51"/>
      <c r="S2" s="51"/>
      <c r="T2" s="51"/>
      <c r="U2" s="51"/>
    </row>
    <row r="3" spans="1:27" ht="22.5" customHeight="1" x14ac:dyDescent="0.15">
      <c r="A3" s="83" t="s">
        <v>5</v>
      </c>
      <c r="B3" s="107"/>
      <c r="C3" s="84"/>
      <c r="D3" s="108"/>
      <c r="E3" s="109"/>
      <c r="F3" s="109"/>
      <c r="G3" s="109"/>
      <c r="H3" s="109"/>
      <c r="I3" s="109"/>
      <c r="J3" s="110"/>
      <c r="K3" s="111" t="s">
        <v>56</v>
      </c>
      <c r="L3" s="112"/>
      <c r="M3" s="113"/>
      <c r="N3" s="64" t="str">
        <f>IF(ISERROR(VALUE(D3)),"注意：数字以外の文字があります。",(IF(LEN(VALUE(D3))&gt;=10,"注意：桁数が多すぎます。","")))</f>
        <v/>
      </c>
      <c r="O3" s="51"/>
      <c r="P3" s="51"/>
      <c r="Q3" s="51"/>
      <c r="R3" s="51"/>
      <c r="S3" s="51"/>
      <c r="T3" s="51"/>
      <c r="U3" s="51"/>
      <c r="AA3" s="55"/>
    </row>
    <row r="4" spans="1:27" ht="22.5" customHeight="1" x14ac:dyDescent="0.15">
      <c r="A4" s="118" t="s">
        <v>35</v>
      </c>
      <c r="B4" s="119"/>
      <c r="C4" s="120"/>
      <c r="D4" s="127"/>
      <c r="E4" s="128"/>
      <c r="F4" s="128"/>
      <c r="G4" s="128"/>
      <c r="H4" s="128"/>
      <c r="I4" s="128"/>
      <c r="J4" s="128"/>
      <c r="K4" s="129"/>
      <c r="L4" s="97" t="s">
        <v>36</v>
      </c>
      <c r="M4" s="98"/>
      <c r="N4" s="155" t="str">
        <f>IF(LEN(D4)-LEN(SUBSTITUTE(D4,CHAR(10),""))&gt;=4,"注意：納付書に反映されない箇所があります。","")</f>
        <v/>
      </c>
      <c r="AA4" s="55"/>
    </row>
    <row r="5" spans="1:27" ht="22.5" customHeight="1" x14ac:dyDescent="0.15">
      <c r="A5" s="121"/>
      <c r="B5" s="122"/>
      <c r="C5" s="123"/>
      <c r="D5" s="130"/>
      <c r="E5" s="131"/>
      <c r="F5" s="131"/>
      <c r="G5" s="131"/>
      <c r="H5" s="131"/>
      <c r="I5" s="131"/>
      <c r="J5" s="131"/>
      <c r="K5" s="132"/>
      <c r="L5" s="99"/>
      <c r="M5" s="100"/>
      <c r="N5" s="155"/>
    </row>
    <row r="6" spans="1:27" ht="22.5" customHeight="1" x14ac:dyDescent="0.15">
      <c r="A6" s="124"/>
      <c r="B6" s="125"/>
      <c r="C6" s="126"/>
      <c r="D6" s="133"/>
      <c r="E6" s="134"/>
      <c r="F6" s="134"/>
      <c r="G6" s="134"/>
      <c r="H6" s="134"/>
      <c r="I6" s="134"/>
      <c r="J6" s="134"/>
      <c r="K6" s="135"/>
      <c r="L6" s="101"/>
      <c r="M6" s="102"/>
      <c r="N6" s="155"/>
    </row>
    <row r="7" spans="1:27" ht="22.5" customHeight="1" x14ac:dyDescent="0.15">
      <c r="A7" s="118" t="s">
        <v>37</v>
      </c>
      <c r="B7" s="119"/>
      <c r="C7" s="120"/>
      <c r="D7" s="127"/>
      <c r="E7" s="128"/>
      <c r="F7" s="128"/>
      <c r="G7" s="128"/>
      <c r="H7" s="128"/>
      <c r="I7" s="128"/>
      <c r="J7" s="128"/>
      <c r="K7" s="129"/>
      <c r="L7" s="143" t="s">
        <v>38</v>
      </c>
      <c r="M7" s="144"/>
      <c r="N7" s="155" t="str">
        <f>IF(LEN(D7)-LEN(SUBSTITUTE(D7,CHAR(10),""))&gt;=3,"注意：納付書に反映されない箇所があります。","")</f>
        <v/>
      </c>
    </row>
    <row r="8" spans="1:27" ht="22.5" customHeight="1" x14ac:dyDescent="0.15">
      <c r="A8" s="124"/>
      <c r="B8" s="125"/>
      <c r="C8" s="126"/>
      <c r="D8" s="133"/>
      <c r="E8" s="134"/>
      <c r="F8" s="134"/>
      <c r="G8" s="134"/>
      <c r="H8" s="134"/>
      <c r="I8" s="134"/>
      <c r="J8" s="134"/>
      <c r="K8" s="135"/>
      <c r="L8" s="145"/>
      <c r="M8" s="146"/>
      <c r="N8" s="155"/>
    </row>
    <row r="9" spans="1:27" ht="22.5" customHeight="1" x14ac:dyDescent="0.15">
      <c r="A9" s="65" t="s">
        <v>53</v>
      </c>
      <c r="B9" s="66"/>
      <c r="C9" s="67" t="s">
        <v>58</v>
      </c>
      <c r="D9" s="94"/>
      <c r="E9" s="95"/>
      <c r="F9" s="95"/>
      <c r="G9" s="95"/>
      <c r="H9" s="95"/>
      <c r="I9" s="95"/>
      <c r="J9" s="96"/>
      <c r="K9" s="147" t="s">
        <v>68</v>
      </c>
      <c r="L9" s="148"/>
      <c r="M9" s="149"/>
    </row>
    <row r="10" spans="1:27" ht="22.5" customHeight="1" x14ac:dyDescent="0.15">
      <c r="A10" s="153" t="s">
        <v>20</v>
      </c>
      <c r="B10" s="153"/>
      <c r="C10" s="67" t="s">
        <v>58</v>
      </c>
      <c r="D10" s="94"/>
      <c r="E10" s="95"/>
      <c r="F10" s="95"/>
      <c r="G10" s="95"/>
      <c r="H10" s="95"/>
      <c r="I10" s="95"/>
      <c r="J10" s="96"/>
      <c r="K10" s="150"/>
      <c r="L10" s="151"/>
      <c r="M10" s="152"/>
    </row>
    <row r="11" spans="1:27" ht="22.5" customHeight="1" x14ac:dyDescent="0.15">
      <c r="A11" s="83" t="s">
        <v>59</v>
      </c>
      <c r="B11" s="107"/>
      <c r="C11" s="84"/>
      <c r="D11" s="136"/>
      <c r="E11" s="137"/>
      <c r="F11" s="137"/>
      <c r="G11" s="137"/>
      <c r="H11" s="137"/>
      <c r="I11" s="137"/>
      <c r="J11" s="138"/>
      <c r="K11" s="114" t="s">
        <v>44</v>
      </c>
      <c r="L11" s="139"/>
      <c r="M11" s="140"/>
    </row>
    <row r="12" spans="1:27" ht="30" customHeight="1" x14ac:dyDescent="0.15">
      <c r="A12" s="141" t="s">
        <v>60</v>
      </c>
      <c r="B12" s="83" t="s">
        <v>39</v>
      </c>
      <c r="C12" s="84"/>
      <c r="D12" s="85"/>
      <c r="E12" s="86"/>
      <c r="F12" s="86"/>
      <c r="G12" s="86"/>
      <c r="H12" s="86"/>
      <c r="I12" s="86"/>
      <c r="J12" s="87"/>
      <c r="K12" s="74" t="s">
        <v>64</v>
      </c>
      <c r="L12" s="75"/>
      <c r="M12" s="76"/>
      <c r="N12" s="8" t="str">
        <f t="shared" ref="N12:N23" si="0">IF(ISNUMBER(VALUE(D12)),"",IF(ISBLANK(D12),"","×"))</f>
        <v/>
      </c>
    </row>
    <row r="13" spans="1:27" ht="30" customHeight="1" x14ac:dyDescent="0.15">
      <c r="A13" s="142"/>
      <c r="B13" s="83" t="s">
        <v>40</v>
      </c>
      <c r="C13" s="84"/>
      <c r="D13" s="85"/>
      <c r="E13" s="86"/>
      <c r="F13" s="86"/>
      <c r="G13" s="86"/>
      <c r="H13" s="86"/>
      <c r="I13" s="86"/>
      <c r="J13" s="87"/>
      <c r="K13" s="77" t="s">
        <v>65</v>
      </c>
      <c r="L13" s="78"/>
      <c r="M13" s="79"/>
      <c r="N13" s="8" t="str">
        <f t="shared" si="0"/>
        <v/>
      </c>
    </row>
    <row r="14" spans="1:27" ht="30" customHeight="1" x14ac:dyDescent="0.15">
      <c r="A14" s="142"/>
      <c r="B14" s="83" t="s">
        <v>54</v>
      </c>
      <c r="C14" s="84"/>
      <c r="D14" s="85"/>
      <c r="E14" s="86"/>
      <c r="F14" s="86"/>
      <c r="G14" s="86"/>
      <c r="H14" s="86"/>
      <c r="I14" s="86"/>
      <c r="J14" s="87"/>
      <c r="K14" s="80"/>
      <c r="L14" s="81"/>
      <c r="M14" s="82"/>
      <c r="N14" s="8" t="str">
        <f t="shared" si="0"/>
        <v/>
      </c>
    </row>
    <row r="15" spans="1:27" ht="30" customHeight="1" x14ac:dyDescent="0.15">
      <c r="A15" s="141" t="s">
        <v>61</v>
      </c>
      <c r="B15" s="83" t="s">
        <v>12</v>
      </c>
      <c r="C15" s="84"/>
      <c r="D15" s="85"/>
      <c r="E15" s="86"/>
      <c r="F15" s="86"/>
      <c r="G15" s="86"/>
      <c r="H15" s="86"/>
      <c r="I15" s="86"/>
      <c r="J15" s="87"/>
      <c r="K15" s="80" t="s">
        <v>74</v>
      </c>
      <c r="L15" s="81"/>
      <c r="M15" s="82"/>
      <c r="N15" s="8" t="str">
        <f t="shared" si="0"/>
        <v/>
      </c>
    </row>
    <row r="16" spans="1:27" ht="30" customHeight="1" x14ac:dyDescent="0.15">
      <c r="A16" s="142"/>
      <c r="B16" s="83" t="s">
        <v>42</v>
      </c>
      <c r="C16" s="84"/>
      <c r="D16" s="85"/>
      <c r="E16" s="86"/>
      <c r="F16" s="86"/>
      <c r="G16" s="86"/>
      <c r="H16" s="86"/>
      <c r="I16" s="86"/>
      <c r="J16" s="87"/>
      <c r="K16" s="80"/>
      <c r="L16" s="81"/>
      <c r="M16" s="82"/>
      <c r="N16" s="8" t="str">
        <f t="shared" si="0"/>
        <v/>
      </c>
    </row>
    <row r="17" spans="1:14" ht="30" customHeight="1" x14ac:dyDescent="0.15">
      <c r="A17" s="142"/>
      <c r="B17" s="83" t="s">
        <v>14</v>
      </c>
      <c r="C17" s="84"/>
      <c r="D17" s="85"/>
      <c r="E17" s="86"/>
      <c r="F17" s="86"/>
      <c r="G17" s="86"/>
      <c r="H17" s="86"/>
      <c r="I17" s="86"/>
      <c r="J17" s="87"/>
      <c r="K17" s="80"/>
      <c r="L17" s="81"/>
      <c r="M17" s="82"/>
      <c r="N17" s="8" t="str">
        <f t="shared" si="0"/>
        <v/>
      </c>
    </row>
    <row r="18" spans="1:14" ht="30" customHeight="1" x14ac:dyDescent="0.15">
      <c r="A18" s="142"/>
      <c r="B18" s="83" t="s">
        <v>43</v>
      </c>
      <c r="C18" s="84"/>
      <c r="D18" s="85"/>
      <c r="E18" s="86"/>
      <c r="F18" s="86"/>
      <c r="G18" s="86"/>
      <c r="H18" s="86"/>
      <c r="I18" s="86"/>
      <c r="J18" s="87"/>
      <c r="K18" s="80"/>
      <c r="L18" s="81"/>
      <c r="M18" s="82"/>
      <c r="N18" s="8" t="str">
        <f t="shared" si="0"/>
        <v/>
      </c>
    </row>
    <row r="19" spans="1:14" ht="30" customHeight="1" x14ac:dyDescent="0.15">
      <c r="A19" s="68" t="s">
        <v>62</v>
      </c>
      <c r="B19" s="157" t="s">
        <v>63</v>
      </c>
      <c r="C19" s="158"/>
      <c r="D19" s="85"/>
      <c r="E19" s="86"/>
      <c r="F19" s="86"/>
      <c r="G19" s="86"/>
      <c r="H19" s="86"/>
      <c r="I19" s="86"/>
      <c r="J19" s="87"/>
      <c r="K19" s="80"/>
      <c r="L19" s="81"/>
      <c r="M19" s="82"/>
      <c r="N19" s="8" t="str">
        <f t="shared" si="0"/>
        <v/>
      </c>
    </row>
    <row r="20" spans="1:14" ht="30" customHeight="1" x14ac:dyDescent="0.15">
      <c r="A20" s="69"/>
      <c r="B20" s="83" t="s">
        <v>54</v>
      </c>
      <c r="C20" s="84"/>
      <c r="D20" s="85"/>
      <c r="E20" s="86"/>
      <c r="F20" s="86"/>
      <c r="G20" s="86"/>
      <c r="H20" s="86"/>
      <c r="I20" s="86"/>
      <c r="J20" s="87"/>
      <c r="K20" s="80" t="s">
        <v>75</v>
      </c>
      <c r="L20" s="81"/>
      <c r="M20" s="82"/>
      <c r="N20" s="8" t="str">
        <f t="shared" si="0"/>
        <v/>
      </c>
    </row>
    <row r="21" spans="1:14" ht="30" customHeight="1" x14ac:dyDescent="0.15">
      <c r="A21" s="69"/>
      <c r="B21" s="83" t="s">
        <v>16</v>
      </c>
      <c r="C21" s="84"/>
      <c r="D21" s="85"/>
      <c r="E21" s="86"/>
      <c r="F21" s="86"/>
      <c r="G21" s="86"/>
      <c r="H21" s="86"/>
      <c r="I21" s="86"/>
      <c r="J21" s="87"/>
      <c r="K21" s="80"/>
      <c r="L21" s="81"/>
      <c r="M21" s="82"/>
      <c r="N21" s="8" t="str">
        <f t="shared" si="0"/>
        <v/>
      </c>
    </row>
    <row r="22" spans="1:14" ht="30" customHeight="1" x14ac:dyDescent="0.15">
      <c r="A22" s="69"/>
      <c r="B22" s="83" t="s">
        <v>17</v>
      </c>
      <c r="C22" s="84"/>
      <c r="D22" s="85"/>
      <c r="E22" s="86"/>
      <c r="F22" s="86"/>
      <c r="G22" s="86"/>
      <c r="H22" s="86"/>
      <c r="I22" s="86"/>
      <c r="J22" s="87"/>
      <c r="K22" s="80"/>
      <c r="L22" s="81"/>
      <c r="M22" s="82"/>
      <c r="N22" s="8" t="str">
        <f t="shared" si="0"/>
        <v/>
      </c>
    </row>
    <row r="23" spans="1:14" ht="30" customHeight="1" x14ac:dyDescent="0.15">
      <c r="A23" s="70"/>
      <c r="B23" s="83" t="s">
        <v>18</v>
      </c>
      <c r="C23" s="84"/>
      <c r="D23" s="85"/>
      <c r="E23" s="86"/>
      <c r="F23" s="86"/>
      <c r="G23" s="86"/>
      <c r="H23" s="86"/>
      <c r="I23" s="86"/>
      <c r="J23" s="87"/>
      <c r="K23" s="91"/>
      <c r="L23" s="92"/>
      <c r="M23" s="93"/>
      <c r="N23" s="8" t="str">
        <f t="shared" si="0"/>
        <v/>
      </c>
    </row>
    <row r="24" spans="1:14" ht="30" customHeight="1" x14ac:dyDescent="0.15">
      <c r="A24" s="88" t="s">
        <v>41</v>
      </c>
      <c r="B24" s="89"/>
      <c r="C24" s="90"/>
      <c r="D24" s="156">
        <f>SUM(VALUE(D12),VALUE(D13),VALUE(D14),VALUE(D15),VALUE(D16),VALUE(D17),VALUE(D18),VALUE(D19),VALUE(D20),VALUE(D21),VALUE(D22),VALUE(D23))</f>
        <v>0</v>
      </c>
      <c r="E24" s="156"/>
      <c r="F24" s="156"/>
      <c r="G24" s="156"/>
      <c r="H24" s="156"/>
      <c r="I24" s="156"/>
      <c r="J24" s="156"/>
      <c r="K24" s="71" t="s">
        <v>76</v>
      </c>
      <c r="L24" s="72"/>
      <c r="M24" s="73"/>
    </row>
    <row r="26" spans="1:14" ht="18.75" x14ac:dyDescent="0.2">
      <c r="A26" s="50"/>
      <c r="D26" s="50"/>
      <c r="E26" s="154" t="str">
        <f>IF(COUNTIF(N12:N24,"×")&gt;0,"注意：金額欄に数字以外のデータがあります。","")</f>
        <v/>
      </c>
      <c r="F26" s="154"/>
      <c r="G26" s="154"/>
      <c r="H26" s="154"/>
      <c r="I26" s="154"/>
      <c r="J26" s="154"/>
      <c r="K26" s="154"/>
      <c r="L26" s="154"/>
      <c r="M26" s="51"/>
    </row>
    <row r="27" spans="1:14" ht="18.75" x14ac:dyDescent="0.2">
      <c r="A27" s="50"/>
      <c r="M27" s="52"/>
    </row>
    <row r="28" spans="1:14" ht="18.75" x14ac:dyDescent="0.2">
      <c r="A28" s="50"/>
      <c r="M28" s="52"/>
    </row>
  </sheetData>
  <sheetProtection algorithmName="SHA-512" hashValue="U44Vk6ZguYA0y5eFuoFHM96wA0zMV6F1AFdV1iqFAF7YypDNXprTud2HuHbOIN9Cf85V7LP/3a0TFYrF6iTf5w==" saltValue="AmbJDPtT9kVa8APqkntkKA==" spinCount="100000" sheet="1" selectLockedCells="1"/>
  <mergeCells count="61">
    <mergeCell ref="E26:L26"/>
    <mergeCell ref="N4:N6"/>
    <mergeCell ref="N7:N8"/>
    <mergeCell ref="B23:C23"/>
    <mergeCell ref="D23:J23"/>
    <mergeCell ref="D24:J24"/>
    <mergeCell ref="B21:C21"/>
    <mergeCell ref="D21:J21"/>
    <mergeCell ref="B22:C22"/>
    <mergeCell ref="B20:C20"/>
    <mergeCell ref="B16:C16"/>
    <mergeCell ref="D16:J16"/>
    <mergeCell ref="B17:C17"/>
    <mergeCell ref="D20:J20"/>
    <mergeCell ref="D22:J22"/>
    <mergeCell ref="B19:C19"/>
    <mergeCell ref="D17:J17"/>
    <mergeCell ref="A7:C8"/>
    <mergeCell ref="D7:K8"/>
    <mergeCell ref="A11:C11"/>
    <mergeCell ref="D11:J11"/>
    <mergeCell ref="K11:M11"/>
    <mergeCell ref="A15:A18"/>
    <mergeCell ref="A12:A14"/>
    <mergeCell ref="B12:C12"/>
    <mergeCell ref="D12:J12"/>
    <mergeCell ref="B18:C18"/>
    <mergeCell ref="D18:J18"/>
    <mergeCell ref="L7:M8"/>
    <mergeCell ref="K9:M10"/>
    <mergeCell ref="A10:B10"/>
    <mergeCell ref="D9:J9"/>
    <mergeCell ref="D10:J10"/>
    <mergeCell ref="L4:M6"/>
    <mergeCell ref="A1:C1"/>
    <mergeCell ref="D1:J1"/>
    <mergeCell ref="K1:M1"/>
    <mergeCell ref="A3:C3"/>
    <mergeCell ref="D3:J3"/>
    <mergeCell ref="K3:M3"/>
    <mergeCell ref="K2:M2"/>
    <mergeCell ref="A2:C2"/>
    <mergeCell ref="D2:J2"/>
    <mergeCell ref="A4:C6"/>
    <mergeCell ref="D4:K6"/>
    <mergeCell ref="A20:A23"/>
    <mergeCell ref="K24:M24"/>
    <mergeCell ref="K12:M12"/>
    <mergeCell ref="K13:M13"/>
    <mergeCell ref="K14:M14"/>
    <mergeCell ref="K19:M19"/>
    <mergeCell ref="B13:C13"/>
    <mergeCell ref="D13:J13"/>
    <mergeCell ref="B14:C14"/>
    <mergeCell ref="D14:J14"/>
    <mergeCell ref="B15:C15"/>
    <mergeCell ref="D15:J15"/>
    <mergeCell ref="A24:C24"/>
    <mergeCell ref="K20:M23"/>
    <mergeCell ref="K15:M18"/>
    <mergeCell ref="D19:J19"/>
  </mergeCells>
  <phoneticPr fontId="2"/>
  <conditionalFormatting sqref="E26:M26 O2:U3">
    <cfRule type="cellIs" dxfId="8" priority="1" stopIfTrue="1" operator="equal">
      <formula>"注意：金額欄に数字以外のデータがあります。"</formula>
    </cfRule>
  </conditionalFormatting>
  <conditionalFormatting sqref="N2:N3 D3:J3">
    <cfRule type="expression" dxfId="7" priority="2" stopIfTrue="1">
      <formula>$N$3="注意：桁数が多すぎます。"</formula>
    </cfRule>
    <cfRule type="expression" dxfId="6" priority="3" stopIfTrue="1">
      <formula>$N$3="注意：数字以外の文字があります。"</formula>
    </cfRule>
  </conditionalFormatting>
  <conditionalFormatting sqref="N7:N8">
    <cfRule type="expression" dxfId="5" priority="5" stopIfTrue="1">
      <formula>$N$7="注意：納付書に反映されない箇所があります。"</formula>
    </cfRule>
  </conditionalFormatting>
  <conditionalFormatting sqref="N4:N6">
    <cfRule type="expression" dxfId="4" priority="6" stopIfTrue="1">
      <formula>$N$4="注意：納付書に反映されない箇所があります。"</formula>
    </cfRule>
  </conditionalFormatting>
  <conditionalFormatting sqref="D4:K6">
    <cfRule type="expression" dxfId="3" priority="7" stopIfTrue="1">
      <formula>$N$4="注意：納付書に反映されない箇所があります。"</formula>
    </cfRule>
  </conditionalFormatting>
  <conditionalFormatting sqref="D7:K8">
    <cfRule type="expression" dxfId="2" priority="8" stopIfTrue="1">
      <formula>$N$7="注意：納付書に反映されない箇所があります。"</formula>
    </cfRule>
  </conditionalFormatting>
  <conditionalFormatting sqref="D2:J2">
    <cfRule type="expression" dxfId="1" priority="9" stopIfTrue="1">
      <formula>$N$2="注意：桁数が多すぎます。"</formula>
    </cfRule>
    <cfRule type="expression" dxfId="0" priority="10" stopIfTrue="1">
      <formula>$N$2="注意：数字以外の文字があります。"</formula>
    </cfRule>
  </conditionalFormatting>
  <dataValidations count="6">
    <dataValidation imeMode="off" allowBlank="1" showInputMessage="1" showErrorMessage="1" sqref="D24:J24 D9:D10"/>
    <dataValidation imeMode="hiragana" allowBlank="1" showInputMessage="1" showErrorMessage="1" sqref="A24 L9:M11 D4:M8 K2:M3 A1:M1 A27:C27 K9:K12 K24 B2:C24 A2:A15 A19:A20 A28"/>
    <dataValidation type="whole" imeMode="off" allowBlank="1" showInputMessage="1" showErrorMessage="1" errorTitle="徴収番号のエラー" error="徴収番号は9桁です。" sqref="D3:J3">
      <formula1>0</formula1>
      <formula2>999999999</formula2>
    </dataValidation>
    <dataValidation type="whole" imeMode="off" allowBlank="1" showInputMessage="1" showErrorMessage="1" errorTitle="納税者番号のエラー" error="納税者番号は8桁です。" sqref="D2:J2">
      <formula1>0</formula1>
      <formula2>99999999</formula2>
    </dataValidation>
    <dataValidation type="whole" imeMode="off" allowBlank="1" showInputMessage="1" showErrorMessage="1" errorTitle="金額を入力してください" error="小数点以下の数字は入力できません。" sqref="D12:J23">
      <formula1>0</formula1>
      <formula2>99999999999</formula2>
    </dataValidation>
    <dataValidation type="list" errorStyle="warning" imeMode="hiragana" allowBlank="1" showInputMessage="1" showErrorMessage="1" error="その他の申告でよろしいですか？" sqref="D11:J11">
      <formula1>"中間申告,予定申告,確定申告,確定申告（見込）,修正申告,更正,決定,その他（　　　　　　　）"</formula1>
    </dataValidation>
  </dataValidations>
  <pageMargins left="0.75" right="0.75" top="1" bottom="1" header="0.51200000000000001" footer="0.51200000000000001"/>
  <pageSetup paperSize="9" scale="72" orientation="landscape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CY43"/>
  <sheetViews>
    <sheetView view="pageBreakPreview" topLeftCell="A6" zoomScale="90" zoomScaleNormal="115" zoomScaleSheetLayoutView="90" workbookViewId="0">
      <selection activeCell="R6" sqref="R6:AH6"/>
    </sheetView>
  </sheetViews>
  <sheetFormatPr defaultRowHeight="13.5" x14ac:dyDescent="0.15"/>
  <cols>
    <col min="1" max="1" width="27.625" bestFit="1" customWidth="1"/>
    <col min="2" max="2" width="1.75" customWidth="1"/>
    <col min="3" max="3" width="2.125" customWidth="1"/>
    <col min="4" max="36" width="1.75" customWidth="1"/>
    <col min="37" max="37" width="2.125" customWidth="1"/>
    <col min="38" max="70" width="1.75" customWidth="1"/>
    <col min="71" max="71" width="2.125" customWidth="1"/>
    <col min="72" max="103" width="1.75" customWidth="1"/>
  </cols>
  <sheetData>
    <row r="1" spans="1:103" ht="12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5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6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</row>
    <row r="2" spans="1:103" ht="27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4" t="s">
        <v>3</v>
      </c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2"/>
      <c r="AA2" s="12"/>
      <c r="AB2" s="12"/>
      <c r="AC2" s="12"/>
      <c r="AD2" s="3"/>
      <c r="AE2" s="3"/>
      <c r="AF2" s="3"/>
      <c r="AG2" s="3"/>
      <c r="AH2" s="3"/>
      <c r="AI2" s="3"/>
      <c r="AJ2" s="35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194" t="s">
        <v>70</v>
      </c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2"/>
      <c r="BI2" s="12"/>
      <c r="BJ2" s="12"/>
      <c r="BK2" s="12"/>
      <c r="BL2" s="3"/>
      <c r="BM2" s="3"/>
      <c r="BN2" s="3"/>
      <c r="BO2" s="3"/>
      <c r="BP2" s="3"/>
      <c r="BQ2" s="36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194" t="s">
        <v>45</v>
      </c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2"/>
      <c r="CQ2" s="12"/>
      <c r="CR2" s="12"/>
      <c r="CS2" s="12"/>
      <c r="CT2" s="3"/>
      <c r="CU2" s="3"/>
      <c r="CV2" s="3"/>
      <c r="CW2" s="3"/>
      <c r="CX2" s="3"/>
      <c r="CY2" s="3"/>
    </row>
    <row r="3" spans="1:103" s="4" customFormat="1" ht="13.5" customHeight="1" x14ac:dyDescent="0.15">
      <c r="B3" s="29"/>
      <c r="C3" s="195" t="s">
        <v>0</v>
      </c>
      <c r="D3" s="195"/>
      <c r="E3" s="195"/>
      <c r="F3" s="195"/>
      <c r="G3" s="195"/>
      <c r="H3" s="265" t="s">
        <v>2</v>
      </c>
      <c r="I3" s="266"/>
      <c r="J3" s="266"/>
      <c r="K3" s="266"/>
      <c r="L3" s="266"/>
      <c r="M3" s="266"/>
      <c r="N3" s="267"/>
      <c r="O3" s="163" t="s">
        <v>1</v>
      </c>
      <c r="P3" s="164"/>
      <c r="Q3" s="165"/>
      <c r="R3" s="195" t="s">
        <v>52</v>
      </c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29"/>
      <c r="AJ3" s="37"/>
      <c r="AK3" s="195" t="s">
        <v>0</v>
      </c>
      <c r="AL3" s="195"/>
      <c r="AM3" s="195"/>
      <c r="AN3" s="195"/>
      <c r="AO3" s="195"/>
      <c r="AP3" s="265" t="s">
        <v>2</v>
      </c>
      <c r="AQ3" s="266"/>
      <c r="AR3" s="266"/>
      <c r="AS3" s="266"/>
      <c r="AT3" s="266"/>
      <c r="AU3" s="266"/>
      <c r="AV3" s="267"/>
      <c r="AW3" s="163" t="s">
        <v>1</v>
      </c>
      <c r="AX3" s="164"/>
      <c r="AY3" s="165"/>
      <c r="AZ3" s="195" t="s">
        <v>52</v>
      </c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38"/>
      <c r="BR3" s="33"/>
      <c r="BS3" s="195" t="s">
        <v>0</v>
      </c>
      <c r="BT3" s="195"/>
      <c r="BU3" s="195"/>
      <c r="BV3" s="195"/>
      <c r="BW3" s="195"/>
      <c r="BX3" s="265" t="s">
        <v>2</v>
      </c>
      <c r="BY3" s="266"/>
      <c r="BZ3" s="266"/>
      <c r="CA3" s="266"/>
      <c r="CB3" s="266"/>
      <c r="CC3" s="266"/>
      <c r="CD3" s="267"/>
      <c r="CE3" s="163" t="s">
        <v>1</v>
      </c>
      <c r="CF3" s="164"/>
      <c r="CG3" s="165"/>
      <c r="CH3" s="195" t="s">
        <v>52</v>
      </c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29"/>
    </row>
    <row r="4" spans="1:103" s="1" customFormat="1" ht="19.5" customHeight="1" x14ac:dyDescent="0.15">
      <c r="A4" s="61"/>
      <c r="B4" s="12"/>
      <c r="C4" s="56"/>
      <c r="D4" s="57"/>
      <c r="E4" s="57"/>
      <c r="F4" s="57"/>
      <c r="G4" s="57"/>
      <c r="H4" s="60" t="s">
        <v>72</v>
      </c>
      <c r="I4" s="57"/>
      <c r="J4" s="58"/>
      <c r="K4" s="211" t="s">
        <v>66</v>
      </c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3"/>
      <c r="AI4" s="12"/>
      <c r="AJ4" s="39"/>
      <c r="AK4" s="56"/>
      <c r="AL4" s="57"/>
      <c r="AM4" s="57"/>
      <c r="AN4" s="57"/>
      <c r="AO4" s="57"/>
      <c r="AP4" s="60" t="s">
        <v>72</v>
      </c>
      <c r="AQ4" s="57"/>
      <c r="AR4" s="58"/>
      <c r="AS4" s="211" t="s">
        <v>66</v>
      </c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3"/>
      <c r="BQ4" s="40"/>
      <c r="BR4" s="23"/>
      <c r="BS4" s="56"/>
      <c r="BT4" s="57"/>
      <c r="BU4" s="57"/>
      <c r="BV4" s="57"/>
      <c r="BW4" s="57"/>
      <c r="BX4" s="60" t="s">
        <v>72</v>
      </c>
      <c r="BY4" s="57"/>
      <c r="BZ4" s="58"/>
      <c r="CA4" s="211" t="s">
        <v>66</v>
      </c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3"/>
      <c r="CY4" s="12"/>
    </row>
    <row r="5" spans="1:103" s="1" customFormat="1" ht="17.25" x14ac:dyDescent="0.15">
      <c r="A5" s="61"/>
      <c r="B5" s="12"/>
      <c r="C5" s="192" t="s">
        <v>4</v>
      </c>
      <c r="D5" s="192"/>
      <c r="E5" s="192"/>
      <c r="F5" s="192"/>
      <c r="G5" s="192"/>
      <c r="H5" s="192"/>
      <c r="I5" s="192"/>
      <c r="J5" s="7" t="str">
        <f>IF(LEN(入力シート!$D2)&gt;=9-COLUMN(入力シート!A2),LEFT(RIGHT(入力シート!$D2,9-COLUMN(入力シート!A2)),1),"0")</f>
        <v>0</v>
      </c>
      <c r="K5" s="7" t="str">
        <f>IF(LEN(入力シート!$D2)&gt;=9-COLUMN(入力シート!B2),LEFT(RIGHT(入力シート!$D2,9-COLUMN(入力シート!B2)),1),"0")</f>
        <v>0</v>
      </c>
      <c r="L5" s="7" t="str">
        <f>IF(LEN(入力シート!$D2)&gt;=9-COLUMN(入力シート!C2),LEFT(RIGHT(入力シート!$D2,9-COLUMN(入力シート!C2)),1),"0")</f>
        <v>0</v>
      </c>
      <c r="M5" s="7" t="str">
        <f>IF(LEN(入力シート!$D2)&gt;=9-COLUMN(入力シート!D2),LEFT(RIGHT(入力シート!$D2,9-COLUMN(入力シート!D2)),1),"0")</f>
        <v>0</v>
      </c>
      <c r="N5" s="7" t="str">
        <f>IF(LEN(入力シート!$D2)&gt;=9-COLUMN(入力シート!E2),LEFT(RIGHT(入力シート!$D2,9-COLUMN(入力シート!E2)),1),"0")</f>
        <v>0</v>
      </c>
      <c r="O5" s="7" t="str">
        <f>IF(LEN(入力シート!$D2)&gt;=9-COLUMN(入力シート!F2),LEFT(RIGHT(入力シート!$D2,9-COLUMN(入力シート!F2)),1),"0")</f>
        <v>0</v>
      </c>
      <c r="P5" s="7" t="str">
        <f>IF(LEN(入力シート!$D2)&gt;=9-COLUMN(入力シート!G2),LEFT(RIGHT(入力シート!$D2,9-COLUMN(入力シート!G2)),1),"0")</f>
        <v>0</v>
      </c>
      <c r="Q5" s="7" t="str">
        <f>IF(LEN(入力シート!$D2)&gt;=9-COLUMN(入力シート!H2),LEFT(RIGHT(入力シート!$D2,9-COLUMN(入力シート!H2)),1),"0")</f>
        <v>0</v>
      </c>
      <c r="R5" s="192" t="s">
        <v>5</v>
      </c>
      <c r="S5" s="192"/>
      <c r="T5" s="192"/>
      <c r="U5" s="192"/>
      <c r="V5" s="192"/>
      <c r="W5" s="192"/>
      <c r="X5" s="192"/>
      <c r="Y5" s="192"/>
      <c r="Z5" s="53" t="str">
        <f>IF(LEN(入力シート!$D3)&gt;=10-COLUMN(入力シート!A3),LEFT(RIGHT(入力シート!$D3,10-COLUMN(入力シート!A3)),1),"0")</f>
        <v>0</v>
      </c>
      <c r="AA5" s="53" t="str">
        <f>IF(LEN(入力シート!$D3)&gt;=10-COLUMN(入力シート!B3),LEFT(RIGHT(入力シート!$D3,10-COLUMN(入力シート!B3)),1),"0")</f>
        <v>0</v>
      </c>
      <c r="AB5" s="53" t="str">
        <f>IF(LEN(入力シート!$D3)&gt;=10-COLUMN(入力シート!C3),LEFT(RIGHT(入力シート!$D3,10-COLUMN(入力シート!C3)),1),"0")</f>
        <v>0</v>
      </c>
      <c r="AC5" s="53" t="str">
        <f>IF(LEN(入力シート!$D3)&gt;=10-COLUMN(入力シート!D3),LEFT(RIGHT(入力シート!$D3,10-COLUMN(入力シート!D3)),1),"0")</f>
        <v>0</v>
      </c>
      <c r="AD5" s="53" t="str">
        <f>IF(LEN(入力シート!$D3)&gt;=10-COLUMN(入力シート!E3),LEFT(RIGHT(入力シート!$D3,10-COLUMN(入力シート!E3)),1),"0")</f>
        <v>0</v>
      </c>
      <c r="AE5" s="53" t="str">
        <f>IF(LEN(入力シート!$D3)&gt;=10-COLUMN(入力シート!F3),LEFT(RIGHT(入力シート!$D3,10-COLUMN(入力シート!F3)),1),"0")</f>
        <v>0</v>
      </c>
      <c r="AF5" s="53" t="str">
        <f>IF(LEN(入力シート!$D3)&gt;=10-COLUMN(入力シート!G3),LEFT(RIGHT(入力シート!$D3,10-COLUMN(入力シート!G3)),1),"0")</f>
        <v>0</v>
      </c>
      <c r="AG5" s="53" t="str">
        <f>IF(LEN(入力シート!$D3)&gt;=10-COLUMN(入力シート!H3),LEFT(RIGHT(入力シート!$D3,10-COLUMN(入力シート!H3)),1),"0")</f>
        <v>0</v>
      </c>
      <c r="AH5" s="53" t="str">
        <f>IF(LEN(入力シート!$D3)&gt;=10-COLUMN(入力シート!I3),LEFT(RIGHT(入力シート!$D3,10-COLUMN(入力シート!I3)),1),"0")</f>
        <v>0</v>
      </c>
      <c r="AI5" s="12"/>
      <c r="AJ5" s="39"/>
      <c r="AK5" s="192" t="s">
        <v>4</v>
      </c>
      <c r="AL5" s="192"/>
      <c r="AM5" s="192"/>
      <c r="AN5" s="192"/>
      <c r="AO5" s="192"/>
      <c r="AP5" s="192"/>
      <c r="AQ5" s="192"/>
      <c r="AR5" s="54" t="str">
        <f>J$5</f>
        <v>0</v>
      </c>
      <c r="AS5" s="54" t="str">
        <f t="shared" ref="AS5:AY5" si="0">K$5</f>
        <v>0</v>
      </c>
      <c r="AT5" s="54" t="str">
        <f t="shared" si="0"/>
        <v>0</v>
      </c>
      <c r="AU5" s="54" t="str">
        <f t="shared" si="0"/>
        <v>0</v>
      </c>
      <c r="AV5" s="54" t="str">
        <f t="shared" si="0"/>
        <v>0</v>
      </c>
      <c r="AW5" s="54" t="str">
        <f t="shared" si="0"/>
        <v>0</v>
      </c>
      <c r="AX5" s="54" t="str">
        <f t="shared" si="0"/>
        <v>0</v>
      </c>
      <c r="AY5" s="54" t="str">
        <f t="shared" si="0"/>
        <v>0</v>
      </c>
      <c r="AZ5" s="192" t="s">
        <v>5</v>
      </c>
      <c r="BA5" s="192"/>
      <c r="BB5" s="192"/>
      <c r="BC5" s="192"/>
      <c r="BD5" s="192"/>
      <c r="BE5" s="192"/>
      <c r="BF5" s="192"/>
      <c r="BG5" s="192"/>
      <c r="BH5" s="54" t="str">
        <f t="shared" ref="BH5:BP5" si="1">Z$5</f>
        <v>0</v>
      </c>
      <c r="BI5" s="54" t="str">
        <f t="shared" si="1"/>
        <v>0</v>
      </c>
      <c r="BJ5" s="54" t="str">
        <f t="shared" si="1"/>
        <v>0</v>
      </c>
      <c r="BK5" s="54" t="str">
        <f t="shared" si="1"/>
        <v>0</v>
      </c>
      <c r="BL5" s="54" t="str">
        <f t="shared" si="1"/>
        <v>0</v>
      </c>
      <c r="BM5" s="54" t="str">
        <f t="shared" si="1"/>
        <v>0</v>
      </c>
      <c r="BN5" s="54" t="str">
        <f t="shared" si="1"/>
        <v>0</v>
      </c>
      <c r="BO5" s="54" t="str">
        <f t="shared" si="1"/>
        <v>0</v>
      </c>
      <c r="BP5" s="54" t="str">
        <f t="shared" si="1"/>
        <v>0</v>
      </c>
      <c r="BQ5" s="40"/>
      <c r="BR5" s="23"/>
      <c r="BS5" s="268" t="s">
        <v>4</v>
      </c>
      <c r="BT5" s="268"/>
      <c r="BU5" s="268"/>
      <c r="BV5" s="268"/>
      <c r="BW5" s="268"/>
      <c r="BX5" s="268"/>
      <c r="BY5" s="268"/>
      <c r="BZ5" s="54" t="str">
        <f>J$5</f>
        <v>0</v>
      </c>
      <c r="CA5" s="54" t="str">
        <f t="shared" ref="CA5:CG5" si="2">K$5</f>
        <v>0</v>
      </c>
      <c r="CB5" s="54" t="str">
        <f t="shared" si="2"/>
        <v>0</v>
      </c>
      <c r="CC5" s="54" t="str">
        <f t="shared" si="2"/>
        <v>0</v>
      </c>
      <c r="CD5" s="54" t="str">
        <f t="shared" si="2"/>
        <v>0</v>
      </c>
      <c r="CE5" s="54" t="str">
        <f t="shared" si="2"/>
        <v>0</v>
      </c>
      <c r="CF5" s="54" t="str">
        <f t="shared" si="2"/>
        <v>0</v>
      </c>
      <c r="CG5" s="54" t="str">
        <f t="shared" si="2"/>
        <v>0</v>
      </c>
      <c r="CH5" s="268" t="s">
        <v>5</v>
      </c>
      <c r="CI5" s="268"/>
      <c r="CJ5" s="268"/>
      <c r="CK5" s="268"/>
      <c r="CL5" s="268"/>
      <c r="CM5" s="268"/>
      <c r="CN5" s="268"/>
      <c r="CO5" s="268"/>
      <c r="CP5" s="54" t="str">
        <f>Z$5</f>
        <v>0</v>
      </c>
      <c r="CQ5" s="54" t="str">
        <f t="shared" ref="CQ5:CX5" si="3">AA$5</f>
        <v>0</v>
      </c>
      <c r="CR5" s="54" t="str">
        <f t="shared" si="3"/>
        <v>0</v>
      </c>
      <c r="CS5" s="54" t="str">
        <f t="shared" si="3"/>
        <v>0</v>
      </c>
      <c r="CT5" s="54" t="str">
        <f t="shared" si="3"/>
        <v>0</v>
      </c>
      <c r="CU5" s="54" t="str">
        <f t="shared" si="3"/>
        <v>0</v>
      </c>
      <c r="CV5" s="54" t="str">
        <f t="shared" si="3"/>
        <v>0</v>
      </c>
      <c r="CW5" s="54" t="str">
        <f t="shared" si="3"/>
        <v>0</v>
      </c>
      <c r="CX5" s="54" t="str">
        <f t="shared" si="3"/>
        <v>0</v>
      </c>
      <c r="CY5" s="12"/>
    </row>
    <row r="6" spans="1:103" s="8" customFormat="1" ht="13.5" customHeight="1" x14ac:dyDescent="0.15">
      <c r="B6" s="30"/>
      <c r="C6" s="193" t="s">
        <v>6</v>
      </c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59" t="str">
        <f>IF(入力シート!D9="","令和　　年　　月　　日",入力シート!D9)</f>
        <v>令和　　年　　月　　日</v>
      </c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1"/>
      <c r="AI6" s="30"/>
      <c r="AJ6" s="41"/>
      <c r="AK6" s="193" t="s">
        <v>6</v>
      </c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59" t="str">
        <f>IF(入力シート!D9="","令和　　年　　月　　日",入力シート!D9)</f>
        <v>令和　　年　　月　　日</v>
      </c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1"/>
      <c r="BQ6" s="42"/>
      <c r="BR6" s="34"/>
      <c r="BS6" s="269" t="s">
        <v>6</v>
      </c>
      <c r="BT6" s="269"/>
      <c r="BU6" s="269"/>
      <c r="BV6" s="269"/>
      <c r="BW6" s="269"/>
      <c r="BX6" s="269"/>
      <c r="BY6" s="269"/>
      <c r="BZ6" s="269"/>
      <c r="CA6" s="269"/>
      <c r="CB6" s="269"/>
      <c r="CC6" s="269"/>
      <c r="CD6" s="269"/>
      <c r="CE6" s="269"/>
      <c r="CF6" s="269"/>
      <c r="CG6" s="269"/>
      <c r="CH6" s="159" t="str">
        <f>IF(入力シート!D9="","令和　　年　　月　　日",入力シート!D9)</f>
        <v>令和　　年　　月　　日</v>
      </c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1"/>
      <c r="CY6" s="30"/>
    </row>
    <row r="7" spans="1:103" s="1" customFormat="1" x14ac:dyDescent="0.15">
      <c r="B7" s="12"/>
      <c r="C7" s="18" t="s">
        <v>7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0"/>
      <c r="AI7" s="12"/>
      <c r="AJ7" s="39"/>
      <c r="AK7" s="18" t="s">
        <v>7</v>
      </c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21"/>
      <c r="BQ7" s="40"/>
      <c r="BR7" s="23"/>
      <c r="BS7" s="18" t="s">
        <v>7</v>
      </c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21"/>
      <c r="CY7" s="12"/>
    </row>
    <row r="8" spans="1:103" s="1" customFormat="1" x14ac:dyDescent="0.15">
      <c r="B8" s="12"/>
      <c r="C8" s="11"/>
      <c r="D8" s="12"/>
      <c r="E8" s="12"/>
      <c r="F8" s="309">
        <f>入力シート!D4</f>
        <v>0</v>
      </c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12"/>
      <c r="AH8" s="13"/>
      <c r="AI8" s="12"/>
      <c r="AJ8" s="39"/>
      <c r="AK8" s="22"/>
      <c r="AL8" s="23"/>
      <c r="AM8" s="23"/>
      <c r="AN8" s="309">
        <f>入力シート!D4</f>
        <v>0</v>
      </c>
      <c r="AO8" s="310"/>
      <c r="AP8" s="310"/>
      <c r="AQ8" s="310"/>
      <c r="AR8" s="310"/>
      <c r="AS8" s="310"/>
      <c r="AT8" s="310"/>
      <c r="AU8" s="310"/>
      <c r="AV8" s="310"/>
      <c r="AW8" s="310"/>
      <c r="AX8" s="310"/>
      <c r="AY8" s="310"/>
      <c r="AZ8" s="310"/>
      <c r="BA8" s="310"/>
      <c r="BB8" s="310"/>
      <c r="BC8" s="310"/>
      <c r="BD8" s="310"/>
      <c r="BE8" s="310"/>
      <c r="BF8" s="310"/>
      <c r="BG8" s="310"/>
      <c r="BH8" s="310"/>
      <c r="BI8" s="310"/>
      <c r="BJ8" s="310"/>
      <c r="BK8" s="310"/>
      <c r="BL8" s="310"/>
      <c r="BM8" s="310"/>
      <c r="BN8" s="310"/>
      <c r="BO8" s="23"/>
      <c r="BP8" s="24"/>
      <c r="BQ8" s="40"/>
      <c r="BR8" s="23"/>
      <c r="BS8" s="22"/>
      <c r="BT8" s="23"/>
      <c r="BU8" s="23"/>
      <c r="BV8" s="309">
        <f>入力シート!D4</f>
        <v>0</v>
      </c>
      <c r="BW8" s="310"/>
      <c r="BX8" s="310"/>
      <c r="BY8" s="310"/>
      <c r="BZ8" s="310"/>
      <c r="CA8" s="310"/>
      <c r="CB8" s="310"/>
      <c r="CC8" s="310"/>
      <c r="CD8" s="310"/>
      <c r="CE8" s="310"/>
      <c r="CF8" s="310"/>
      <c r="CG8" s="310"/>
      <c r="CH8" s="310"/>
      <c r="CI8" s="310"/>
      <c r="CJ8" s="310"/>
      <c r="CK8" s="310"/>
      <c r="CL8" s="310"/>
      <c r="CM8" s="310"/>
      <c r="CN8" s="310"/>
      <c r="CO8" s="310"/>
      <c r="CP8" s="310"/>
      <c r="CQ8" s="310"/>
      <c r="CR8" s="310"/>
      <c r="CS8" s="310"/>
      <c r="CT8" s="310"/>
      <c r="CU8" s="310"/>
      <c r="CV8" s="310"/>
      <c r="CW8" s="23"/>
      <c r="CX8" s="24"/>
      <c r="CY8" s="12"/>
    </row>
    <row r="9" spans="1:103" s="1" customFormat="1" ht="13.5" customHeight="1" x14ac:dyDescent="0.15">
      <c r="B9" s="12"/>
      <c r="C9" s="11"/>
      <c r="D9" s="12"/>
      <c r="E9" s="12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12"/>
      <c r="AH9" s="13"/>
      <c r="AI9" s="12"/>
      <c r="AJ9" s="39"/>
      <c r="AK9" s="11"/>
      <c r="AL9" s="12"/>
      <c r="AM9" s="12"/>
      <c r="AN9" s="310"/>
      <c r="AO9" s="310"/>
      <c r="AP9" s="310"/>
      <c r="AQ9" s="310"/>
      <c r="AR9" s="310"/>
      <c r="AS9" s="310"/>
      <c r="AT9" s="310"/>
      <c r="AU9" s="310"/>
      <c r="AV9" s="310"/>
      <c r="AW9" s="310"/>
      <c r="AX9" s="310"/>
      <c r="AY9" s="310"/>
      <c r="AZ9" s="310"/>
      <c r="BA9" s="310"/>
      <c r="BB9" s="310"/>
      <c r="BC9" s="310"/>
      <c r="BD9" s="310"/>
      <c r="BE9" s="310"/>
      <c r="BF9" s="310"/>
      <c r="BG9" s="310"/>
      <c r="BH9" s="310"/>
      <c r="BI9" s="310"/>
      <c r="BJ9" s="310"/>
      <c r="BK9" s="310"/>
      <c r="BL9" s="310"/>
      <c r="BM9" s="310"/>
      <c r="BN9" s="310"/>
      <c r="BO9" s="12"/>
      <c r="BP9" s="13"/>
      <c r="BQ9" s="40"/>
      <c r="BR9" s="23"/>
      <c r="BS9" s="11"/>
      <c r="BT9" s="12"/>
      <c r="BU9" s="12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310"/>
      <c r="CS9" s="310"/>
      <c r="CT9" s="310"/>
      <c r="CU9" s="310"/>
      <c r="CV9" s="310"/>
      <c r="CW9" s="12"/>
      <c r="CX9" s="13"/>
      <c r="CY9" s="12"/>
    </row>
    <row r="10" spans="1:103" s="1" customFormat="1" ht="13.5" customHeight="1" x14ac:dyDescent="0.15">
      <c r="B10" s="12"/>
      <c r="C10" s="11"/>
      <c r="D10" s="12"/>
      <c r="E10" s="12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12"/>
      <c r="AH10" s="13"/>
      <c r="AI10" s="12"/>
      <c r="AJ10" s="39"/>
      <c r="AK10" s="11"/>
      <c r="AL10" s="12"/>
      <c r="AM10" s="12"/>
      <c r="AN10" s="310"/>
      <c r="AO10" s="310"/>
      <c r="AP10" s="310"/>
      <c r="AQ10" s="310"/>
      <c r="AR10" s="310"/>
      <c r="AS10" s="310"/>
      <c r="AT10" s="310"/>
      <c r="AU10" s="310"/>
      <c r="AV10" s="310"/>
      <c r="AW10" s="310"/>
      <c r="AX10" s="310"/>
      <c r="AY10" s="310"/>
      <c r="AZ10" s="310"/>
      <c r="BA10" s="310"/>
      <c r="BB10" s="310"/>
      <c r="BC10" s="310"/>
      <c r="BD10" s="310"/>
      <c r="BE10" s="310"/>
      <c r="BF10" s="310"/>
      <c r="BG10" s="310"/>
      <c r="BH10" s="310"/>
      <c r="BI10" s="310"/>
      <c r="BJ10" s="310"/>
      <c r="BK10" s="310"/>
      <c r="BL10" s="310"/>
      <c r="BM10" s="310"/>
      <c r="BN10" s="310"/>
      <c r="BO10" s="12"/>
      <c r="BP10" s="13"/>
      <c r="BQ10" s="40"/>
      <c r="BR10" s="23"/>
      <c r="BS10" s="11"/>
      <c r="BT10" s="12"/>
      <c r="BU10" s="12"/>
      <c r="BV10" s="310"/>
      <c r="BW10" s="310"/>
      <c r="BX10" s="310"/>
      <c r="BY10" s="310"/>
      <c r="BZ10" s="310"/>
      <c r="CA10" s="310"/>
      <c r="CB10" s="310"/>
      <c r="CC10" s="310"/>
      <c r="CD10" s="310"/>
      <c r="CE10" s="310"/>
      <c r="CF10" s="310"/>
      <c r="CG10" s="310"/>
      <c r="CH10" s="310"/>
      <c r="CI10" s="310"/>
      <c r="CJ10" s="310"/>
      <c r="CK10" s="310"/>
      <c r="CL10" s="310"/>
      <c r="CM10" s="310"/>
      <c r="CN10" s="310"/>
      <c r="CO10" s="310"/>
      <c r="CP10" s="310"/>
      <c r="CQ10" s="310"/>
      <c r="CR10" s="310"/>
      <c r="CS10" s="310"/>
      <c r="CT10" s="310"/>
      <c r="CU10" s="310"/>
      <c r="CV10" s="310"/>
      <c r="CW10" s="12"/>
      <c r="CX10" s="13"/>
      <c r="CY10" s="12"/>
    </row>
    <row r="11" spans="1:103" s="1" customFormat="1" ht="13.5" customHeight="1" x14ac:dyDescent="0.15">
      <c r="B11" s="12"/>
      <c r="C11" s="11"/>
      <c r="D11" s="12"/>
      <c r="E11" s="12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12"/>
      <c r="AH11" s="13"/>
      <c r="AI11" s="12"/>
      <c r="AJ11" s="39"/>
      <c r="AK11" s="11"/>
      <c r="AL11" s="12"/>
      <c r="AM11" s="12"/>
      <c r="AN11" s="310"/>
      <c r="AO11" s="310"/>
      <c r="AP11" s="310"/>
      <c r="AQ11" s="310"/>
      <c r="AR11" s="310"/>
      <c r="AS11" s="310"/>
      <c r="AT11" s="310"/>
      <c r="AU11" s="310"/>
      <c r="AV11" s="310"/>
      <c r="AW11" s="310"/>
      <c r="AX11" s="310"/>
      <c r="AY11" s="310"/>
      <c r="AZ11" s="310"/>
      <c r="BA11" s="310"/>
      <c r="BB11" s="310"/>
      <c r="BC11" s="310"/>
      <c r="BD11" s="310"/>
      <c r="BE11" s="310"/>
      <c r="BF11" s="310"/>
      <c r="BG11" s="310"/>
      <c r="BH11" s="310"/>
      <c r="BI11" s="310"/>
      <c r="BJ11" s="310"/>
      <c r="BK11" s="310"/>
      <c r="BL11" s="310"/>
      <c r="BM11" s="310"/>
      <c r="BN11" s="310"/>
      <c r="BO11" s="12"/>
      <c r="BP11" s="13"/>
      <c r="BQ11" s="40"/>
      <c r="BR11" s="23"/>
      <c r="BS11" s="11"/>
      <c r="BT11" s="12"/>
      <c r="BU11" s="12"/>
      <c r="BV11" s="310"/>
      <c r="BW11" s="310"/>
      <c r="BX11" s="310"/>
      <c r="BY11" s="310"/>
      <c r="BZ11" s="310"/>
      <c r="CA11" s="310"/>
      <c r="CB11" s="310"/>
      <c r="CC11" s="310"/>
      <c r="CD11" s="310"/>
      <c r="CE11" s="310"/>
      <c r="CF11" s="310"/>
      <c r="CG11" s="310"/>
      <c r="CH11" s="310"/>
      <c r="CI11" s="310"/>
      <c r="CJ11" s="310"/>
      <c r="CK11" s="310"/>
      <c r="CL11" s="310"/>
      <c r="CM11" s="310"/>
      <c r="CN11" s="310"/>
      <c r="CO11" s="310"/>
      <c r="CP11" s="310"/>
      <c r="CQ11" s="310"/>
      <c r="CR11" s="310"/>
      <c r="CS11" s="310"/>
      <c r="CT11" s="310"/>
      <c r="CU11" s="310"/>
      <c r="CV11" s="310"/>
      <c r="CW11" s="12"/>
      <c r="CX11" s="13"/>
      <c r="CY11" s="12"/>
    </row>
    <row r="12" spans="1:103" s="1" customFormat="1" ht="13.5" customHeight="1" x14ac:dyDescent="0.15">
      <c r="B12" s="12"/>
      <c r="C12" s="11"/>
      <c r="D12" s="12"/>
      <c r="E12" s="12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12"/>
      <c r="AH12" s="13"/>
      <c r="AI12" s="12"/>
      <c r="AJ12" s="39"/>
      <c r="AK12" s="11"/>
      <c r="AL12" s="12"/>
      <c r="AM12" s="12"/>
      <c r="AN12" s="310"/>
      <c r="AO12" s="310"/>
      <c r="AP12" s="310"/>
      <c r="AQ12" s="310"/>
      <c r="AR12" s="310"/>
      <c r="AS12" s="310"/>
      <c r="AT12" s="310"/>
      <c r="AU12" s="310"/>
      <c r="AV12" s="310"/>
      <c r="AW12" s="310"/>
      <c r="AX12" s="310"/>
      <c r="AY12" s="310"/>
      <c r="AZ12" s="310"/>
      <c r="BA12" s="310"/>
      <c r="BB12" s="310"/>
      <c r="BC12" s="310"/>
      <c r="BD12" s="310"/>
      <c r="BE12" s="310"/>
      <c r="BF12" s="310"/>
      <c r="BG12" s="310"/>
      <c r="BH12" s="310"/>
      <c r="BI12" s="310"/>
      <c r="BJ12" s="310"/>
      <c r="BK12" s="310"/>
      <c r="BL12" s="310"/>
      <c r="BM12" s="310"/>
      <c r="BN12" s="310"/>
      <c r="BO12" s="12"/>
      <c r="BP12" s="13"/>
      <c r="BQ12" s="40"/>
      <c r="BR12" s="23"/>
      <c r="BS12" s="11"/>
      <c r="BT12" s="12"/>
      <c r="BU12" s="12"/>
      <c r="BV12" s="310"/>
      <c r="BW12" s="310"/>
      <c r="BX12" s="310"/>
      <c r="BY12" s="310"/>
      <c r="BZ12" s="310"/>
      <c r="CA12" s="310"/>
      <c r="CB12" s="310"/>
      <c r="CC12" s="310"/>
      <c r="CD12" s="310"/>
      <c r="CE12" s="310"/>
      <c r="CF12" s="310"/>
      <c r="CG12" s="310"/>
      <c r="CH12" s="310"/>
      <c r="CI12" s="310"/>
      <c r="CJ12" s="310"/>
      <c r="CK12" s="310"/>
      <c r="CL12" s="310"/>
      <c r="CM12" s="310"/>
      <c r="CN12" s="310"/>
      <c r="CO12" s="310"/>
      <c r="CP12" s="310"/>
      <c r="CQ12" s="310"/>
      <c r="CR12" s="310"/>
      <c r="CS12" s="310"/>
      <c r="CT12" s="310"/>
      <c r="CU12" s="310"/>
      <c r="CV12" s="310"/>
      <c r="CW12" s="12"/>
      <c r="CX12" s="13"/>
      <c r="CY12" s="12"/>
    </row>
    <row r="13" spans="1:103" s="1" customFormat="1" ht="13.5" customHeight="1" x14ac:dyDescent="0.15">
      <c r="B13" s="12"/>
      <c r="C13" s="11"/>
      <c r="D13" s="12"/>
      <c r="E13" s="12"/>
      <c r="F13" s="306">
        <f>入力シート!D7</f>
        <v>0</v>
      </c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12"/>
      <c r="AH13" s="13"/>
      <c r="AI13" s="12"/>
      <c r="AJ13" s="39"/>
      <c r="AK13" s="11"/>
      <c r="AL13" s="12"/>
      <c r="AM13" s="12"/>
      <c r="AN13" s="306">
        <f>入力シート!D7</f>
        <v>0</v>
      </c>
      <c r="AO13" s="307"/>
      <c r="AP13" s="307"/>
      <c r="AQ13" s="307"/>
      <c r="AR13" s="307"/>
      <c r="AS13" s="307"/>
      <c r="AT13" s="307"/>
      <c r="AU13" s="307"/>
      <c r="AV13" s="307"/>
      <c r="AW13" s="307"/>
      <c r="AX13" s="307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  <c r="BK13" s="307"/>
      <c r="BL13" s="307"/>
      <c r="BM13" s="307"/>
      <c r="BN13" s="307"/>
      <c r="BO13" s="12"/>
      <c r="BP13" s="13"/>
      <c r="BQ13" s="40"/>
      <c r="BR13" s="23"/>
      <c r="BS13" s="11"/>
      <c r="BT13" s="12"/>
      <c r="BU13" s="12"/>
      <c r="BV13" s="306">
        <f>入力シート!D7</f>
        <v>0</v>
      </c>
      <c r="BW13" s="307"/>
      <c r="BX13" s="307"/>
      <c r="BY13" s="307"/>
      <c r="BZ13" s="307"/>
      <c r="CA13" s="307"/>
      <c r="CB13" s="307"/>
      <c r="CC13" s="307"/>
      <c r="CD13" s="307"/>
      <c r="CE13" s="307"/>
      <c r="CF13" s="307"/>
      <c r="CG13" s="307"/>
      <c r="CH13" s="307"/>
      <c r="CI13" s="307"/>
      <c r="CJ13" s="307"/>
      <c r="CK13" s="307"/>
      <c r="CL13" s="307"/>
      <c r="CM13" s="307"/>
      <c r="CN13" s="307"/>
      <c r="CO13" s="307"/>
      <c r="CP13" s="307"/>
      <c r="CQ13" s="307"/>
      <c r="CR13" s="307"/>
      <c r="CS13" s="307"/>
      <c r="CT13" s="307"/>
      <c r="CU13" s="307"/>
      <c r="CV13" s="307"/>
      <c r="CW13" s="12"/>
      <c r="CX13" s="13"/>
      <c r="CY13" s="12"/>
    </row>
    <row r="14" spans="1:103" s="1" customFormat="1" ht="13.5" customHeight="1" x14ac:dyDescent="0.15">
      <c r="B14" s="12"/>
      <c r="C14" s="11"/>
      <c r="D14" s="12"/>
      <c r="E14" s="12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12"/>
      <c r="AH14" s="13"/>
      <c r="AI14" s="12"/>
      <c r="AJ14" s="39"/>
      <c r="AK14" s="11"/>
      <c r="AL14" s="12"/>
      <c r="AM14" s="12"/>
      <c r="AN14" s="307"/>
      <c r="AO14" s="307"/>
      <c r="AP14" s="307"/>
      <c r="AQ14" s="307"/>
      <c r="AR14" s="307"/>
      <c r="AS14" s="307"/>
      <c r="AT14" s="307"/>
      <c r="AU14" s="307"/>
      <c r="AV14" s="307"/>
      <c r="AW14" s="307"/>
      <c r="AX14" s="307"/>
      <c r="AY14" s="307"/>
      <c r="AZ14" s="307"/>
      <c r="BA14" s="307"/>
      <c r="BB14" s="307"/>
      <c r="BC14" s="307"/>
      <c r="BD14" s="307"/>
      <c r="BE14" s="307"/>
      <c r="BF14" s="307"/>
      <c r="BG14" s="307"/>
      <c r="BH14" s="307"/>
      <c r="BI14" s="307"/>
      <c r="BJ14" s="307"/>
      <c r="BK14" s="307"/>
      <c r="BL14" s="307"/>
      <c r="BM14" s="307"/>
      <c r="BN14" s="307"/>
      <c r="BO14" s="12"/>
      <c r="BP14" s="13"/>
      <c r="BQ14" s="40"/>
      <c r="BR14" s="23"/>
      <c r="BS14" s="11"/>
      <c r="BT14" s="12"/>
      <c r="BU14" s="12"/>
      <c r="BV14" s="307"/>
      <c r="BW14" s="307"/>
      <c r="BX14" s="307"/>
      <c r="BY14" s="307"/>
      <c r="BZ14" s="307"/>
      <c r="CA14" s="307"/>
      <c r="CB14" s="307"/>
      <c r="CC14" s="307"/>
      <c r="CD14" s="307"/>
      <c r="CE14" s="307"/>
      <c r="CF14" s="307"/>
      <c r="CG14" s="307"/>
      <c r="CH14" s="307"/>
      <c r="CI14" s="307"/>
      <c r="CJ14" s="307"/>
      <c r="CK14" s="307"/>
      <c r="CL14" s="307"/>
      <c r="CM14" s="307"/>
      <c r="CN14" s="307"/>
      <c r="CO14" s="307"/>
      <c r="CP14" s="307"/>
      <c r="CQ14" s="307"/>
      <c r="CR14" s="307"/>
      <c r="CS14" s="307"/>
      <c r="CT14" s="307"/>
      <c r="CU14" s="307"/>
      <c r="CV14" s="307"/>
      <c r="CW14" s="12"/>
      <c r="CX14" s="13"/>
      <c r="CY14" s="12"/>
    </row>
    <row r="15" spans="1:103" s="1" customFormat="1" ht="13.5" customHeight="1" x14ac:dyDescent="0.15">
      <c r="B15" s="12"/>
      <c r="C15" s="11"/>
      <c r="D15" s="12"/>
      <c r="E15" s="12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12"/>
      <c r="AH15" s="13"/>
      <c r="AI15" s="12"/>
      <c r="AJ15" s="39"/>
      <c r="AK15" s="11"/>
      <c r="AL15" s="12"/>
      <c r="AM15" s="12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307"/>
      <c r="AZ15" s="307"/>
      <c r="BA15" s="307"/>
      <c r="BB15" s="307"/>
      <c r="BC15" s="307"/>
      <c r="BD15" s="307"/>
      <c r="BE15" s="307"/>
      <c r="BF15" s="307"/>
      <c r="BG15" s="307"/>
      <c r="BH15" s="307"/>
      <c r="BI15" s="307"/>
      <c r="BJ15" s="307"/>
      <c r="BK15" s="307"/>
      <c r="BL15" s="307"/>
      <c r="BM15" s="307"/>
      <c r="BN15" s="307"/>
      <c r="BO15" s="12"/>
      <c r="BP15" s="13"/>
      <c r="BQ15" s="40"/>
      <c r="BR15" s="23"/>
      <c r="BS15" s="11"/>
      <c r="BT15" s="12"/>
      <c r="BU15" s="12"/>
      <c r="BV15" s="307"/>
      <c r="BW15" s="307"/>
      <c r="BX15" s="307"/>
      <c r="BY15" s="307"/>
      <c r="BZ15" s="307"/>
      <c r="CA15" s="307"/>
      <c r="CB15" s="307"/>
      <c r="CC15" s="307"/>
      <c r="CD15" s="307"/>
      <c r="CE15" s="307"/>
      <c r="CF15" s="307"/>
      <c r="CG15" s="307"/>
      <c r="CH15" s="307"/>
      <c r="CI15" s="307"/>
      <c r="CJ15" s="307"/>
      <c r="CK15" s="307"/>
      <c r="CL15" s="307"/>
      <c r="CM15" s="307"/>
      <c r="CN15" s="307"/>
      <c r="CO15" s="307"/>
      <c r="CP15" s="307"/>
      <c r="CQ15" s="307"/>
      <c r="CR15" s="307"/>
      <c r="CS15" s="307"/>
      <c r="CT15" s="307"/>
      <c r="CU15" s="307"/>
      <c r="CV15" s="307"/>
      <c r="CW15" s="12"/>
      <c r="CX15" s="13"/>
      <c r="CY15" s="12"/>
    </row>
    <row r="16" spans="1:103" s="1" customFormat="1" x14ac:dyDescent="0.15">
      <c r="B16" s="12"/>
      <c r="C16" s="14"/>
      <c r="D16" s="15"/>
      <c r="E16" s="15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15"/>
      <c r="AH16" s="16"/>
      <c r="AI16" s="12"/>
      <c r="AJ16" s="39"/>
      <c r="AK16" s="14"/>
      <c r="AL16" s="15"/>
      <c r="AM16" s="15"/>
      <c r="AN16" s="308"/>
      <c r="AO16" s="308"/>
      <c r="AP16" s="308"/>
      <c r="AQ16" s="308"/>
      <c r="AR16" s="308"/>
      <c r="AS16" s="308"/>
      <c r="AT16" s="308"/>
      <c r="AU16" s="308"/>
      <c r="AV16" s="308"/>
      <c r="AW16" s="308"/>
      <c r="AX16" s="308"/>
      <c r="AY16" s="308"/>
      <c r="AZ16" s="308"/>
      <c r="BA16" s="308"/>
      <c r="BB16" s="308"/>
      <c r="BC16" s="308"/>
      <c r="BD16" s="308"/>
      <c r="BE16" s="308"/>
      <c r="BF16" s="308"/>
      <c r="BG16" s="308"/>
      <c r="BH16" s="308"/>
      <c r="BI16" s="308"/>
      <c r="BJ16" s="308"/>
      <c r="BK16" s="308"/>
      <c r="BL16" s="308"/>
      <c r="BM16" s="308"/>
      <c r="BN16" s="308"/>
      <c r="BO16" s="15"/>
      <c r="BP16" s="16"/>
      <c r="BQ16" s="40"/>
      <c r="BR16" s="23"/>
      <c r="BS16" s="14"/>
      <c r="BT16" s="15"/>
      <c r="BU16" s="15"/>
      <c r="BV16" s="308"/>
      <c r="BW16" s="308"/>
      <c r="BX16" s="308"/>
      <c r="BY16" s="308"/>
      <c r="BZ16" s="308"/>
      <c r="CA16" s="308"/>
      <c r="CB16" s="308"/>
      <c r="CC16" s="308"/>
      <c r="CD16" s="308"/>
      <c r="CE16" s="308"/>
      <c r="CF16" s="308"/>
      <c r="CG16" s="308"/>
      <c r="CH16" s="308"/>
      <c r="CI16" s="308"/>
      <c r="CJ16" s="308"/>
      <c r="CK16" s="308"/>
      <c r="CL16" s="308"/>
      <c r="CM16" s="308"/>
      <c r="CN16" s="308"/>
      <c r="CO16" s="308"/>
      <c r="CP16" s="308"/>
      <c r="CQ16" s="308"/>
      <c r="CR16" s="308"/>
      <c r="CS16" s="308"/>
      <c r="CT16" s="308"/>
      <c r="CU16" s="308"/>
      <c r="CV16" s="308"/>
      <c r="CW16" s="15"/>
      <c r="CX16" s="16"/>
      <c r="CY16" s="12"/>
    </row>
    <row r="17" spans="2:103" s="1" customFormat="1" ht="17.25" customHeight="1" x14ac:dyDescent="0.15">
      <c r="B17" s="12"/>
      <c r="C17" s="244" t="s">
        <v>69</v>
      </c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6"/>
      <c r="R17" s="247">
        <f>入力シート!D11</f>
        <v>0</v>
      </c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9"/>
      <c r="AI17" s="12"/>
      <c r="AJ17" s="39"/>
      <c r="AK17" s="244" t="s">
        <v>69</v>
      </c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6"/>
      <c r="AZ17" s="255">
        <f>入力シート!D11</f>
        <v>0</v>
      </c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7"/>
      <c r="BQ17" s="40"/>
      <c r="BR17" s="23"/>
      <c r="BS17" s="244" t="s">
        <v>69</v>
      </c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6"/>
      <c r="CH17" s="270">
        <f>入力シート!D11</f>
        <v>0</v>
      </c>
      <c r="CI17" s="271"/>
      <c r="CJ17" s="271"/>
      <c r="CK17" s="271"/>
      <c r="CL17" s="271"/>
      <c r="CM17" s="271"/>
      <c r="CN17" s="271"/>
      <c r="CO17" s="271"/>
      <c r="CP17" s="271"/>
      <c r="CQ17" s="271"/>
      <c r="CR17" s="271"/>
      <c r="CS17" s="271"/>
      <c r="CT17" s="271"/>
      <c r="CU17" s="271"/>
      <c r="CV17" s="271"/>
      <c r="CW17" s="271"/>
      <c r="CX17" s="272"/>
      <c r="CY17" s="12"/>
    </row>
    <row r="18" spans="2:103" s="1" customFormat="1" ht="11.25" customHeight="1" x14ac:dyDescent="0.15">
      <c r="B18" s="12"/>
      <c r="C18" s="252" t="s">
        <v>9</v>
      </c>
      <c r="D18" s="173" t="s">
        <v>8</v>
      </c>
      <c r="E18" s="174"/>
      <c r="F18" s="174"/>
      <c r="G18" s="174"/>
      <c r="H18" s="174"/>
      <c r="I18" s="174"/>
      <c r="J18" s="174"/>
      <c r="K18" s="174"/>
      <c r="L18" s="175"/>
      <c r="M18" s="182" t="s">
        <v>26</v>
      </c>
      <c r="N18" s="183"/>
      <c r="O18" s="183" t="s">
        <v>27</v>
      </c>
      <c r="P18" s="185"/>
      <c r="Q18" s="182" t="s">
        <v>28</v>
      </c>
      <c r="R18" s="183"/>
      <c r="S18" s="183" t="s">
        <v>29</v>
      </c>
      <c r="T18" s="183"/>
      <c r="U18" s="183" t="s">
        <v>26</v>
      </c>
      <c r="V18" s="185"/>
      <c r="W18" s="182" t="s">
        <v>27</v>
      </c>
      <c r="X18" s="183"/>
      <c r="Y18" s="183" t="s">
        <v>30</v>
      </c>
      <c r="Z18" s="183"/>
      <c r="AA18" s="183" t="s">
        <v>29</v>
      </c>
      <c r="AB18" s="185"/>
      <c r="AC18" s="182" t="s">
        <v>26</v>
      </c>
      <c r="AD18" s="183"/>
      <c r="AE18" s="183" t="s">
        <v>27</v>
      </c>
      <c r="AF18" s="183"/>
      <c r="AG18" s="183" t="s">
        <v>31</v>
      </c>
      <c r="AH18" s="185"/>
      <c r="AI18" s="12"/>
      <c r="AJ18" s="39"/>
      <c r="AK18" s="252" t="s">
        <v>9</v>
      </c>
      <c r="AL18" s="179" t="s">
        <v>8</v>
      </c>
      <c r="AM18" s="179"/>
      <c r="AN18" s="179"/>
      <c r="AO18" s="179"/>
      <c r="AP18" s="179"/>
      <c r="AQ18" s="179"/>
      <c r="AR18" s="179"/>
      <c r="AS18" s="179"/>
      <c r="AT18" s="179"/>
      <c r="AU18" s="182" t="s">
        <v>26</v>
      </c>
      <c r="AV18" s="183"/>
      <c r="AW18" s="183" t="s">
        <v>27</v>
      </c>
      <c r="AX18" s="185"/>
      <c r="AY18" s="182" t="s">
        <v>28</v>
      </c>
      <c r="AZ18" s="183"/>
      <c r="BA18" s="183" t="s">
        <v>29</v>
      </c>
      <c r="BB18" s="183"/>
      <c r="BC18" s="183" t="s">
        <v>26</v>
      </c>
      <c r="BD18" s="185"/>
      <c r="BE18" s="182" t="s">
        <v>27</v>
      </c>
      <c r="BF18" s="183"/>
      <c r="BG18" s="183" t="s">
        <v>30</v>
      </c>
      <c r="BH18" s="183"/>
      <c r="BI18" s="183" t="s">
        <v>29</v>
      </c>
      <c r="BJ18" s="185"/>
      <c r="BK18" s="182" t="s">
        <v>26</v>
      </c>
      <c r="BL18" s="183"/>
      <c r="BM18" s="183" t="s">
        <v>27</v>
      </c>
      <c r="BN18" s="183"/>
      <c r="BO18" s="183" t="s">
        <v>31</v>
      </c>
      <c r="BP18" s="185"/>
      <c r="BQ18" s="43"/>
      <c r="BR18" s="12"/>
      <c r="BS18" s="273" t="s">
        <v>9</v>
      </c>
      <c r="BT18" s="274" t="s">
        <v>8</v>
      </c>
      <c r="BU18" s="274"/>
      <c r="BV18" s="274"/>
      <c r="BW18" s="274"/>
      <c r="BX18" s="274"/>
      <c r="BY18" s="274"/>
      <c r="BZ18" s="274"/>
      <c r="CA18" s="274"/>
      <c r="CB18" s="274"/>
      <c r="CC18" s="182" t="s">
        <v>26</v>
      </c>
      <c r="CD18" s="183"/>
      <c r="CE18" s="183" t="s">
        <v>27</v>
      </c>
      <c r="CF18" s="185"/>
      <c r="CG18" s="182" t="s">
        <v>28</v>
      </c>
      <c r="CH18" s="183"/>
      <c r="CI18" s="183" t="s">
        <v>29</v>
      </c>
      <c r="CJ18" s="183"/>
      <c r="CK18" s="183" t="s">
        <v>26</v>
      </c>
      <c r="CL18" s="185"/>
      <c r="CM18" s="182" t="s">
        <v>27</v>
      </c>
      <c r="CN18" s="183"/>
      <c r="CO18" s="183" t="s">
        <v>30</v>
      </c>
      <c r="CP18" s="183"/>
      <c r="CQ18" s="183" t="s">
        <v>29</v>
      </c>
      <c r="CR18" s="185"/>
      <c r="CS18" s="182" t="s">
        <v>26</v>
      </c>
      <c r="CT18" s="183"/>
      <c r="CU18" s="183" t="s">
        <v>27</v>
      </c>
      <c r="CV18" s="183"/>
      <c r="CW18" s="183" t="s">
        <v>31</v>
      </c>
      <c r="CX18" s="185"/>
      <c r="CY18" s="12"/>
    </row>
    <row r="19" spans="2:103" s="2" customFormat="1" ht="18" customHeight="1" x14ac:dyDescent="0.15">
      <c r="B19" s="31"/>
      <c r="C19" s="252"/>
      <c r="D19" s="176"/>
      <c r="E19" s="177"/>
      <c r="F19" s="177"/>
      <c r="G19" s="177"/>
      <c r="H19" s="177"/>
      <c r="I19" s="177"/>
      <c r="J19" s="177"/>
      <c r="K19" s="177"/>
      <c r="L19" s="178"/>
      <c r="M19" s="186" t="str">
        <f>IF(LEN(VALUE(入力シート!$D12))&gt;=12-COLUMN(入力シート!A12),LEFT(RIGHT(VALUE(入力シート!$D12),12-COLUMN(入力シート!A12)),1),"")</f>
        <v/>
      </c>
      <c r="N19" s="187"/>
      <c r="O19" s="188" t="str">
        <f>IF(LEN(VALUE(入力シート!$D12))&gt;=12-COLUMN(入力シート!B12),LEFT(RIGHT(VALUE(入力シート!$D12),12-COLUMN(入力シート!B12)),1),"")</f>
        <v/>
      </c>
      <c r="P19" s="189"/>
      <c r="Q19" s="190" t="str">
        <f>IF(LEN(VALUE(入力シート!$D12))&gt;=12-COLUMN(入力シート!C12),LEFT(RIGHT(VALUE(入力シート!$D12),12-COLUMN(入力シート!C12)),1),"")</f>
        <v/>
      </c>
      <c r="R19" s="191"/>
      <c r="S19" s="188" t="str">
        <f>IF(LEN(VALUE(入力シート!$D12))&gt;=12-COLUMN(入力シート!D12),LEFT(RIGHT(VALUE(入力シート!$D12),12-COLUMN(入力シート!D12)),1),"")</f>
        <v/>
      </c>
      <c r="T19" s="191"/>
      <c r="U19" s="188" t="str">
        <f>IF(LEN(VALUE(入力シート!$D12))&gt;=12-COLUMN(入力シート!E12),LEFT(RIGHT(VALUE(入力シート!$D12),12-COLUMN(入力シート!E12)),1),"")</f>
        <v/>
      </c>
      <c r="V19" s="189"/>
      <c r="W19" s="190" t="str">
        <f>IF(LEN(VALUE(入力シート!$D12))&gt;=12-COLUMN(入力シート!F12),LEFT(RIGHT(VALUE(入力シート!$D12),12-COLUMN(入力シート!F12)),1),"")</f>
        <v/>
      </c>
      <c r="X19" s="191"/>
      <c r="Y19" s="188" t="str">
        <f>IF(LEN(VALUE(入力シート!$D12))&gt;=12-COLUMN(入力シート!G12),LEFT(RIGHT(VALUE(入力シート!$D12),12-COLUMN(入力シート!G12)),1),"")</f>
        <v/>
      </c>
      <c r="Z19" s="191"/>
      <c r="AA19" s="188" t="str">
        <f>IF(LEN(VALUE(入力シート!$D12))&gt;=12-COLUMN(入力シート!H12),LEFT(RIGHT(VALUE(入力シート!$D12),12-COLUMN(入力シート!H12)),1),"")</f>
        <v/>
      </c>
      <c r="AB19" s="189"/>
      <c r="AC19" s="190" t="str">
        <f>IF(LEN(VALUE(入力シート!$D12))&gt;=12-COLUMN(入力シート!I12),LEFT(RIGHT(VALUE(入力シート!$D12),12-COLUMN(入力シート!I12)),1),"")</f>
        <v/>
      </c>
      <c r="AD19" s="191"/>
      <c r="AE19" s="188" t="str">
        <f>IF(LEN(VALUE(入力シート!$D12))&gt;=12-COLUMN(入力シート!J12),LEFT(RIGHT(VALUE(入力シート!$D12),12-COLUMN(入力シート!J12)),1),"")</f>
        <v/>
      </c>
      <c r="AF19" s="191"/>
      <c r="AG19" s="188" t="str">
        <f>IF(LEN(VALUE(入力シート!$D12))&gt;=12-COLUMN(入力シート!K12),LEFT(RIGHT(VALUE(入力シート!$D12),12-COLUMN(入力シート!K12)),1),"")</f>
        <v>0</v>
      </c>
      <c r="AH19" s="189"/>
      <c r="AI19" s="31"/>
      <c r="AJ19" s="44"/>
      <c r="AK19" s="252"/>
      <c r="AL19" s="179"/>
      <c r="AM19" s="179"/>
      <c r="AN19" s="179"/>
      <c r="AO19" s="179"/>
      <c r="AP19" s="179"/>
      <c r="AQ19" s="179"/>
      <c r="AR19" s="179"/>
      <c r="AS19" s="179"/>
      <c r="AT19" s="179"/>
      <c r="AU19" s="169" t="str">
        <f>M19</f>
        <v/>
      </c>
      <c r="AV19" s="167"/>
      <c r="AW19" s="166" t="str">
        <f t="shared" ref="AW19:AW31" si="4">O19</f>
        <v/>
      </c>
      <c r="AX19" s="168"/>
      <c r="AY19" s="169" t="str">
        <f t="shared" ref="AY19:AY31" si="5">Q19</f>
        <v/>
      </c>
      <c r="AZ19" s="167"/>
      <c r="BA19" s="166" t="str">
        <f t="shared" ref="BA19:BA31" si="6">S19</f>
        <v/>
      </c>
      <c r="BB19" s="167"/>
      <c r="BC19" s="166" t="str">
        <f t="shared" ref="BC19:BC31" si="7">U19</f>
        <v/>
      </c>
      <c r="BD19" s="168"/>
      <c r="BE19" s="169" t="str">
        <f t="shared" ref="BE19:BE31" si="8">W19</f>
        <v/>
      </c>
      <c r="BF19" s="167"/>
      <c r="BG19" s="166" t="str">
        <f t="shared" ref="BG19:BG31" si="9">Y19</f>
        <v/>
      </c>
      <c r="BH19" s="167"/>
      <c r="BI19" s="166" t="str">
        <f t="shared" ref="BI19:BI31" si="10">AA19</f>
        <v/>
      </c>
      <c r="BJ19" s="168"/>
      <c r="BK19" s="169" t="str">
        <f t="shared" ref="BK19:BK31" si="11">AC19</f>
        <v/>
      </c>
      <c r="BL19" s="167"/>
      <c r="BM19" s="166" t="str">
        <f t="shared" ref="BM19:BM31" si="12">AE19</f>
        <v/>
      </c>
      <c r="BN19" s="167"/>
      <c r="BO19" s="166" t="str">
        <f t="shared" ref="BO19:BO31" si="13">AG19</f>
        <v>0</v>
      </c>
      <c r="BP19" s="168"/>
      <c r="BQ19" s="45"/>
      <c r="BR19" s="31"/>
      <c r="BS19" s="273"/>
      <c r="BT19" s="274"/>
      <c r="BU19" s="274"/>
      <c r="BV19" s="274"/>
      <c r="BW19" s="274"/>
      <c r="BX19" s="274"/>
      <c r="BY19" s="274"/>
      <c r="BZ19" s="274"/>
      <c r="CA19" s="274"/>
      <c r="CB19" s="274"/>
      <c r="CC19" s="169" t="str">
        <f>M19</f>
        <v/>
      </c>
      <c r="CD19" s="167"/>
      <c r="CE19" s="166" t="str">
        <f t="shared" ref="CE19:CE31" si="14">O19</f>
        <v/>
      </c>
      <c r="CF19" s="168"/>
      <c r="CG19" s="169" t="str">
        <f t="shared" ref="CG19:CG31" si="15">Q19</f>
        <v/>
      </c>
      <c r="CH19" s="167"/>
      <c r="CI19" s="166" t="str">
        <f t="shared" ref="CI19:CI31" si="16">S19</f>
        <v/>
      </c>
      <c r="CJ19" s="167"/>
      <c r="CK19" s="166" t="str">
        <f t="shared" ref="CK19:CK31" si="17">U19</f>
        <v/>
      </c>
      <c r="CL19" s="168"/>
      <c r="CM19" s="169" t="str">
        <f t="shared" ref="CM19:CM31" si="18">W19</f>
        <v/>
      </c>
      <c r="CN19" s="167"/>
      <c r="CO19" s="166" t="str">
        <f t="shared" ref="CO19:CO31" si="19">Y19</f>
        <v/>
      </c>
      <c r="CP19" s="167"/>
      <c r="CQ19" s="166" t="str">
        <f t="shared" ref="CQ19:CQ31" si="20">AA19</f>
        <v/>
      </c>
      <c r="CR19" s="168"/>
      <c r="CS19" s="169" t="str">
        <f t="shared" ref="CS19:CS31" si="21">AC19</f>
        <v/>
      </c>
      <c r="CT19" s="167"/>
      <c r="CU19" s="166" t="str">
        <f t="shared" ref="CU19:CU31" si="22">AE19</f>
        <v/>
      </c>
      <c r="CV19" s="167"/>
      <c r="CW19" s="166" t="str">
        <f t="shared" ref="CW19:CW31" si="23">AG19</f>
        <v>0</v>
      </c>
      <c r="CX19" s="168"/>
      <c r="CY19" s="31"/>
    </row>
    <row r="20" spans="2:103" s="2" customFormat="1" ht="26.25" customHeight="1" x14ac:dyDescent="0.15">
      <c r="B20" s="31"/>
      <c r="C20" s="252"/>
      <c r="D20" s="179" t="s">
        <v>10</v>
      </c>
      <c r="E20" s="179"/>
      <c r="F20" s="179"/>
      <c r="G20" s="179"/>
      <c r="H20" s="179"/>
      <c r="I20" s="179"/>
      <c r="J20" s="179"/>
      <c r="K20" s="179"/>
      <c r="L20" s="179"/>
      <c r="M20" s="180" t="str">
        <f>IF(LEN(VALUE(入力シート!$D13))&gt;=12-COLUMN(入力シート!A13),LEFT(RIGHT(VALUE(入力シート!$D13),12-COLUMN(入力シート!A13)),1),"")</f>
        <v/>
      </c>
      <c r="N20" s="181"/>
      <c r="O20" s="166" t="str">
        <f>IF(LEN(VALUE(入力シート!$D13))&gt;=12-COLUMN(入力シート!B13),LEFT(RIGHT(VALUE(入力シート!$D13),12-COLUMN(入力シート!B13)),1),"")</f>
        <v/>
      </c>
      <c r="P20" s="168"/>
      <c r="Q20" s="169" t="str">
        <f>IF(LEN(VALUE(入力シート!$D13))&gt;=12-COLUMN(入力シート!C13),LEFT(RIGHT(VALUE(入力シート!$D13),12-COLUMN(入力シート!C13)),1),"")</f>
        <v/>
      </c>
      <c r="R20" s="167"/>
      <c r="S20" s="166" t="str">
        <f>IF(LEN(VALUE(入力シート!$D13))&gt;=12-COLUMN(入力シート!D13),LEFT(RIGHT(VALUE(入力シート!$D13),12-COLUMN(入力シート!D13)),1),"")</f>
        <v/>
      </c>
      <c r="T20" s="167"/>
      <c r="U20" s="166" t="str">
        <f>IF(LEN(VALUE(入力シート!$D13))&gt;=12-COLUMN(入力シート!E13),LEFT(RIGHT(VALUE(入力シート!$D13),12-COLUMN(入力シート!E13)),1),"")</f>
        <v/>
      </c>
      <c r="V20" s="168"/>
      <c r="W20" s="169" t="str">
        <f>IF(LEN(VALUE(入力シート!$D13))&gt;=12-COLUMN(入力シート!F13),LEFT(RIGHT(VALUE(入力シート!$D13),12-COLUMN(入力シート!F13)),1),"")</f>
        <v/>
      </c>
      <c r="X20" s="167"/>
      <c r="Y20" s="166" t="str">
        <f>IF(LEN(VALUE(入力シート!$D13))&gt;=12-COLUMN(入力シート!G13),LEFT(RIGHT(VALUE(入力シート!$D13),12-COLUMN(入力シート!G13)),1),"")</f>
        <v/>
      </c>
      <c r="Z20" s="167"/>
      <c r="AA20" s="166" t="str">
        <f>IF(LEN(VALUE(入力シート!$D13))&gt;=12-COLUMN(入力シート!H13),LEFT(RIGHT(VALUE(入力シート!$D13),12-COLUMN(入力シート!H13)),1),"")</f>
        <v/>
      </c>
      <c r="AB20" s="168"/>
      <c r="AC20" s="169" t="str">
        <f>IF(LEN(VALUE(入力シート!$D13))&gt;=12-COLUMN(入力シート!I13),LEFT(RIGHT(VALUE(入力シート!$D13),12-COLUMN(入力シート!I13)),1),"")</f>
        <v/>
      </c>
      <c r="AD20" s="167"/>
      <c r="AE20" s="166" t="str">
        <f>IF(LEN(VALUE(入力シート!$D13))&gt;=12-COLUMN(入力シート!J13),LEFT(RIGHT(VALUE(入力シート!$D13),12-COLUMN(入力シート!J13)),1),"")</f>
        <v/>
      </c>
      <c r="AF20" s="167"/>
      <c r="AG20" s="166" t="str">
        <f>IF(LEN(VALUE(入力シート!$D13))&gt;=12-COLUMN(入力シート!K13),LEFT(RIGHT(VALUE(入力シート!$D13),12-COLUMN(入力シート!K13)),1),"")</f>
        <v>0</v>
      </c>
      <c r="AH20" s="168"/>
      <c r="AI20" s="31"/>
      <c r="AJ20" s="44"/>
      <c r="AK20" s="252"/>
      <c r="AL20" s="179" t="s">
        <v>10</v>
      </c>
      <c r="AM20" s="179"/>
      <c r="AN20" s="179"/>
      <c r="AO20" s="179"/>
      <c r="AP20" s="179"/>
      <c r="AQ20" s="179"/>
      <c r="AR20" s="179"/>
      <c r="AS20" s="179"/>
      <c r="AT20" s="179"/>
      <c r="AU20" s="258" t="str">
        <f t="shared" ref="AU20:AU31" si="24">M20</f>
        <v/>
      </c>
      <c r="AV20" s="259"/>
      <c r="AW20" s="260" t="str">
        <f t="shared" si="4"/>
        <v/>
      </c>
      <c r="AX20" s="261"/>
      <c r="AY20" s="258" t="str">
        <f t="shared" si="5"/>
        <v/>
      </c>
      <c r="AZ20" s="259"/>
      <c r="BA20" s="260" t="str">
        <f t="shared" si="6"/>
        <v/>
      </c>
      <c r="BB20" s="259"/>
      <c r="BC20" s="260" t="str">
        <f t="shared" si="7"/>
        <v/>
      </c>
      <c r="BD20" s="261"/>
      <c r="BE20" s="258" t="str">
        <f t="shared" si="8"/>
        <v/>
      </c>
      <c r="BF20" s="259"/>
      <c r="BG20" s="260" t="str">
        <f t="shared" si="9"/>
        <v/>
      </c>
      <c r="BH20" s="259"/>
      <c r="BI20" s="260" t="str">
        <f t="shared" si="10"/>
        <v/>
      </c>
      <c r="BJ20" s="261"/>
      <c r="BK20" s="258" t="str">
        <f t="shared" si="11"/>
        <v/>
      </c>
      <c r="BL20" s="259"/>
      <c r="BM20" s="260" t="str">
        <f t="shared" si="12"/>
        <v/>
      </c>
      <c r="BN20" s="259"/>
      <c r="BO20" s="260" t="str">
        <f t="shared" si="13"/>
        <v>0</v>
      </c>
      <c r="BP20" s="261"/>
      <c r="BQ20" s="45"/>
      <c r="BR20" s="31"/>
      <c r="BS20" s="273"/>
      <c r="BT20" s="274" t="s">
        <v>10</v>
      </c>
      <c r="BU20" s="274"/>
      <c r="BV20" s="274"/>
      <c r="BW20" s="274"/>
      <c r="BX20" s="274"/>
      <c r="BY20" s="274"/>
      <c r="BZ20" s="274"/>
      <c r="CA20" s="274"/>
      <c r="CB20" s="274"/>
      <c r="CC20" s="258" t="str">
        <f t="shared" ref="CC20:CC31" si="25">M20</f>
        <v/>
      </c>
      <c r="CD20" s="259"/>
      <c r="CE20" s="260" t="str">
        <f t="shared" si="14"/>
        <v/>
      </c>
      <c r="CF20" s="261"/>
      <c r="CG20" s="258" t="str">
        <f t="shared" si="15"/>
        <v/>
      </c>
      <c r="CH20" s="259"/>
      <c r="CI20" s="260" t="str">
        <f t="shared" si="16"/>
        <v/>
      </c>
      <c r="CJ20" s="259"/>
      <c r="CK20" s="260" t="str">
        <f t="shared" si="17"/>
        <v/>
      </c>
      <c r="CL20" s="261"/>
      <c r="CM20" s="258" t="str">
        <f t="shared" si="18"/>
        <v/>
      </c>
      <c r="CN20" s="259"/>
      <c r="CO20" s="260" t="str">
        <f t="shared" si="19"/>
        <v/>
      </c>
      <c r="CP20" s="259"/>
      <c r="CQ20" s="260" t="str">
        <f t="shared" si="20"/>
        <v/>
      </c>
      <c r="CR20" s="261"/>
      <c r="CS20" s="258" t="str">
        <f t="shared" si="21"/>
        <v/>
      </c>
      <c r="CT20" s="259"/>
      <c r="CU20" s="260" t="str">
        <f t="shared" si="22"/>
        <v/>
      </c>
      <c r="CV20" s="259"/>
      <c r="CW20" s="260" t="str">
        <f t="shared" si="23"/>
        <v>0</v>
      </c>
      <c r="CX20" s="261"/>
      <c r="CY20" s="31"/>
    </row>
    <row r="21" spans="2:103" s="2" customFormat="1" ht="26.25" customHeight="1" x14ac:dyDescent="0.15">
      <c r="B21" s="31"/>
      <c r="C21" s="252"/>
      <c r="D21" s="179" t="s">
        <v>11</v>
      </c>
      <c r="E21" s="179"/>
      <c r="F21" s="179"/>
      <c r="G21" s="179"/>
      <c r="H21" s="179"/>
      <c r="I21" s="179"/>
      <c r="J21" s="179"/>
      <c r="K21" s="179"/>
      <c r="L21" s="179"/>
      <c r="M21" s="180" t="str">
        <f>IF(LEN(VALUE(入力シート!$D14))&gt;=12-COLUMN(入力シート!A14),LEFT(RIGHT(VALUE(入力シート!$D14),12-COLUMN(入力シート!A14)),1),"")</f>
        <v/>
      </c>
      <c r="N21" s="181"/>
      <c r="O21" s="166" t="str">
        <f>IF(LEN(VALUE(入力シート!$D14))&gt;=12-COLUMN(入力シート!B14),LEFT(RIGHT(VALUE(入力シート!$D14),12-COLUMN(入力シート!B14)),1),"")</f>
        <v/>
      </c>
      <c r="P21" s="168"/>
      <c r="Q21" s="169" t="str">
        <f>IF(LEN(VALUE(入力シート!$D14))&gt;=12-COLUMN(入力シート!C14),LEFT(RIGHT(VALUE(入力シート!$D14),12-COLUMN(入力シート!C14)),1),"")</f>
        <v/>
      </c>
      <c r="R21" s="167"/>
      <c r="S21" s="166" t="str">
        <f>IF(LEN(VALUE(入力シート!$D14))&gt;=12-COLUMN(入力シート!D14),LEFT(RIGHT(VALUE(入力シート!$D14),12-COLUMN(入力シート!D14)),1),"")</f>
        <v/>
      </c>
      <c r="T21" s="167"/>
      <c r="U21" s="166" t="str">
        <f>IF(LEN(VALUE(入力シート!$D14))&gt;=12-COLUMN(入力シート!E14),LEFT(RIGHT(VALUE(入力シート!$D14),12-COLUMN(入力シート!E14)),1),"")</f>
        <v/>
      </c>
      <c r="V21" s="168"/>
      <c r="W21" s="169" t="str">
        <f>IF(LEN(VALUE(入力シート!$D14))&gt;=12-COLUMN(入力シート!F14),LEFT(RIGHT(VALUE(入力シート!$D14),12-COLUMN(入力シート!F14)),1),"")</f>
        <v/>
      </c>
      <c r="X21" s="167"/>
      <c r="Y21" s="166" t="str">
        <f>IF(LEN(VALUE(入力シート!$D14))&gt;=12-COLUMN(入力シート!G14),LEFT(RIGHT(VALUE(入力シート!$D14),12-COLUMN(入力シート!G14)),1),"")</f>
        <v/>
      </c>
      <c r="Z21" s="167"/>
      <c r="AA21" s="166" t="str">
        <f>IF(LEN(VALUE(入力シート!$D14))&gt;=12-COLUMN(入力シート!H14),LEFT(RIGHT(VALUE(入力シート!$D14),12-COLUMN(入力シート!H14)),1),"")</f>
        <v/>
      </c>
      <c r="AB21" s="168"/>
      <c r="AC21" s="169" t="str">
        <f>IF(LEN(VALUE(入力シート!$D14))&gt;=12-COLUMN(入力シート!I14),LEFT(RIGHT(VALUE(入力シート!$D14),12-COLUMN(入力シート!I14)),1),"")</f>
        <v/>
      </c>
      <c r="AD21" s="167"/>
      <c r="AE21" s="166" t="str">
        <f>IF(LEN(VALUE(入力シート!$D14))&gt;=12-COLUMN(入力シート!J14),LEFT(RIGHT(VALUE(入力シート!$D14),12-COLUMN(入力シート!J14)),1),"")</f>
        <v/>
      </c>
      <c r="AF21" s="167"/>
      <c r="AG21" s="166" t="str">
        <f>IF(LEN(VALUE(入力シート!$D14))&gt;=12-COLUMN(入力シート!K14),LEFT(RIGHT(VALUE(入力シート!$D14),12-COLUMN(入力シート!K14)),1),"")</f>
        <v>0</v>
      </c>
      <c r="AH21" s="168"/>
      <c r="AI21" s="31"/>
      <c r="AJ21" s="44"/>
      <c r="AK21" s="252"/>
      <c r="AL21" s="179" t="s">
        <v>11</v>
      </c>
      <c r="AM21" s="179"/>
      <c r="AN21" s="179"/>
      <c r="AO21" s="179"/>
      <c r="AP21" s="179"/>
      <c r="AQ21" s="179"/>
      <c r="AR21" s="179"/>
      <c r="AS21" s="179"/>
      <c r="AT21" s="179"/>
      <c r="AU21" s="258" t="str">
        <f t="shared" si="24"/>
        <v/>
      </c>
      <c r="AV21" s="259"/>
      <c r="AW21" s="260" t="str">
        <f t="shared" si="4"/>
        <v/>
      </c>
      <c r="AX21" s="261"/>
      <c r="AY21" s="258" t="str">
        <f t="shared" si="5"/>
        <v/>
      </c>
      <c r="AZ21" s="259"/>
      <c r="BA21" s="260" t="str">
        <f t="shared" si="6"/>
        <v/>
      </c>
      <c r="BB21" s="259"/>
      <c r="BC21" s="260" t="str">
        <f t="shared" si="7"/>
        <v/>
      </c>
      <c r="BD21" s="261"/>
      <c r="BE21" s="258" t="str">
        <f t="shared" si="8"/>
        <v/>
      </c>
      <c r="BF21" s="259"/>
      <c r="BG21" s="260" t="str">
        <f t="shared" si="9"/>
        <v/>
      </c>
      <c r="BH21" s="259"/>
      <c r="BI21" s="260" t="str">
        <f t="shared" si="10"/>
        <v/>
      </c>
      <c r="BJ21" s="261"/>
      <c r="BK21" s="258" t="str">
        <f t="shared" si="11"/>
        <v/>
      </c>
      <c r="BL21" s="259"/>
      <c r="BM21" s="260" t="str">
        <f t="shared" si="12"/>
        <v/>
      </c>
      <c r="BN21" s="259"/>
      <c r="BO21" s="260" t="str">
        <f t="shared" si="13"/>
        <v>0</v>
      </c>
      <c r="BP21" s="261"/>
      <c r="BQ21" s="45"/>
      <c r="BR21" s="31"/>
      <c r="BS21" s="273"/>
      <c r="BT21" s="274" t="s">
        <v>11</v>
      </c>
      <c r="BU21" s="274"/>
      <c r="BV21" s="274"/>
      <c r="BW21" s="274"/>
      <c r="BX21" s="274"/>
      <c r="BY21" s="274"/>
      <c r="BZ21" s="274"/>
      <c r="CA21" s="274"/>
      <c r="CB21" s="274"/>
      <c r="CC21" s="258" t="str">
        <f t="shared" si="25"/>
        <v/>
      </c>
      <c r="CD21" s="259"/>
      <c r="CE21" s="260" t="str">
        <f t="shared" si="14"/>
        <v/>
      </c>
      <c r="CF21" s="261"/>
      <c r="CG21" s="258" t="str">
        <f t="shared" si="15"/>
        <v/>
      </c>
      <c r="CH21" s="259"/>
      <c r="CI21" s="260" t="str">
        <f t="shared" si="16"/>
        <v/>
      </c>
      <c r="CJ21" s="259"/>
      <c r="CK21" s="260" t="str">
        <f t="shared" si="17"/>
        <v/>
      </c>
      <c r="CL21" s="261"/>
      <c r="CM21" s="258" t="str">
        <f t="shared" si="18"/>
        <v/>
      </c>
      <c r="CN21" s="259"/>
      <c r="CO21" s="260" t="str">
        <f t="shared" si="19"/>
        <v/>
      </c>
      <c r="CP21" s="259"/>
      <c r="CQ21" s="260" t="str">
        <f t="shared" si="20"/>
        <v/>
      </c>
      <c r="CR21" s="261"/>
      <c r="CS21" s="258" t="str">
        <f t="shared" si="21"/>
        <v/>
      </c>
      <c r="CT21" s="259"/>
      <c r="CU21" s="260" t="str">
        <f t="shared" si="22"/>
        <v/>
      </c>
      <c r="CV21" s="259"/>
      <c r="CW21" s="260" t="str">
        <f t="shared" si="23"/>
        <v>0</v>
      </c>
      <c r="CX21" s="261"/>
      <c r="CY21" s="31"/>
    </row>
    <row r="22" spans="2:103" s="2" customFormat="1" ht="26.25" customHeight="1" x14ac:dyDescent="0.15">
      <c r="B22" s="31"/>
      <c r="C22" s="250" t="s">
        <v>67</v>
      </c>
      <c r="D22" s="179" t="s">
        <v>12</v>
      </c>
      <c r="E22" s="179"/>
      <c r="F22" s="179"/>
      <c r="G22" s="179"/>
      <c r="H22" s="179"/>
      <c r="I22" s="179"/>
      <c r="J22" s="179"/>
      <c r="K22" s="179"/>
      <c r="L22" s="179"/>
      <c r="M22" s="180" t="str">
        <f>IF(LEN(VALUE(入力シート!$D15))&gt;=12-COLUMN(入力シート!A15),LEFT(RIGHT(VALUE(入力シート!$D15),12-COLUMN(入力シート!A15)),1),"")</f>
        <v/>
      </c>
      <c r="N22" s="181"/>
      <c r="O22" s="166" t="str">
        <f>IF(LEN(VALUE(入力シート!$D15))&gt;=12-COLUMN(入力シート!B15),LEFT(RIGHT(VALUE(入力シート!$D15),12-COLUMN(入力シート!B15)),1),"")</f>
        <v/>
      </c>
      <c r="P22" s="168"/>
      <c r="Q22" s="169" t="str">
        <f>IF(LEN(VALUE(入力シート!$D15))&gt;=12-COLUMN(入力シート!C15),LEFT(RIGHT(VALUE(入力シート!$D15),12-COLUMN(入力シート!C15)),1),"")</f>
        <v/>
      </c>
      <c r="R22" s="167"/>
      <c r="S22" s="166" t="str">
        <f>IF(LEN(VALUE(入力シート!$D15))&gt;=12-COLUMN(入力シート!D15),LEFT(RIGHT(VALUE(入力シート!$D15),12-COLUMN(入力シート!D15)),1),"")</f>
        <v/>
      </c>
      <c r="T22" s="167"/>
      <c r="U22" s="166" t="str">
        <f>IF(LEN(VALUE(入力シート!$D15))&gt;=12-COLUMN(入力シート!E15),LEFT(RIGHT(VALUE(入力シート!$D15),12-COLUMN(入力シート!E15)),1),"")</f>
        <v/>
      </c>
      <c r="V22" s="168"/>
      <c r="W22" s="169" t="str">
        <f>IF(LEN(VALUE(入力シート!$D15))&gt;=12-COLUMN(入力シート!F15),LEFT(RIGHT(VALUE(入力シート!$D15),12-COLUMN(入力シート!F15)),1),"")</f>
        <v/>
      </c>
      <c r="X22" s="167"/>
      <c r="Y22" s="166" t="str">
        <f>IF(LEN(VALUE(入力シート!$D15))&gt;=12-COLUMN(入力シート!G15),LEFT(RIGHT(VALUE(入力シート!$D15),12-COLUMN(入力シート!G15)),1),"")</f>
        <v/>
      </c>
      <c r="Z22" s="167"/>
      <c r="AA22" s="166" t="str">
        <f>IF(LEN(VALUE(入力シート!$D15))&gt;=12-COLUMN(入力シート!H15),LEFT(RIGHT(VALUE(入力シート!$D15),12-COLUMN(入力シート!H15)),1),"")</f>
        <v/>
      </c>
      <c r="AB22" s="168"/>
      <c r="AC22" s="169" t="str">
        <f>IF(LEN(VALUE(入力シート!$D15))&gt;=12-COLUMN(入力シート!I15),LEFT(RIGHT(VALUE(入力シート!$D15),12-COLUMN(入力シート!I15)),1),"")</f>
        <v/>
      </c>
      <c r="AD22" s="167"/>
      <c r="AE22" s="166" t="str">
        <f>IF(LEN(VALUE(入力シート!$D15))&gt;=12-COLUMN(入力シート!J15),LEFT(RIGHT(VALUE(入力シート!$D15),12-COLUMN(入力シート!J15)),1),"")</f>
        <v/>
      </c>
      <c r="AF22" s="167"/>
      <c r="AG22" s="166" t="str">
        <f>IF(LEN(VALUE(入力シート!$D15))&gt;=12-COLUMN(入力シート!K15),LEFT(RIGHT(VALUE(入力シート!$D15),12-COLUMN(入力シート!K15)),1),"")</f>
        <v>0</v>
      </c>
      <c r="AH22" s="168"/>
      <c r="AI22" s="31"/>
      <c r="AJ22" s="44"/>
      <c r="AK22" s="250" t="s">
        <v>67</v>
      </c>
      <c r="AL22" s="179" t="s">
        <v>12</v>
      </c>
      <c r="AM22" s="179"/>
      <c r="AN22" s="179"/>
      <c r="AO22" s="179"/>
      <c r="AP22" s="179"/>
      <c r="AQ22" s="179"/>
      <c r="AR22" s="179"/>
      <c r="AS22" s="179"/>
      <c r="AT22" s="179"/>
      <c r="AU22" s="258" t="str">
        <f t="shared" si="24"/>
        <v/>
      </c>
      <c r="AV22" s="259"/>
      <c r="AW22" s="260" t="str">
        <f t="shared" si="4"/>
        <v/>
      </c>
      <c r="AX22" s="261"/>
      <c r="AY22" s="258" t="str">
        <f t="shared" si="5"/>
        <v/>
      </c>
      <c r="AZ22" s="259"/>
      <c r="BA22" s="260" t="str">
        <f t="shared" si="6"/>
        <v/>
      </c>
      <c r="BB22" s="259"/>
      <c r="BC22" s="260" t="str">
        <f t="shared" si="7"/>
        <v/>
      </c>
      <c r="BD22" s="261"/>
      <c r="BE22" s="258" t="str">
        <f t="shared" si="8"/>
        <v/>
      </c>
      <c r="BF22" s="259"/>
      <c r="BG22" s="260" t="str">
        <f t="shared" si="9"/>
        <v/>
      </c>
      <c r="BH22" s="259"/>
      <c r="BI22" s="260" t="str">
        <f t="shared" si="10"/>
        <v/>
      </c>
      <c r="BJ22" s="261"/>
      <c r="BK22" s="258" t="str">
        <f t="shared" si="11"/>
        <v/>
      </c>
      <c r="BL22" s="259"/>
      <c r="BM22" s="260" t="str">
        <f t="shared" si="12"/>
        <v/>
      </c>
      <c r="BN22" s="259"/>
      <c r="BO22" s="260" t="str">
        <f t="shared" si="13"/>
        <v>0</v>
      </c>
      <c r="BP22" s="261"/>
      <c r="BQ22" s="45"/>
      <c r="BR22" s="31"/>
      <c r="BS22" s="250" t="s">
        <v>67</v>
      </c>
      <c r="BT22" s="274" t="s">
        <v>12</v>
      </c>
      <c r="BU22" s="274"/>
      <c r="BV22" s="274"/>
      <c r="BW22" s="274"/>
      <c r="BX22" s="274"/>
      <c r="BY22" s="274"/>
      <c r="BZ22" s="274"/>
      <c r="CA22" s="274"/>
      <c r="CB22" s="274"/>
      <c r="CC22" s="258" t="str">
        <f t="shared" si="25"/>
        <v/>
      </c>
      <c r="CD22" s="259"/>
      <c r="CE22" s="260" t="str">
        <f t="shared" si="14"/>
        <v/>
      </c>
      <c r="CF22" s="261"/>
      <c r="CG22" s="258" t="str">
        <f t="shared" si="15"/>
        <v/>
      </c>
      <c r="CH22" s="259"/>
      <c r="CI22" s="260" t="str">
        <f t="shared" si="16"/>
        <v/>
      </c>
      <c r="CJ22" s="259"/>
      <c r="CK22" s="260" t="str">
        <f t="shared" si="17"/>
        <v/>
      </c>
      <c r="CL22" s="261"/>
      <c r="CM22" s="258" t="str">
        <f t="shared" si="18"/>
        <v/>
      </c>
      <c r="CN22" s="259"/>
      <c r="CO22" s="260" t="str">
        <f t="shared" si="19"/>
        <v/>
      </c>
      <c r="CP22" s="259"/>
      <c r="CQ22" s="260" t="str">
        <f t="shared" si="20"/>
        <v/>
      </c>
      <c r="CR22" s="261"/>
      <c r="CS22" s="258" t="str">
        <f t="shared" si="21"/>
        <v/>
      </c>
      <c r="CT22" s="259"/>
      <c r="CU22" s="260" t="str">
        <f t="shared" si="22"/>
        <v/>
      </c>
      <c r="CV22" s="259"/>
      <c r="CW22" s="260" t="str">
        <f t="shared" si="23"/>
        <v>0</v>
      </c>
      <c r="CX22" s="261"/>
      <c r="CY22" s="31"/>
    </row>
    <row r="23" spans="2:103" s="2" customFormat="1" ht="26.25" customHeight="1" x14ac:dyDescent="0.15">
      <c r="B23" s="31"/>
      <c r="C23" s="251"/>
      <c r="D23" s="179" t="s">
        <v>13</v>
      </c>
      <c r="E23" s="179"/>
      <c r="F23" s="179"/>
      <c r="G23" s="179"/>
      <c r="H23" s="179"/>
      <c r="I23" s="179"/>
      <c r="J23" s="179"/>
      <c r="K23" s="179"/>
      <c r="L23" s="179"/>
      <c r="M23" s="180" t="str">
        <f>IF(LEN(VALUE(入力シート!$D16))&gt;=12-COLUMN(入力シート!A16),LEFT(RIGHT(VALUE(入力シート!$D16),12-COLUMN(入力シート!A16)),1),"")</f>
        <v/>
      </c>
      <c r="N23" s="181"/>
      <c r="O23" s="166" t="str">
        <f>IF(LEN(VALUE(入力シート!$D16))&gt;=12-COLUMN(入力シート!B16),LEFT(RIGHT(VALUE(入力シート!$D16),12-COLUMN(入力シート!B16)),1),"")</f>
        <v/>
      </c>
      <c r="P23" s="168"/>
      <c r="Q23" s="169" t="str">
        <f>IF(LEN(VALUE(入力シート!$D16))&gt;=12-COLUMN(入力シート!C16),LEFT(RIGHT(VALUE(入力シート!$D16),12-COLUMN(入力シート!C16)),1),"")</f>
        <v/>
      </c>
      <c r="R23" s="167"/>
      <c r="S23" s="166" t="str">
        <f>IF(LEN(VALUE(入力シート!$D16))&gt;=12-COLUMN(入力シート!D16),LEFT(RIGHT(VALUE(入力シート!$D16),12-COLUMN(入力シート!D16)),1),"")</f>
        <v/>
      </c>
      <c r="T23" s="167"/>
      <c r="U23" s="166" t="str">
        <f>IF(LEN(VALUE(入力シート!$D16))&gt;=12-COLUMN(入力シート!E16),LEFT(RIGHT(VALUE(入力シート!$D16),12-COLUMN(入力シート!E16)),1),"")</f>
        <v/>
      </c>
      <c r="V23" s="168"/>
      <c r="W23" s="169" t="str">
        <f>IF(LEN(VALUE(入力シート!$D16))&gt;=12-COLUMN(入力シート!F16),LEFT(RIGHT(VALUE(入力シート!$D16),12-COLUMN(入力シート!F16)),1),"")</f>
        <v/>
      </c>
      <c r="X23" s="167"/>
      <c r="Y23" s="166" t="str">
        <f>IF(LEN(VALUE(入力シート!$D16))&gt;=12-COLUMN(入力シート!G16),LEFT(RIGHT(VALUE(入力シート!$D16),12-COLUMN(入力シート!G16)),1),"")</f>
        <v/>
      </c>
      <c r="Z23" s="167"/>
      <c r="AA23" s="166" t="str">
        <f>IF(LEN(VALUE(入力シート!$D16))&gt;=12-COLUMN(入力シート!H16),LEFT(RIGHT(VALUE(入力シート!$D16),12-COLUMN(入力シート!H16)),1),"")</f>
        <v/>
      </c>
      <c r="AB23" s="168"/>
      <c r="AC23" s="169" t="str">
        <f>IF(LEN(VALUE(入力シート!$D16))&gt;=12-COLUMN(入力シート!I16),LEFT(RIGHT(VALUE(入力シート!$D16),12-COLUMN(入力シート!I16)),1),"")</f>
        <v/>
      </c>
      <c r="AD23" s="167"/>
      <c r="AE23" s="166" t="str">
        <f>IF(LEN(VALUE(入力シート!$D16))&gt;=12-COLUMN(入力シート!J16),LEFT(RIGHT(VALUE(入力シート!$D16),12-COLUMN(入力シート!J16)),1),"")</f>
        <v/>
      </c>
      <c r="AF23" s="167"/>
      <c r="AG23" s="166" t="str">
        <f>IF(LEN(VALUE(入力シート!$D16))&gt;=12-COLUMN(入力シート!K16),LEFT(RIGHT(VALUE(入力シート!$D16),12-COLUMN(入力シート!K16)),1),"")</f>
        <v>0</v>
      </c>
      <c r="AH23" s="168"/>
      <c r="AI23" s="31"/>
      <c r="AJ23" s="44"/>
      <c r="AK23" s="251"/>
      <c r="AL23" s="179" t="s">
        <v>13</v>
      </c>
      <c r="AM23" s="179"/>
      <c r="AN23" s="179"/>
      <c r="AO23" s="179"/>
      <c r="AP23" s="179"/>
      <c r="AQ23" s="179"/>
      <c r="AR23" s="179"/>
      <c r="AS23" s="179"/>
      <c r="AT23" s="179"/>
      <c r="AU23" s="258" t="str">
        <f t="shared" si="24"/>
        <v/>
      </c>
      <c r="AV23" s="259"/>
      <c r="AW23" s="260" t="str">
        <f t="shared" si="4"/>
        <v/>
      </c>
      <c r="AX23" s="261"/>
      <c r="AY23" s="258" t="str">
        <f t="shared" si="5"/>
        <v/>
      </c>
      <c r="AZ23" s="259"/>
      <c r="BA23" s="260" t="str">
        <f t="shared" si="6"/>
        <v/>
      </c>
      <c r="BB23" s="259"/>
      <c r="BC23" s="260" t="str">
        <f t="shared" si="7"/>
        <v/>
      </c>
      <c r="BD23" s="261"/>
      <c r="BE23" s="258" t="str">
        <f t="shared" si="8"/>
        <v/>
      </c>
      <c r="BF23" s="259"/>
      <c r="BG23" s="260" t="str">
        <f t="shared" si="9"/>
        <v/>
      </c>
      <c r="BH23" s="259"/>
      <c r="BI23" s="260" t="str">
        <f t="shared" si="10"/>
        <v/>
      </c>
      <c r="BJ23" s="261"/>
      <c r="BK23" s="258" t="str">
        <f t="shared" si="11"/>
        <v/>
      </c>
      <c r="BL23" s="259"/>
      <c r="BM23" s="260" t="str">
        <f t="shared" si="12"/>
        <v/>
      </c>
      <c r="BN23" s="259"/>
      <c r="BO23" s="260" t="str">
        <f t="shared" si="13"/>
        <v>0</v>
      </c>
      <c r="BP23" s="261"/>
      <c r="BQ23" s="45"/>
      <c r="BR23" s="31"/>
      <c r="BS23" s="251"/>
      <c r="BT23" s="274" t="s">
        <v>13</v>
      </c>
      <c r="BU23" s="274"/>
      <c r="BV23" s="274"/>
      <c r="BW23" s="274"/>
      <c r="BX23" s="274"/>
      <c r="BY23" s="274"/>
      <c r="BZ23" s="274"/>
      <c r="CA23" s="274"/>
      <c r="CB23" s="274"/>
      <c r="CC23" s="258" t="str">
        <f t="shared" si="25"/>
        <v/>
      </c>
      <c r="CD23" s="259"/>
      <c r="CE23" s="260" t="str">
        <f t="shared" si="14"/>
        <v/>
      </c>
      <c r="CF23" s="261"/>
      <c r="CG23" s="258" t="str">
        <f t="shared" si="15"/>
        <v/>
      </c>
      <c r="CH23" s="259"/>
      <c r="CI23" s="260" t="str">
        <f t="shared" si="16"/>
        <v/>
      </c>
      <c r="CJ23" s="259"/>
      <c r="CK23" s="260" t="str">
        <f t="shared" si="17"/>
        <v/>
      </c>
      <c r="CL23" s="261"/>
      <c r="CM23" s="258" t="str">
        <f t="shared" si="18"/>
        <v/>
      </c>
      <c r="CN23" s="259"/>
      <c r="CO23" s="260" t="str">
        <f t="shared" si="19"/>
        <v/>
      </c>
      <c r="CP23" s="259"/>
      <c r="CQ23" s="260" t="str">
        <f t="shared" si="20"/>
        <v/>
      </c>
      <c r="CR23" s="261"/>
      <c r="CS23" s="258" t="str">
        <f t="shared" si="21"/>
        <v/>
      </c>
      <c r="CT23" s="259"/>
      <c r="CU23" s="260" t="str">
        <f t="shared" si="22"/>
        <v/>
      </c>
      <c r="CV23" s="259"/>
      <c r="CW23" s="260" t="str">
        <f t="shared" si="23"/>
        <v>0</v>
      </c>
      <c r="CX23" s="261"/>
      <c r="CY23" s="31"/>
    </row>
    <row r="24" spans="2:103" s="2" customFormat="1" ht="26.25" customHeight="1" x14ac:dyDescent="0.15">
      <c r="B24" s="31"/>
      <c r="C24" s="251"/>
      <c r="D24" s="179" t="s">
        <v>14</v>
      </c>
      <c r="E24" s="179"/>
      <c r="F24" s="179"/>
      <c r="G24" s="179"/>
      <c r="H24" s="179"/>
      <c r="I24" s="179"/>
      <c r="J24" s="179"/>
      <c r="K24" s="179"/>
      <c r="L24" s="179"/>
      <c r="M24" s="180" t="str">
        <f>IF(LEN(VALUE(入力シート!$D17))&gt;=12-COLUMN(入力シート!A17),LEFT(RIGHT(VALUE(入力シート!$D17),12-COLUMN(入力シート!A17)),1),"")</f>
        <v/>
      </c>
      <c r="N24" s="181"/>
      <c r="O24" s="166" t="str">
        <f>IF(LEN(VALUE(入力シート!$D17))&gt;=12-COLUMN(入力シート!B17),LEFT(RIGHT(VALUE(入力シート!$D17),12-COLUMN(入力シート!B17)),1),"")</f>
        <v/>
      </c>
      <c r="P24" s="168"/>
      <c r="Q24" s="169" t="str">
        <f>IF(LEN(VALUE(入力シート!$D17))&gt;=12-COLUMN(入力シート!C17),LEFT(RIGHT(VALUE(入力シート!$D17),12-COLUMN(入力シート!C17)),1),"")</f>
        <v/>
      </c>
      <c r="R24" s="167"/>
      <c r="S24" s="166" t="str">
        <f>IF(LEN(VALUE(入力シート!$D17))&gt;=12-COLUMN(入力シート!D17),LEFT(RIGHT(VALUE(入力シート!$D17),12-COLUMN(入力シート!D17)),1),"")</f>
        <v/>
      </c>
      <c r="T24" s="167"/>
      <c r="U24" s="166" t="str">
        <f>IF(LEN(VALUE(入力シート!$D17))&gt;=12-COLUMN(入力シート!E17),LEFT(RIGHT(VALUE(入力シート!$D17),12-COLUMN(入力シート!E17)),1),"")</f>
        <v/>
      </c>
      <c r="V24" s="168"/>
      <c r="W24" s="169" t="str">
        <f>IF(LEN(VALUE(入力シート!$D17))&gt;=12-COLUMN(入力シート!F17),LEFT(RIGHT(VALUE(入力シート!$D17),12-COLUMN(入力シート!F17)),1),"")</f>
        <v/>
      </c>
      <c r="X24" s="167"/>
      <c r="Y24" s="166" t="str">
        <f>IF(LEN(VALUE(入力シート!$D17))&gt;=12-COLUMN(入力シート!G17),LEFT(RIGHT(VALUE(入力シート!$D17),12-COLUMN(入力シート!G17)),1),"")</f>
        <v/>
      </c>
      <c r="Z24" s="167"/>
      <c r="AA24" s="166" t="str">
        <f>IF(LEN(VALUE(入力シート!$D17))&gt;=12-COLUMN(入力シート!H17),LEFT(RIGHT(VALUE(入力シート!$D17),12-COLUMN(入力シート!H17)),1),"")</f>
        <v/>
      </c>
      <c r="AB24" s="168"/>
      <c r="AC24" s="169" t="str">
        <f>IF(LEN(VALUE(入力シート!$D17))&gt;=12-COLUMN(入力シート!I17),LEFT(RIGHT(VALUE(入力シート!$D17),12-COLUMN(入力シート!I17)),1),"")</f>
        <v/>
      </c>
      <c r="AD24" s="167"/>
      <c r="AE24" s="166" t="str">
        <f>IF(LEN(VALUE(入力シート!$D17))&gt;=12-COLUMN(入力シート!J17),LEFT(RIGHT(VALUE(入力シート!$D17),12-COLUMN(入力シート!J17)),1),"")</f>
        <v/>
      </c>
      <c r="AF24" s="167"/>
      <c r="AG24" s="166" t="str">
        <f>IF(LEN(VALUE(入力シート!$D17))&gt;=12-COLUMN(入力シート!K17),LEFT(RIGHT(VALUE(入力シート!$D17),12-COLUMN(入力シート!K17)),1),"")</f>
        <v>0</v>
      </c>
      <c r="AH24" s="168"/>
      <c r="AI24" s="31"/>
      <c r="AJ24" s="44"/>
      <c r="AK24" s="251"/>
      <c r="AL24" s="179" t="s">
        <v>14</v>
      </c>
      <c r="AM24" s="179"/>
      <c r="AN24" s="179"/>
      <c r="AO24" s="179"/>
      <c r="AP24" s="179"/>
      <c r="AQ24" s="179"/>
      <c r="AR24" s="179"/>
      <c r="AS24" s="179"/>
      <c r="AT24" s="179"/>
      <c r="AU24" s="258" t="str">
        <f t="shared" si="24"/>
        <v/>
      </c>
      <c r="AV24" s="259"/>
      <c r="AW24" s="260" t="str">
        <f t="shared" si="4"/>
        <v/>
      </c>
      <c r="AX24" s="261"/>
      <c r="AY24" s="258" t="str">
        <f t="shared" si="5"/>
        <v/>
      </c>
      <c r="AZ24" s="259"/>
      <c r="BA24" s="260" t="str">
        <f t="shared" si="6"/>
        <v/>
      </c>
      <c r="BB24" s="259"/>
      <c r="BC24" s="260" t="str">
        <f t="shared" si="7"/>
        <v/>
      </c>
      <c r="BD24" s="261"/>
      <c r="BE24" s="258" t="str">
        <f t="shared" si="8"/>
        <v/>
      </c>
      <c r="BF24" s="259"/>
      <c r="BG24" s="260" t="str">
        <f t="shared" si="9"/>
        <v/>
      </c>
      <c r="BH24" s="259"/>
      <c r="BI24" s="260" t="str">
        <f t="shared" si="10"/>
        <v/>
      </c>
      <c r="BJ24" s="261"/>
      <c r="BK24" s="258" t="str">
        <f t="shared" si="11"/>
        <v/>
      </c>
      <c r="BL24" s="259"/>
      <c r="BM24" s="260" t="str">
        <f t="shared" si="12"/>
        <v/>
      </c>
      <c r="BN24" s="259"/>
      <c r="BO24" s="260" t="str">
        <f t="shared" si="13"/>
        <v>0</v>
      </c>
      <c r="BP24" s="261"/>
      <c r="BQ24" s="45"/>
      <c r="BR24" s="31"/>
      <c r="BS24" s="251"/>
      <c r="BT24" s="274" t="s">
        <v>14</v>
      </c>
      <c r="BU24" s="274"/>
      <c r="BV24" s="274"/>
      <c r="BW24" s="274"/>
      <c r="BX24" s="274"/>
      <c r="BY24" s="274"/>
      <c r="BZ24" s="274"/>
      <c r="CA24" s="274"/>
      <c r="CB24" s="274"/>
      <c r="CC24" s="258" t="str">
        <f t="shared" si="25"/>
        <v/>
      </c>
      <c r="CD24" s="259"/>
      <c r="CE24" s="260" t="str">
        <f t="shared" si="14"/>
        <v/>
      </c>
      <c r="CF24" s="261"/>
      <c r="CG24" s="258" t="str">
        <f t="shared" si="15"/>
        <v/>
      </c>
      <c r="CH24" s="259"/>
      <c r="CI24" s="260" t="str">
        <f t="shared" si="16"/>
        <v/>
      </c>
      <c r="CJ24" s="259"/>
      <c r="CK24" s="260" t="str">
        <f t="shared" si="17"/>
        <v/>
      </c>
      <c r="CL24" s="261"/>
      <c r="CM24" s="258" t="str">
        <f t="shared" si="18"/>
        <v/>
      </c>
      <c r="CN24" s="259"/>
      <c r="CO24" s="260" t="str">
        <f t="shared" si="19"/>
        <v/>
      </c>
      <c r="CP24" s="259"/>
      <c r="CQ24" s="260" t="str">
        <f t="shared" si="20"/>
        <v/>
      </c>
      <c r="CR24" s="261"/>
      <c r="CS24" s="258" t="str">
        <f t="shared" si="21"/>
        <v/>
      </c>
      <c r="CT24" s="259"/>
      <c r="CU24" s="260" t="str">
        <f t="shared" si="22"/>
        <v/>
      </c>
      <c r="CV24" s="259"/>
      <c r="CW24" s="260" t="str">
        <f t="shared" si="23"/>
        <v>0</v>
      </c>
      <c r="CX24" s="261"/>
      <c r="CY24" s="31"/>
    </row>
    <row r="25" spans="2:103" s="2" customFormat="1" ht="26.25" customHeight="1" x14ac:dyDescent="0.15">
      <c r="B25" s="31"/>
      <c r="C25" s="251"/>
      <c r="D25" s="179" t="s">
        <v>15</v>
      </c>
      <c r="E25" s="179"/>
      <c r="F25" s="179"/>
      <c r="G25" s="179"/>
      <c r="H25" s="179"/>
      <c r="I25" s="179"/>
      <c r="J25" s="179"/>
      <c r="K25" s="179"/>
      <c r="L25" s="179"/>
      <c r="M25" s="180" t="str">
        <f>IF(LEN(VALUE(入力シート!$D18))&gt;=12-COLUMN(入力シート!A18),LEFT(RIGHT(VALUE(入力シート!$D18),12-COLUMN(入力シート!A18)),1),"")</f>
        <v/>
      </c>
      <c r="N25" s="181"/>
      <c r="O25" s="166" t="str">
        <f>IF(LEN(VALUE(入力シート!$D18))&gt;=12-COLUMN(入力シート!B18),LEFT(RIGHT(VALUE(入力シート!$D18),12-COLUMN(入力シート!B18)),1),"")</f>
        <v/>
      </c>
      <c r="P25" s="168"/>
      <c r="Q25" s="169" t="str">
        <f>IF(LEN(VALUE(入力シート!$D18))&gt;=12-COLUMN(入力シート!C18),LEFT(RIGHT(VALUE(入力シート!$D18),12-COLUMN(入力シート!C18)),1),"")</f>
        <v/>
      </c>
      <c r="R25" s="167"/>
      <c r="S25" s="166" t="str">
        <f>IF(LEN(VALUE(入力シート!$D18))&gt;=12-COLUMN(入力シート!D18),LEFT(RIGHT(VALUE(入力シート!$D18),12-COLUMN(入力シート!D18)),1),"")</f>
        <v/>
      </c>
      <c r="T25" s="167"/>
      <c r="U25" s="166" t="str">
        <f>IF(LEN(VALUE(入力シート!$D18))&gt;=12-COLUMN(入力シート!E18),LEFT(RIGHT(VALUE(入力シート!$D18),12-COLUMN(入力シート!E18)),1),"")</f>
        <v/>
      </c>
      <c r="V25" s="168"/>
      <c r="W25" s="169" t="str">
        <f>IF(LEN(VALUE(入力シート!$D18))&gt;=12-COLUMN(入力シート!F18),LEFT(RIGHT(VALUE(入力シート!$D18),12-COLUMN(入力シート!F18)),1),"")</f>
        <v/>
      </c>
      <c r="X25" s="167"/>
      <c r="Y25" s="166" t="str">
        <f>IF(LEN(VALUE(入力シート!$D18))&gt;=12-COLUMN(入力シート!G18),LEFT(RIGHT(VALUE(入力シート!$D18),12-COLUMN(入力シート!G18)),1),"")</f>
        <v/>
      </c>
      <c r="Z25" s="167"/>
      <c r="AA25" s="166" t="str">
        <f>IF(LEN(VALUE(入力シート!$D18))&gt;=12-COLUMN(入力シート!H18),LEFT(RIGHT(VALUE(入力シート!$D18),12-COLUMN(入力シート!H18)),1),"")</f>
        <v/>
      </c>
      <c r="AB25" s="168"/>
      <c r="AC25" s="169" t="str">
        <f>IF(LEN(VALUE(入力シート!$D18))&gt;=12-COLUMN(入力シート!I18),LEFT(RIGHT(VALUE(入力シート!$D18),12-COLUMN(入力シート!I18)),1),"")</f>
        <v/>
      </c>
      <c r="AD25" s="167"/>
      <c r="AE25" s="166" t="str">
        <f>IF(LEN(VALUE(入力シート!$D18))&gt;=12-COLUMN(入力シート!J18),LEFT(RIGHT(VALUE(入力シート!$D18),12-COLUMN(入力シート!J18)),1),"")</f>
        <v/>
      </c>
      <c r="AF25" s="167"/>
      <c r="AG25" s="166" t="str">
        <f>IF(LEN(VALUE(入力シート!$D18))&gt;=12-COLUMN(入力シート!K18),LEFT(RIGHT(VALUE(入力シート!$D18),12-COLUMN(入力シート!K18)),1),"")</f>
        <v>0</v>
      </c>
      <c r="AH25" s="168"/>
      <c r="AI25" s="31"/>
      <c r="AJ25" s="44"/>
      <c r="AK25" s="251"/>
      <c r="AL25" s="179" t="s">
        <v>15</v>
      </c>
      <c r="AM25" s="179"/>
      <c r="AN25" s="179"/>
      <c r="AO25" s="179"/>
      <c r="AP25" s="179"/>
      <c r="AQ25" s="179"/>
      <c r="AR25" s="179"/>
      <c r="AS25" s="179"/>
      <c r="AT25" s="179"/>
      <c r="AU25" s="258" t="str">
        <f t="shared" si="24"/>
        <v/>
      </c>
      <c r="AV25" s="259"/>
      <c r="AW25" s="260" t="str">
        <f t="shared" si="4"/>
        <v/>
      </c>
      <c r="AX25" s="261"/>
      <c r="AY25" s="258" t="str">
        <f t="shared" si="5"/>
        <v/>
      </c>
      <c r="AZ25" s="259"/>
      <c r="BA25" s="260" t="str">
        <f t="shared" si="6"/>
        <v/>
      </c>
      <c r="BB25" s="259"/>
      <c r="BC25" s="260" t="str">
        <f t="shared" si="7"/>
        <v/>
      </c>
      <c r="BD25" s="261"/>
      <c r="BE25" s="258" t="str">
        <f t="shared" si="8"/>
        <v/>
      </c>
      <c r="BF25" s="259"/>
      <c r="BG25" s="260" t="str">
        <f t="shared" si="9"/>
        <v/>
      </c>
      <c r="BH25" s="259"/>
      <c r="BI25" s="260" t="str">
        <f t="shared" si="10"/>
        <v/>
      </c>
      <c r="BJ25" s="261"/>
      <c r="BK25" s="258" t="str">
        <f t="shared" si="11"/>
        <v/>
      </c>
      <c r="BL25" s="259"/>
      <c r="BM25" s="260" t="str">
        <f t="shared" si="12"/>
        <v/>
      </c>
      <c r="BN25" s="259"/>
      <c r="BO25" s="260" t="str">
        <f t="shared" si="13"/>
        <v>0</v>
      </c>
      <c r="BP25" s="261"/>
      <c r="BQ25" s="45"/>
      <c r="BR25" s="31"/>
      <c r="BS25" s="251"/>
      <c r="BT25" s="274" t="s">
        <v>15</v>
      </c>
      <c r="BU25" s="274"/>
      <c r="BV25" s="274"/>
      <c r="BW25" s="274"/>
      <c r="BX25" s="274"/>
      <c r="BY25" s="274"/>
      <c r="BZ25" s="274"/>
      <c r="CA25" s="274"/>
      <c r="CB25" s="274"/>
      <c r="CC25" s="258" t="str">
        <f t="shared" si="25"/>
        <v/>
      </c>
      <c r="CD25" s="259"/>
      <c r="CE25" s="260" t="str">
        <f t="shared" si="14"/>
        <v/>
      </c>
      <c r="CF25" s="261"/>
      <c r="CG25" s="258" t="str">
        <f t="shared" si="15"/>
        <v/>
      </c>
      <c r="CH25" s="259"/>
      <c r="CI25" s="260" t="str">
        <f t="shared" si="16"/>
        <v/>
      </c>
      <c r="CJ25" s="259"/>
      <c r="CK25" s="260" t="str">
        <f t="shared" si="17"/>
        <v/>
      </c>
      <c r="CL25" s="261"/>
      <c r="CM25" s="258" t="str">
        <f t="shared" si="18"/>
        <v/>
      </c>
      <c r="CN25" s="259"/>
      <c r="CO25" s="260" t="str">
        <f t="shared" si="19"/>
        <v/>
      </c>
      <c r="CP25" s="259"/>
      <c r="CQ25" s="260" t="str">
        <f t="shared" si="20"/>
        <v/>
      </c>
      <c r="CR25" s="261"/>
      <c r="CS25" s="258" t="str">
        <f t="shared" si="21"/>
        <v/>
      </c>
      <c r="CT25" s="259"/>
      <c r="CU25" s="260" t="str">
        <f t="shared" si="22"/>
        <v/>
      </c>
      <c r="CV25" s="259"/>
      <c r="CW25" s="260" t="str">
        <f t="shared" si="23"/>
        <v>0</v>
      </c>
      <c r="CX25" s="261"/>
      <c r="CY25" s="31"/>
    </row>
    <row r="26" spans="2:103" s="2" customFormat="1" ht="26.25" customHeight="1" x14ac:dyDescent="0.15">
      <c r="B26" s="31"/>
      <c r="C26" s="251"/>
      <c r="D26" s="253" t="s">
        <v>73</v>
      </c>
      <c r="E26" s="254"/>
      <c r="F26" s="254"/>
      <c r="G26" s="254"/>
      <c r="H26" s="254"/>
      <c r="I26" s="254"/>
      <c r="J26" s="254"/>
      <c r="K26" s="254"/>
      <c r="L26" s="254"/>
      <c r="M26" s="180" t="str">
        <f>IF(LEN(VALUE(入力シート!$D19))&gt;=12-COLUMN(入力シート!A19),LEFT(RIGHT(VALUE(入力シート!$D19),12-COLUMN(入力シート!A19)),1),"")</f>
        <v/>
      </c>
      <c r="N26" s="181"/>
      <c r="O26" s="166" t="str">
        <f>IF(LEN(VALUE(入力シート!$D19))&gt;=12-COLUMN(入力シート!B19),LEFT(RIGHT(VALUE(入力シート!$D19),12-COLUMN(入力シート!B19)),1),"")</f>
        <v/>
      </c>
      <c r="P26" s="168"/>
      <c r="Q26" s="169" t="str">
        <f>IF(LEN(VALUE(入力シート!$D19))&gt;=12-COLUMN(入力シート!C19),LEFT(RIGHT(VALUE(入力シート!$D19),12-COLUMN(入力シート!C19)),1),"")</f>
        <v/>
      </c>
      <c r="R26" s="167"/>
      <c r="S26" s="166" t="str">
        <f>IF(LEN(VALUE(入力シート!$D19))&gt;=12-COLUMN(入力シート!D19),LEFT(RIGHT(VALUE(入力シート!$D19),12-COLUMN(入力シート!D19)),1),"")</f>
        <v/>
      </c>
      <c r="T26" s="167"/>
      <c r="U26" s="166" t="str">
        <f>IF(LEN(VALUE(入力シート!$D19))&gt;=12-COLUMN(入力シート!E19),LEFT(RIGHT(VALUE(入力シート!$D19),12-COLUMN(入力シート!E19)),1),"")</f>
        <v/>
      </c>
      <c r="V26" s="168"/>
      <c r="W26" s="169" t="str">
        <f>IF(LEN(VALUE(入力シート!$D19))&gt;=12-COLUMN(入力シート!F19),LEFT(RIGHT(VALUE(入力シート!$D19),12-COLUMN(入力シート!F19)),1),"")</f>
        <v/>
      </c>
      <c r="X26" s="167"/>
      <c r="Y26" s="166" t="str">
        <f>IF(LEN(VALUE(入力シート!$D19))&gt;=12-COLUMN(入力シート!G19),LEFT(RIGHT(VALUE(入力シート!$D19),12-COLUMN(入力シート!G19)),1),"")</f>
        <v/>
      </c>
      <c r="Z26" s="167"/>
      <c r="AA26" s="166" t="str">
        <f>IF(LEN(VALUE(入力シート!$D19))&gt;=12-COLUMN(入力シート!H19),LEFT(RIGHT(VALUE(入力シート!$D19),12-COLUMN(入力シート!H19)),1),"")</f>
        <v/>
      </c>
      <c r="AB26" s="168"/>
      <c r="AC26" s="169" t="str">
        <f>IF(LEN(VALUE(入力シート!$D19))&gt;=12-COLUMN(入力シート!I19),LEFT(RIGHT(VALUE(入力シート!$D19),12-COLUMN(入力シート!I19)),1),"")</f>
        <v/>
      </c>
      <c r="AD26" s="167"/>
      <c r="AE26" s="166" t="str">
        <f>IF(LEN(VALUE(入力シート!$D19))&gt;=12-COLUMN(入力シート!J19),LEFT(RIGHT(VALUE(入力シート!$D19),12-COLUMN(入力シート!J19)),1),"")</f>
        <v/>
      </c>
      <c r="AF26" s="167"/>
      <c r="AG26" s="166" t="str">
        <f>IF(LEN(VALUE(入力シート!$D19))&gt;=12-COLUMN(入力シート!K19),LEFT(RIGHT(VALUE(入力シート!$D19),12-COLUMN(入力シート!K19)),1),"")</f>
        <v>0</v>
      </c>
      <c r="AH26" s="168"/>
      <c r="AI26" s="32"/>
      <c r="AJ26" s="44"/>
      <c r="AK26" s="251"/>
      <c r="AL26" s="253" t="s">
        <v>73</v>
      </c>
      <c r="AM26" s="254"/>
      <c r="AN26" s="254"/>
      <c r="AO26" s="254"/>
      <c r="AP26" s="254"/>
      <c r="AQ26" s="254"/>
      <c r="AR26" s="254"/>
      <c r="AS26" s="254"/>
      <c r="AT26" s="254"/>
      <c r="AU26" s="258" t="str">
        <f t="shared" si="24"/>
        <v/>
      </c>
      <c r="AV26" s="259"/>
      <c r="AW26" s="260" t="str">
        <f t="shared" si="4"/>
        <v/>
      </c>
      <c r="AX26" s="261"/>
      <c r="AY26" s="258" t="str">
        <f t="shared" si="5"/>
        <v/>
      </c>
      <c r="AZ26" s="259"/>
      <c r="BA26" s="260" t="str">
        <f t="shared" si="6"/>
        <v/>
      </c>
      <c r="BB26" s="259"/>
      <c r="BC26" s="260" t="str">
        <f t="shared" si="7"/>
        <v/>
      </c>
      <c r="BD26" s="261"/>
      <c r="BE26" s="258" t="str">
        <f t="shared" si="8"/>
        <v/>
      </c>
      <c r="BF26" s="259"/>
      <c r="BG26" s="260" t="str">
        <f t="shared" si="9"/>
        <v/>
      </c>
      <c r="BH26" s="259"/>
      <c r="BI26" s="260" t="str">
        <f t="shared" si="10"/>
        <v/>
      </c>
      <c r="BJ26" s="261"/>
      <c r="BK26" s="258" t="str">
        <f t="shared" si="11"/>
        <v/>
      </c>
      <c r="BL26" s="259"/>
      <c r="BM26" s="260" t="str">
        <f t="shared" si="12"/>
        <v/>
      </c>
      <c r="BN26" s="259"/>
      <c r="BO26" s="260" t="str">
        <f t="shared" si="13"/>
        <v>0</v>
      </c>
      <c r="BP26" s="261"/>
      <c r="BQ26" s="46"/>
      <c r="BR26" s="31"/>
      <c r="BS26" s="251"/>
      <c r="BT26" s="253" t="s">
        <v>73</v>
      </c>
      <c r="BU26" s="254"/>
      <c r="BV26" s="254"/>
      <c r="BW26" s="254"/>
      <c r="BX26" s="254"/>
      <c r="BY26" s="254"/>
      <c r="BZ26" s="254"/>
      <c r="CA26" s="254"/>
      <c r="CB26" s="254"/>
      <c r="CC26" s="258" t="str">
        <f t="shared" si="25"/>
        <v/>
      </c>
      <c r="CD26" s="259"/>
      <c r="CE26" s="260" t="str">
        <f t="shared" si="14"/>
        <v/>
      </c>
      <c r="CF26" s="261"/>
      <c r="CG26" s="258" t="str">
        <f t="shared" si="15"/>
        <v/>
      </c>
      <c r="CH26" s="259"/>
      <c r="CI26" s="260" t="str">
        <f t="shared" si="16"/>
        <v/>
      </c>
      <c r="CJ26" s="259"/>
      <c r="CK26" s="260" t="str">
        <f t="shared" si="17"/>
        <v/>
      </c>
      <c r="CL26" s="261"/>
      <c r="CM26" s="258" t="str">
        <f t="shared" si="18"/>
        <v/>
      </c>
      <c r="CN26" s="259"/>
      <c r="CO26" s="260" t="str">
        <f t="shared" si="19"/>
        <v/>
      </c>
      <c r="CP26" s="259"/>
      <c r="CQ26" s="260" t="str">
        <f t="shared" si="20"/>
        <v/>
      </c>
      <c r="CR26" s="261"/>
      <c r="CS26" s="258" t="str">
        <f t="shared" si="21"/>
        <v/>
      </c>
      <c r="CT26" s="259"/>
      <c r="CU26" s="260" t="str">
        <f t="shared" si="22"/>
        <v/>
      </c>
      <c r="CV26" s="259"/>
      <c r="CW26" s="260" t="str">
        <f t="shared" si="23"/>
        <v>0</v>
      </c>
      <c r="CX26" s="261"/>
      <c r="CY26" s="32"/>
    </row>
    <row r="27" spans="2:103" s="2" customFormat="1" ht="26.25" customHeight="1" x14ac:dyDescent="0.15">
      <c r="B27" s="31"/>
      <c r="C27" s="251"/>
      <c r="D27" s="179" t="s">
        <v>11</v>
      </c>
      <c r="E27" s="179"/>
      <c r="F27" s="179"/>
      <c r="G27" s="179"/>
      <c r="H27" s="179"/>
      <c r="I27" s="179"/>
      <c r="J27" s="179"/>
      <c r="K27" s="179"/>
      <c r="L27" s="179"/>
      <c r="M27" s="180" t="str">
        <f>IF(LEN(VALUE(入力シート!$D20))&gt;=12-COLUMN(入力シート!A20),LEFT(RIGHT(VALUE(入力シート!$D20),12-COLUMN(入力シート!A20)),1),"")</f>
        <v/>
      </c>
      <c r="N27" s="181"/>
      <c r="O27" s="166" t="str">
        <f>IF(LEN(VALUE(入力シート!$D20))&gt;=12-COLUMN(入力シート!B20),LEFT(RIGHT(VALUE(入力シート!$D20),12-COLUMN(入力シート!B20)),1),"")</f>
        <v/>
      </c>
      <c r="P27" s="168"/>
      <c r="Q27" s="169" t="str">
        <f>IF(LEN(VALUE(入力シート!$D20))&gt;=12-COLUMN(入力シート!C20),LEFT(RIGHT(VALUE(入力シート!$D20),12-COLUMN(入力シート!C20)),1),"")</f>
        <v/>
      </c>
      <c r="R27" s="167"/>
      <c r="S27" s="166" t="str">
        <f>IF(LEN(VALUE(入力シート!$D20))&gt;=12-COLUMN(入力シート!D20),LEFT(RIGHT(VALUE(入力シート!$D20),12-COLUMN(入力シート!D20)),1),"")</f>
        <v/>
      </c>
      <c r="T27" s="167"/>
      <c r="U27" s="166" t="str">
        <f>IF(LEN(VALUE(入力シート!$D20))&gt;=12-COLUMN(入力シート!E20),LEFT(RIGHT(VALUE(入力シート!$D20),12-COLUMN(入力シート!E20)),1),"")</f>
        <v/>
      </c>
      <c r="V27" s="168"/>
      <c r="W27" s="169" t="str">
        <f>IF(LEN(VALUE(入力シート!$D20))&gt;=12-COLUMN(入力シート!F20),LEFT(RIGHT(VALUE(入力シート!$D20),12-COLUMN(入力シート!F20)),1),"")</f>
        <v/>
      </c>
      <c r="X27" s="167"/>
      <c r="Y27" s="166" t="str">
        <f>IF(LEN(VALUE(入力シート!$D20))&gt;=12-COLUMN(入力シート!G20),LEFT(RIGHT(VALUE(入力シート!$D20),12-COLUMN(入力シート!G20)),1),"")</f>
        <v/>
      </c>
      <c r="Z27" s="167"/>
      <c r="AA27" s="166" t="str">
        <f>IF(LEN(VALUE(入力シート!$D20))&gt;=12-COLUMN(入力シート!H20),LEFT(RIGHT(VALUE(入力シート!$D20),12-COLUMN(入力シート!H20)),1),"")</f>
        <v/>
      </c>
      <c r="AB27" s="168"/>
      <c r="AC27" s="169" t="str">
        <f>IF(LEN(VALUE(入力シート!$D20))&gt;=12-COLUMN(入力シート!I20),LEFT(RIGHT(VALUE(入力シート!$D20),12-COLUMN(入力シート!I20)),1),"")</f>
        <v/>
      </c>
      <c r="AD27" s="167"/>
      <c r="AE27" s="166" t="str">
        <f>IF(LEN(VALUE(入力シート!$D20))&gt;=12-COLUMN(入力シート!J20),LEFT(RIGHT(VALUE(入力シート!$D20),12-COLUMN(入力シート!J20)),1),"")</f>
        <v/>
      </c>
      <c r="AF27" s="167"/>
      <c r="AG27" s="166" t="str">
        <f>IF(LEN(VALUE(入力シート!$D20))&gt;=12-COLUMN(入力シート!K20),LEFT(RIGHT(VALUE(入力シート!$D20),12-COLUMN(入力シート!K20)),1),"")</f>
        <v>0</v>
      </c>
      <c r="AH27" s="168"/>
      <c r="AI27" s="31"/>
      <c r="AJ27" s="44"/>
      <c r="AK27" s="251"/>
      <c r="AL27" s="179" t="s">
        <v>11</v>
      </c>
      <c r="AM27" s="179"/>
      <c r="AN27" s="179"/>
      <c r="AO27" s="179"/>
      <c r="AP27" s="179"/>
      <c r="AQ27" s="179"/>
      <c r="AR27" s="179"/>
      <c r="AS27" s="179"/>
      <c r="AT27" s="179"/>
      <c r="AU27" s="258" t="str">
        <f t="shared" si="24"/>
        <v/>
      </c>
      <c r="AV27" s="259"/>
      <c r="AW27" s="260" t="str">
        <f t="shared" si="4"/>
        <v/>
      </c>
      <c r="AX27" s="261"/>
      <c r="AY27" s="258" t="str">
        <f t="shared" si="5"/>
        <v/>
      </c>
      <c r="AZ27" s="259"/>
      <c r="BA27" s="260" t="str">
        <f t="shared" si="6"/>
        <v/>
      </c>
      <c r="BB27" s="259"/>
      <c r="BC27" s="260" t="str">
        <f t="shared" si="7"/>
        <v/>
      </c>
      <c r="BD27" s="261"/>
      <c r="BE27" s="258" t="str">
        <f t="shared" si="8"/>
        <v/>
      </c>
      <c r="BF27" s="259"/>
      <c r="BG27" s="260" t="str">
        <f t="shared" si="9"/>
        <v/>
      </c>
      <c r="BH27" s="259"/>
      <c r="BI27" s="260" t="str">
        <f t="shared" si="10"/>
        <v/>
      </c>
      <c r="BJ27" s="261"/>
      <c r="BK27" s="258" t="str">
        <f t="shared" si="11"/>
        <v/>
      </c>
      <c r="BL27" s="259"/>
      <c r="BM27" s="260" t="str">
        <f t="shared" si="12"/>
        <v/>
      </c>
      <c r="BN27" s="259"/>
      <c r="BO27" s="260" t="str">
        <f t="shared" si="13"/>
        <v>0</v>
      </c>
      <c r="BP27" s="261"/>
      <c r="BQ27" s="45"/>
      <c r="BR27" s="31"/>
      <c r="BS27" s="251"/>
      <c r="BT27" s="274" t="s">
        <v>11</v>
      </c>
      <c r="BU27" s="274"/>
      <c r="BV27" s="274"/>
      <c r="BW27" s="274"/>
      <c r="BX27" s="274"/>
      <c r="BY27" s="274"/>
      <c r="BZ27" s="274"/>
      <c r="CA27" s="274"/>
      <c r="CB27" s="274"/>
      <c r="CC27" s="258" t="str">
        <f t="shared" si="25"/>
        <v/>
      </c>
      <c r="CD27" s="259"/>
      <c r="CE27" s="260" t="str">
        <f t="shared" si="14"/>
        <v/>
      </c>
      <c r="CF27" s="261"/>
      <c r="CG27" s="258" t="str">
        <f t="shared" si="15"/>
        <v/>
      </c>
      <c r="CH27" s="259"/>
      <c r="CI27" s="260" t="str">
        <f t="shared" si="16"/>
        <v/>
      </c>
      <c r="CJ27" s="259"/>
      <c r="CK27" s="260" t="str">
        <f t="shared" si="17"/>
        <v/>
      </c>
      <c r="CL27" s="261"/>
      <c r="CM27" s="258" t="str">
        <f t="shared" si="18"/>
        <v/>
      </c>
      <c r="CN27" s="259"/>
      <c r="CO27" s="260" t="str">
        <f t="shared" si="19"/>
        <v/>
      </c>
      <c r="CP27" s="259"/>
      <c r="CQ27" s="260" t="str">
        <f t="shared" si="20"/>
        <v/>
      </c>
      <c r="CR27" s="261"/>
      <c r="CS27" s="258" t="str">
        <f t="shared" si="21"/>
        <v/>
      </c>
      <c r="CT27" s="259"/>
      <c r="CU27" s="260" t="str">
        <f t="shared" si="22"/>
        <v/>
      </c>
      <c r="CV27" s="259"/>
      <c r="CW27" s="260" t="str">
        <f t="shared" si="23"/>
        <v>0</v>
      </c>
      <c r="CX27" s="261"/>
      <c r="CY27" s="31"/>
    </row>
    <row r="28" spans="2:103" s="2" customFormat="1" ht="26.25" customHeight="1" x14ac:dyDescent="0.15">
      <c r="B28" s="31"/>
      <c r="C28" s="251"/>
      <c r="D28" s="179" t="s">
        <v>16</v>
      </c>
      <c r="E28" s="179"/>
      <c r="F28" s="179"/>
      <c r="G28" s="179"/>
      <c r="H28" s="179"/>
      <c r="I28" s="179"/>
      <c r="J28" s="179"/>
      <c r="K28" s="179"/>
      <c r="L28" s="179"/>
      <c r="M28" s="180" t="str">
        <f>IF(LEN(VALUE(入力シート!$D21))&gt;=12-COLUMN(入力シート!A21),LEFT(RIGHT(VALUE(入力シート!$D21),12-COLUMN(入力シート!A21)),1),"")</f>
        <v/>
      </c>
      <c r="N28" s="181"/>
      <c r="O28" s="166" t="str">
        <f>IF(LEN(VALUE(入力シート!$D21))&gt;=12-COLUMN(入力シート!B21),LEFT(RIGHT(VALUE(入力シート!$D21),12-COLUMN(入力シート!B21)),1),"")</f>
        <v/>
      </c>
      <c r="P28" s="168"/>
      <c r="Q28" s="169" t="str">
        <f>IF(LEN(VALUE(入力シート!$D21))&gt;=12-COLUMN(入力シート!C21),LEFT(RIGHT(VALUE(入力シート!$D21),12-COLUMN(入力シート!C21)),1),"")</f>
        <v/>
      </c>
      <c r="R28" s="167"/>
      <c r="S28" s="166" t="str">
        <f>IF(LEN(VALUE(入力シート!$D21))&gt;=12-COLUMN(入力シート!D21),LEFT(RIGHT(VALUE(入力シート!$D21),12-COLUMN(入力シート!D21)),1),"")</f>
        <v/>
      </c>
      <c r="T28" s="167"/>
      <c r="U28" s="166" t="str">
        <f>IF(LEN(VALUE(入力シート!$D21))&gt;=12-COLUMN(入力シート!E21),LEFT(RIGHT(VALUE(入力シート!$D21),12-COLUMN(入力シート!E21)),1),"")</f>
        <v/>
      </c>
      <c r="V28" s="168"/>
      <c r="W28" s="169" t="str">
        <f>IF(LEN(VALUE(入力シート!$D21))&gt;=12-COLUMN(入力シート!F21),LEFT(RIGHT(VALUE(入力シート!$D21),12-COLUMN(入力シート!F21)),1),"")</f>
        <v/>
      </c>
      <c r="X28" s="167"/>
      <c r="Y28" s="166" t="str">
        <f>IF(LEN(VALUE(入力シート!$D21))&gt;=12-COLUMN(入力シート!G21),LEFT(RIGHT(VALUE(入力シート!$D21),12-COLUMN(入力シート!G21)),1),"")</f>
        <v/>
      </c>
      <c r="Z28" s="167"/>
      <c r="AA28" s="166" t="str">
        <f>IF(LEN(VALUE(入力シート!$D21))&gt;=12-COLUMN(入力シート!H21),LEFT(RIGHT(VALUE(入力シート!$D21),12-COLUMN(入力シート!H21)),1),"")</f>
        <v/>
      </c>
      <c r="AB28" s="168"/>
      <c r="AC28" s="169" t="str">
        <f>IF(LEN(VALUE(入力シート!$D21))&gt;=12-COLUMN(入力シート!I21),LEFT(RIGHT(VALUE(入力シート!$D21),12-COLUMN(入力シート!I21)),1),"")</f>
        <v/>
      </c>
      <c r="AD28" s="167"/>
      <c r="AE28" s="166" t="str">
        <f>IF(LEN(VALUE(入力シート!$D21))&gt;=12-COLUMN(入力シート!J21),LEFT(RIGHT(VALUE(入力シート!$D21),12-COLUMN(入力シート!J21)),1),"")</f>
        <v/>
      </c>
      <c r="AF28" s="167"/>
      <c r="AG28" s="166" t="str">
        <f>IF(LEN(VALUE(入力シート!$D21))&gt;=12-COLUMN(入力シート!K21),LEFT(RIGHT(VALUE(入力シート!$D21),12-COLUMN(入力シート!K21)),1),"")</f>
        <v>0</v>
      </c>
      <c r="AH28" s="168"/>
      <c r="AI28" s="31"/>
      <c r="AJ28" s="44"/>
      <c r="AK28" s="251"/>
      <c r="AL28" s="179" t="s">
        <v>16</v>
      </c>
      <c r="AM28" s="179"/>
      <c r="AN28" s="179"/>
      <c r="AO28" s="179"/>
      <c r="AP28" s="179"/>
      <c r="AQ28" s="179"/>
      <c r="AR28" s="179"/>
      <c r="AS28" s="179"/>
      <c r="AT28" s="179"/>
      <c r="AU28" s="258" t="str">
        <f t="shared" si="24"/>
        <v/>
      </c>
      <c r="AV28" s="259"/>
      <c r="AW28" s="260" t="str">
        <f t="shared" si="4"/>
        <v/>
      </c>
      <c r="AX28" s="261"/>
      <c r="AY28" s="258" t="str">
        <f t="shared" si="5"/>
        <v/>
      </c>
      <c r="AZ28" s="259"/>
      <c r="BA28" s="260" t="str">
        <f t="shared" si="6"/>
        <v/>
      </c>
      <c r="BB28" s="259"/>
      <c r="BC28" s="260" t="str">
        <f t="shared" si="7"/>
        <v/>
      </c>
      <c r="BD28" s="261"/>
      <c r="BE28" s="258" t="str">
        <f t="shared" si="8"/>
        <v/>
      </c>
      <c r="BF28" s="259"/>
      <c r="BG28" s="260" t="str">
        <f t="shared" si="9"/>
        <v/>
      </c>
      <c r="BH28" s="259"/>
      <c r="BI28" s="260" t="str">
        <f t="shared" si="10"/>
        <v/>
      </c>
      <c r="BJ28" s="261"/>
      <c r="BK28" s="258" t="str">
        <f t="shared" si="11"/>
        <v/>
      </c>
      <c r="BL28" s="259"/>
      <c r="BM28" s="260" t="str">
        <f t="shared" si="12"/>
        <v/>
      </c>
      <c r="BN28" s="259"/>
      <c r="BO28" s="260" t="str">
        <f t="shared" si="13"/>
        <v>0</v>
      </c>
      <c r="BP28" s="261"/>
      <c r="BQ28" s="45"/>
      <c r="BR28" s="31"/>
      <c r="BS28" s="251"/>
      <c r="BT28" s="274" t="s">
        <v>16</v>
      </c>
      <c r="BU28" s="274"/>
      <c r="BV28" s="274"/>
      <c r="BW28" s="274"/>
      <c r="BX28" s="274"/>
      <c r="BY28" s="274"/>
      <c r="BZ28" s="274"/>
      <c r="CA28" s="274"/>
      <c r="CB28" s="274"/>
      <c r="CC28" s="258" t="str">
        <f t="shared" si="25"/>
        <v/>
      </c>
      <c r="CD28" s="259"/>
      <c r="CE28" s="260" t="str">
        <f t="shared" si="14"/>
        <v/>
      </c>
      <c r="CF28" s="261"/>
      <c r="CG28" s="258" t="str">
        <f t="shared" si="15"/>
        <v/>
      </c>
      <c r="CH28" s="259"/>
      <c r="CI28" s="260" t="str">
        <f t="shared" si="16"/>
        <v/>
      </c>
      <c r="CJ28" s="259"/>
      <c r="CK28" s="260" t="str">
        <f t="shared" si="17"/>
        <v/>
      </c>
      <c r="CL28" s="261"/>
      <c r="CM28" s="258" t="str">
        <f t="shared" si="18"/>
        <v/>
      </c>
      <c r="CN28" s="259"/>
      <c r="CO28" s="260" t="str">
        <f t="shared" si="19"/>
        <v/>
      </c>
      <c r="CP28" s="259"/>
      <c r="CQ28" s="260" t="str">
        <f t="shared" si="20"/>
        <v/>
      </c>
      <c r="CR28" s="261"/>
      <c r="CS28" s="258" t="str">
        <f t="shared" si="21"/>
        <v/>
      </c>
      <c r="CT28" s="259"/>
      <c r="CU28" s="260" t="str">
        <f t="shared" si="22"/>
        <v/>
      </c>
      <c r="CV28" s="259"/>
      <c r="CW28" s="260" t="str">
        <f t="shared" si="23"/>
        <v>0</v>
      </c>
      <c r="CX28" s="261"/>
      <c r="CY28" s="31"/>
    </row>
    <row r="29" spans="2:103" s="2" customFormat="1" ht="26.25" customHeight="1" x14ac:dyDescent="0.15">
      <c r="B29" s="31"/>
      <c r="C29" s="251"/>
      <c r="D29" s="179" t="s">
        <v>17</v>
      </c>
      <c r="E29" s="179"/>
      <c r="F29" s="179"/>
      <c r="G29" s="179"/>
      <c r="H29" s="179"/>
      <c r="I29" s="179"/>
      <c r="J29" s="179"/>
      <c r="K29" s="179"/>
      <c r="L29" s="179"/>
      <c r="M29" s="180" t="str">
        <f>IF(LEN(VALUE(入力シート!$D22))&gt;=12-COLUMN(入力シート!A22),LEFT(RIGHT(VALUE(入力シート!$D22),12-COLUMN(入力シート!A22)),1),"")</f>
        <v/>
      </c>
      <c r="N29" s="181"/>
      <c r="O29" s="166" t="str">
        <f>IF(LEN(VALUE(入力シート!$D22))&gt;=12-COLUMN(入力シート!B22),LEFT(RIGHT(VALUE(入力シート!$D22),12-COLUMN(入力シート!B22)),1),"")</f>
        <v/>
      </c>
      <c r="P29" s="168"/>
      <c r="Q29" s="169" t="str">
        <f>IF(LEN(VALUE(入力シート!$D22))&gt;=12-COLUMN(入力シート!C22),LEFT(RIGHT(VALUE(入力シート!$D22),12-COLUMN(入力シート!C22)),1),"")</f>
        <v/>
      </c>
      <c r="R29" s="167"/>
      <c r="S29" s="166" t="str">
        <f>IF(LEN(VALUE(入力シート!$D22))&gt;=12-COLUMN(入力シート!D22),LEFT(RIGHT(VALUE(入力シート!$D22),12-COLUMN(入力シート!D22)),1),"")</f>
        <v/>
      </c>
      <c r="T29" s="167"/>
      <c r="U29" s="166" t="str">
        <f>IF(LEN(VALUE(入力シート!$D22))&gt;=12-COLUMN(入力シート!E22),LEFT(RIGHT(VALUE(入力シート!$D22),12-COLUMN(入力シート!E22)),1),"")</f>
        <v/>
      </c>
      <c r="V29" s="168"/>
      <c r="W29" s="169" t="str">
        <f>IF(LEN(VALUE(入力シート!$D22))&gt;=12-COLUMN(入力シート!F22),LEFT(RIGHT(VALUE(入力シート!$D22),12-COLUMN(入力シート!F22)),1),"")</f>
        <v/>
      </c>
      <c r="X29" s="167"/>
      <c r="Y29" s="166" t="str">
        <f>IF(LEN(VALUE(入力シート!$D22))&gt;=12-COLUMN(入力シート!G22),LEFT(RIGHT(VALUE(入力シート!$D22),12-COLUMN(入力シート!G22)),1),"")</f>
        <v/>
      </c>
      <c r="Z29" s="167"/>
      <c r="AA29" s="166" t="str">
        <f>IF(LEN(VALUE(入力シート!$D22))&gt;=12-COLUMN(入力シート!H22),LEFT(RIGHT(VALUE(入力シート!$D22),12-COLUMN(入力シート!H22)),1),"")</f>
        <v/>
      </c>
      <c r="AB29" s="168"/>
      <c r="AC29" s="169" t="str">
        <f>IF(LEN(VALUE(入力シート!$D22))&gt;=12-COLUMN(入力シート!I22),LEFT(RIGHT(VALUE(入力シート!$D22),12-COLUMN(入力シート!I22)),1),"")</f>
        <v/>
      </c>
      <c r="AD29" s="167"/>
      <c r="AE29" s="166" t="str">
        <f>IF(LEN(VALUE(入力シート!$D22))&gt;=12-COLUMN(入力シート!J22),LEFT(RIGHT(VALUE(入力シート!$D22),12-COLUMN(入力シート!J22)),1),"")</f>
        <v/>
      </c>
      <c r="AF29" s="167"/>
      <c r="AG29" s="166" t="str">
        <f>IF(LEN(VALUE(入力シート!$D22))&gt;=12-COLUMN(入力シート!K22),LEFT(RIGHT(VALUE(入力シート!$D22),12-COLUMN(入力シート!K22)),1),"")</f>
        <v>0</v>
      </c>
      <c r="AH29" s="168"/>
      <c r="AI29" s="31"/>
      <c r="AJ29" s="44"/>
      <c r="AK29" s="251"/>
      <c r="AL29" s="179" t="s">
        <v>17</v>
      </c>
      <c r="AM29" s="179"/>
      <c r="AN29" s="179"/>
      <c r="AO29" s="179"/>
      <c r="AP29" s="179"/>
      <c r="AQ29" s="179"/>
      <c r="AR29" s="179"/>
      <c r="AS29" s="179"/>
      <c r="AT29" s="179"/>
      <c r="AU29" s="258" t="str">
        <f t="shared" si="24"/>
        <v/>
      </c>
      <c r="AV29" s="259"/>
      <c r="AW29" s="260" t="str">
        <f t="shared" si="4"/>
        <v/>
      </c>
      <c r="AX29" s="261"/>
      <c r="AY29" s="258" t="str">
        <f t="shared" si="5"/>
        <v/>
      </c>
      <c r="AZ29" s="259"/>
      <c r="BA29" s="260" t="str">
        <f t="shared" si="6"/>
        <v/>
      </c>
      <c r="BB29" s="259"/>
      <c r="BC29" s="260" t="str">
        <f t="shared" si="7"/>
        <v/>
      </c>
      <c r="BD29" s="261"/>
      <c r="BE29" s="258" t="str">
        <f t="shared" si="8"/>
        <v/>
      </c>
      <c r="BF29" s="259"/>
      <c r="BG29" s="260" t="str">
        <f t="shared" si="9"/>
        <v/>
      </c>
      <c r="BH29" s="259"/>
      <c r="BI29" s="260" t="str">
        <f t="shared" si="10"/>
        <v/>
      </c>
      <c r="BJ29" s="261"/>
      <c r="BK29" s="258" t="str">
        <f t="shared" si="11"/>
        <v/>
      </c>
      <c r="BL29" s="259"/>
      <c r="BM29" s="260" t="str">
        <f t="shared" si="12"/>
        <v/>
      </c>
      <c r="BN29" s="259"/>
      <c r="BO29" s="260" t="str">
        <f t="shared" si="13"/>
        <v>0</v>
      </c>
      <c r="BP29" s="261"/>
      <c r="BQ29" s="45"/>
      <c r="BR29" s="31"/>
      <c r="BS29" s="251"/>
      <c r="BT29" s="274" t="s">
        <v>17</v>
      </c>
      <c r="BU29" s="274"/>
      <c r="BV29" s="274"/>
      <c r="BW29" s="274"/>
      <c r="BX29" s="274"/>
      <c r="BY29" s="274"/>
      <c r="BZ29" s="274"/>
      <c r="CA29" s="274"/>
      <c r="CB29" s="274"/>
      <c r="CC29" s="258" t="str">
        <f t="shared" si="25"/>
        <v/>
      </c>
      <c r="CD29" s="259"/>
      <c r="CE29" s="260" t="str">
        <f t="shared" si="14"/>
        <v/>
      </c>
      <c r="CF29" s="261"/>
      <c r="CG29" s="258" t="str">
        <f t="shared" si="15"/>
        <v/>
      </c>
      <c r="CH29" s="259"/>
      <c r="CI29" s="260" t="str">
        <f t="shared" si="16"/>
        <v/>
      </c>
      <c r="CJ29" s="259"/>
      <c r="CK29" s="260" t="str">
        <f t="shared" si="17"/>
        <v/>
      </c>
      <c r="CL29" s="261"/>
      <c r="CM29" s="258" t="str">
        <f t="shared" si="18"/>
        <v/>
      </c>
      <c r="CN29" s="259"/>
      <c r="CO29" s="260" t="str">
        <f t="shared" si="19"/>
        <v/>
      </c>
      <c r="CP29" s="259"/>
      <c r="CQ29" s="260" t="str">
        <f t="shared" si="20"/>
        <v/>
      </c>
      <c r="CR29" s="261"/>
      <c r="CS29" s="258" t="str">
        <f t="shared" si="21"/>
        <v/>
      </c>
      <c r="CT29" s="259"/>
      <c r="CU29" s="260" t="str">
        <f t="shared" si="22"/>
        <v/>
      </c>
      <c r="CV29" s="259"/>
      <c r="CW29" s="260" t="str">
        <f t="shared" si="23"/>
        <v>0</v>
      </c>
      <c r="CX29" s="261"/>
      <c r="CY29" s="31"/>
    </row>
    <row r="30" spans="2:103" s="2" customFormat="1" ht="26.25" customHeight="1" x14ac:dyDescent="0.15">
      <c r="B30" s="31"/>
      <c r="C30" s="251"/>
      <c r="D30" s="184" t="s">
        <v>18</v>
      </c>
      <c r="E30" s="184"/>
      <c r="F30" s="184"/>
      <c r="G30" s="184"/>
      <c r="H30" s="184"/>
      <c r="I30" s="184"/>
      <c r="J30" s="184"/>
      <c r="K30" s="184"/>
      <c r="L30" s="184"/>
      <c r="M30" s="180" t="str">
        <f>IF(LEN(VALUE(入力シート!$D23))&gt;=12-COLUMN(入力シート!A23),LEFT(RIGHT(VALUE(入力シート!$D23),12-COLUMN(入力シート!A23)),1),"")</f>
        <v/>
      </c>
      <c r="N30" s="181"/>
      <c r="O30" s="166" t="str">
        <f>IF(LEN(VALUE(入力シート!$D23))&gt;=12-COLUMN(入力シート!B23),LEFT(RIGHT(VALUE(入力シート!$D23),12-COLUMN(入力シート!B23)),1),"")</f>
        <v/>
      </c>
      <c r="P30" s="168"/>
      <c r="Q30" s="169" t="str">
        <f>IF(LEN(VALUE(入力シート!$D23))&gt;=12-COLUMN(入力シート!C23),LEFT(RIGHT(VALUE(入力シート!$D23),12-COLUMN(入力シート!C23)),1),"")</f>
        <v/>
      </c>
      <c r="R30" s="167"/>
      <c r="S30" s="166" t="str">
        <f>IF(LEN(VALUE(入力シート!$D23))&gt;=12-COLUMN(入力シート!D23),LEFT(RIGHT(VALUE(入力シート!$D23),12-COLUMN(入力シート!D23)),1),"")</f>
        <v/>
      </c>
      <c r="T30" s="167"/>
      <c r="U30" s="166" t="str">
        <f>IF(LEN(VALUE(入力シート!$D23))&gt;=12-COLUMN(入力シート!E23),LEFT(RIGHT(VALUE(入力シート!$D23),12-COLUMN(入力シート!E23)),1),"")</f>
        <v/>
      </c>
      <c r="V30" s="168"/>
      <c r="W30" s="169" t="str">
        <f>IF(LEN(VALUE(入力シート!$D23))&gt;=12-COLUMN(入力シート!F23),LEFT(RIGHT(VALUE(入力シート!$D23),12-COLUMN(入力シート!F23)),1),"")</f>
        <v/>
      </c>
      <c r="X30" s="167"/>
      <c r="Y30" s="166" t="str">
        <f>IF(LEN(VALUE(入力シート!$D23))&gt;=12-COLUMN(入力シート!G23),LEFT(RIGHT(VALUE(入力シート!$D23),12-COLUMN(入力シート!G23)),1),"")</f>
        <v/>
      </c>
      <c r="Z30" s="167"/>
      <c r="AA30" s="166" t="str">
        <f>IF(LEN(VALUE(入力シート!$D23))&gt;=12-COLUMN(入力シート!H23),LEFT(RIGHT(VALUE(入力シート!$D23),12-COLUMN(入力シート!H23)),1),"")</f>
        <v/>
      </c>
      <c r="AB30" s="168"/>
      <c r="AC30" s="169" t="str">
        <f>IF(LEN(VALUE(入力シート!$D23))&gt;=12-COLUMN(入力シート!I23),LEFT(RIGHT(VALUE(入力シート!$D23),12-COLUMN(入力シート!I23)),1),"")</f>
        <v/>
      </c>
      <c r="AD30" s="167"/>
      <c r="AE30" s="166" t="str">
        <f>IF(LEN(VALUE(入力シート!$D23))&gt;=12-COLUMN(入力シート!J23),LEFT(RIGHT(VALUE(入力シート!$D23),12-COLUMN(入力シート!J23)),1),"")</f>
        <v/>
      </c>
      <c r="AF30" s="167"/>
      <c r="AG30" s="166" t="str">
        <f>IF(LEN(VALUE(入力シート!$D23))&gt;=12-COLUMN(入力シート!K23),LEFT(RIGHT(VALUE(入力シート!$D23),12-COLUMN(入力シート!K23)),1),"")</f>
        <v>0</v>
      </c>
      <c r="AH30" s="168"/>
      <c r="AI30" s="31"/>
      <c r="AJ30" s="44"/>
      <c r="AK30" s="251"/>
      <c r="AL30" s="184" t="s">
        <v>18</v>
      </c>
      <c r="AM30" s="184"/>
      <c r="AN30" s="184"/>
      <c r="AO30" s="184"/>
      <c r="AP30" s="184"/>
      <c r="AQ30" s="184"/>
      <c r="AR30" s="184"/>
      <c r="AS30" s="184"/>
      <c r="AT30" s="184"/>
      <c r="AU30" s="258" t="str">
        <f t="shared" si="24"/>
        <v/>
      </c>
      <c r="AV30" s="259"/>
      <c r="AW30" s="260" t="str">
        <f t="shared" si="4"/>
        <v/>
      </c>
      <c r="AX30" s="261"/>
      <c r="AY30" s="258" t="str">
        <f t="shared" si="5"/>
        <v/>
      </c>
      <c r="AZ30" s="259"/>
      <c r="BA30" s="260" t="str">
        <f t="shared" si="6"/>
        <v/>
      </c>
      <c r="BB30" s="259"/>
      <c r="BC30" s="260" t="str">
        <f t="shared" si="7"/>
        <v/>
      </c>
      <c r="BD30" s="261"/>
      <c r="BE30" s="258" t="str">
        <f t="shared" si="8"/>
        <v/>
      </c>
      <c r="BF30" s="259"/>
      <c r="BG30" s="260" t="str">
        <f t="shared" si="9"/>
        <v/>
      </c>
      <c r="BH30" s="259"/>
      <c r="BI30" s="260" t="str">
        <f t="shared" si="10"/>
        <v/>
      </c>
      <c r="BJ30" s="261"/>
      <c r="BK30" s="258" t="str">
        <f t="shared" si="11"/>
        <v/>
      </c>
      <c r="BL30" s="259"/>
      <c r="BM30" s="260" t="str">
        <f t="shared" si="12"/>
        <v/>
      </c>
      <c r="BN30" s="259"/>
      <c r="BO30" s="260" t="str">
        <f t="shared" si="13"/>
        <v>0</v>
      </c>
      <c r="BP30" s="261"/>
      <c r="BQ30" s="45"/>
      <c r="BR30" s="31"/>
      <c r="BS30" s="251"/>
      <c r="BT30" s="278" t="s">
        <v>18</v>
      </c>
      <c r="BU30" s="278"/>
      <c r="BV30" s="278"/>
      <c r="BW30" s="278"/>
      <c r="BX30" s="278"/>
      <c r="BY30" s="278"/>
      <c r="BZ30" s="278"/>
      <c r="CA30" s="278"/>
      <c r="CB30" s="278"/>
      <c r="CC30" s="258" t="str">
        <f t="shared" si="25"/>
        <v/>
      </c>
      <c r="CD30" s="259"/>
      <c r="CE30" s="260" t="str">
        <f t="shared" si="14"/>
        <v/>
      </c>
      <c r="CF30" s="261"/>
      <c r="CG30" s="258" t="str">
        <f t="shared" si="15"/>
        <v/>
      </c>
      <c r="CH30" s="259"/>
      <c r="CI30" s="260" t="str">
        <f t="shared" si="16"/>
        <v/>
      </c>
      <c r="CJ30" s="259"/>
      <c r="CK30" s="260" t="str">
        <f t="shared" si="17"/>
        <v/>
      </c>
      <c r="CL30" s="261"/>
      <c r="CM30" s="258" t="str">
        <f t="shared" si="18"/>
        <v/>
      </c>
      <c r="CN30" s="259"/>
      <c r="CO30" s="260" t="str">
        <f t="shared" si="19"/>
        <v/>
      </c>
      <c r="CP30" s="259"/>
      <c r="CQ30" s="260" t="str">
        <f t="shared" si="20"/>
        <v/>
      </c>
      <c r="CR30" s="261"/>
      <c r="CS30" s="258" t="str">
        <f t="shared" si="21"/>
        <v/>
      </c>
      <c r="CT30" s="259"/>
      <c r="CU30" s="260" t="str">
        <f t="shared" si="22"/>
        <v/>
      </c>
      <c r="CV30" s="259"/>
      <c r="CW30" s="260" t="str">
        <f t="shared" si="23"/>
        <v>0</v>
      </c>
      <c r="CX30" s="261"/>
      <c r="CY30" s="31"/>
    </row>
    <row r="31" spans="2:103" s="2" customFormat="1" ht="26.25" customHeight="1" x14ac:dyDescent="0.15">
      <c r="B31" s="31"/>
      <c r="C31" s="214" t="s">
        <v>19</v>
      </c>
      <c r="D31" s="215"/>
      <c r="E31" s="215"/>
      <c r="F31" s="215"/>
      <c r="G31" s="215"/>
      <c r="H31" s="215"/>
      <c r="I31" s="215"/>
      <c r="J31" s="215"/>
      <c r="K31" s="215"/>
      <c r="L31" s="231"/>
      <c r="M31" s="180" t="str">
        <f>IF(LEN(VALUE(入力シート!$D24))&gt;=12-COLUMN(入力シート!A24),LEFT(RIGHT(VALUE(入力シート!$D24),12-COLUMN(入力シート!A24)),1),"")</f>
        <v/>
      </c>
      <c r="N31" s="181"/>
      <c r="O31" s="166" t="str">
        <f>IF(LEN(VALUE(入力シート!$D24))&gt;=12-COLUMN(入力シート!B24),LEFT(RIGHT(VALUE(入力シート!$D24),12-COLUMN(入力シート!B24)),1),"")</f>
        <v/>
      </c>
      <c r="P31" s="168"/>
      <c r="Q31" s="169" t="str">
        <f>IF(LEN(VALUE(入力シート!$D24))&gt;=12-COLUMN(入力シート!C24),LEFT(RIGHT(VALUE(入力シート!$D24),12-COLUMN(入力シート!C24)),1),"")</f>
        <v/>
      </c>
      <c r="R31" s="167"/>
      <c r="S31" s="166" t="str">
        <f>IF(LEN(VALUE(入力シート!$D24))&gt;=12-COLUMN(入力シート!D24),LEFT(RIGHT(VALUE(入力シート!$D24),12-COLUMN(入力シート!D24)),1),"")</f>
        <v/>
      </c>
      <c r="T31" s="167"/>
      <c r="U31" s="166" t="str">
        <f>IF(LEN(VALUE(入力シート!$D24))&gt;=12-COLUMN(入力シート!E24),LEFT(RIGHT(VALUE(入力シート!$D24),12-COLUMN(入力シート!E24)),1),"")</f>
        <v/>
      </c>
      <c r="V31" s="168"/>
      <c r="W31" s="169" t="str">
        <f>IF(LEN(VALUE(入力シート!$D24))&gt;=12-COLUMN(入力シート!F24),LEFT(RIGHT(VALUE(入力シート!$D24),12-COLUMN(入力シート!F24)),1),"")</f>
        <v/>
      </c>
      <c r="X31" s="167"/>
      <c r="Y31" s="166" t="str">
        <f>IF(LEN(VALUE(入力シート!$D24))&gt;=12-COLUMN(入力シート!G24),LEFT(RIGHT(VALUE(入力シート!$D24),12-COLUMN(入力シート!G24)),1),"")</f>
        <v/>
      </c>
      <c r="Z31" s="167"/>
      <c r="AA31" s="166" t="str">
        <f>IF(LEN(VALUE(入力シート!$D24))&gt;=12-COLUMN(入力シート!H24),LEFT(RIGHT(VALUE(入力シート!$D24),12-COLUMN(入力シート!H24)),1),"")</f>
        <v/>
      </c>
      <c r="AB31" s="168"/>
      <c r="AC31" s="169" t="str">
        <f>IF(LEN(VALUE(入力シート!$D24))&gt;=12-COLUMN(入力シート!I24),LEFT(RIGHT(VALUE(入力シート!$D24),12-COLUMN(入力シート!I24)),1),"")</f>
        <v/>
      </c>
      <c r="AD31" s="167"/>
      <c r="AE31" s="166" t="str">
        <f>IF(LEN(VALUE(入力シート!$D24))&gt;=12-COLUMN(入力シート!J24),LEFT(RIGHT(VALUE(入力シート!$D24),12-COLUMN(入力シート!J24)),1),"")</f>
        <v/>
      </c>
      <c r="AF31" s="167"/>
      <c r="AG31" s="166" t="str">
        <f>IF(LEN(VALUE(入力シート!$D24))&gt;=12-COLUMN(入力シート!K24),LEFT(RIGHT(VALUE(入力シート!$D24),12-COLUMN(入力シート!K24)),1),"")</f>
        <v>0</v>
      </c>
      <c r="AH31" s="168"/>
      <c r="AI31" s="31"/>
      <c r="AJ31" s="44"/>
      <c r="AK31" s="214" t="s">
        <v>19</v>
      </c>
      <c r="AL31" s="215"/>
      <c r="AM31" s="215"/>
      <c r="AN31" s="215"/>
      <c r="AO31" s="215"/>
      <c r="AP31" s="215"/>
      <c r="AQ31" s="215"/>
      <c r="AR31" s="215"/>
      <c r="AS31" s="215"/>
      <c r="AT31" s="231"/>
      <c r="AU31" s="258" t="str">
        <f t="shared" si="24"/>
        <v/>
      </c>
      <c r="AV31" s="259"/>
      <c r="AW31" s="260" t="str">
        <f t="shared" si="4"/>
        <v/>
      </c>
      <c r="AX31" s="261"/>
      <c r="AY31" s="258" t="str">
        <f t="shared" si="5"/>
        <v/>
      </c>
      <c r="AZ31" s="259"/>
      <c r="BA31" s="260" t="str">
        <f t="shared" si="6"/>
        <v/>
      </c>
      <c r="BB31" s="259"/>
      <c r="BC31" s="260" t="str">
        <f t="shared" si="7"/>
        <v/>
      </c>
      <c r="BD31" s="261"/>
      <c r="BE31" s="258" t="str">
        <f t="shared" si="8"/>
        <v/>
      </c>
      <c r="BF31" s="259"/>
      <c r="BG31" s="260" t="str">
        <f t="shared" si="9"/>
        <v/>
      </c>
      <c r="BH31" s="259"/>
      <c r="BI31" s="260" t="str">
        <f t="shared" si="10"/>
        <v/>
      </c>
      <c r="BJ31" s="261"/>
      <c r="BK31" s="258" t="str">
        <f t="shared" si="11"/>
        <v/>
      </c>
      <c r="BL31" s="259"/>
      <c r="BM31" s="260" t="str">
        <f t="shared" si="12"/>
        <v/>
      </c>
      <c r="BN31" s="259"/>
      <c r="BO31" s="260" t="str">
        <f t="shared" si="13"/>
        <v>0</v>
      </c>
      <c r="BP31" s="261"/>
      <c r="BQ31" s="45"/>
      <c r="BR31" s="31"/>
      <c r="BS31" s="275" t="s">
        <v>19</v>
      </c>
      <c r="BT31" s="276"/>
      <c r="BU31" s="276"/>
      <c r="BV31" s="276"/>
      <c r="BW31" s="276"/>
      <c r="BX31" s="276"/>
      <c r="BY31" s="276"/>
      <c r="BZ31" s="276"/>
      <c r="CA31" s="276"/>
      <c r="CB31" s="277"/>
      <c r="CC31" s="258" t="str">
        <f t="shared" si="25"/>
        <v/>
      </c>
      <c r="CD31" s="259"/>
      <c r="CE31" s="260" t="str">
        <f t="shared" si="14"/>
        <v/>
      </c>
      <c r="CF31" s="261"/>
      <c r="CG31" s="258" t="str">
        <f t="shared" si="15"/>
        <v/>
      </c>
      <c r="CH31" s="259"/>
      <c r="CI31" s="260" t="str">
        <f t="shared" si="16"/>
        <v/>
      </c>
      <c r="CJ31" s="259"/>
      <c r="CK31" s="260" t="str">
        <f t="shared" si="17"/>
        <v/>
      </c>
      <c r="CL31" s="261"/>
      <c r="CM31" s="258" t="str">
        <f t="shared" si="18"/>
        <v/>
      </c>
      <c r="CN31" s="259"/>
      <c r="CO31" s="260" t="str">
        <f t="shared" si="19"/>
        <v/>
      </c>
      <c r="CP31" s="259"/>
      <c r="CQ31" s="260" t="str">
        <f t="shared" si="20"/>
        <v/>
      </c>
      <c r="CR31" s="261"/>
      <c r="CS31" s="258" t="str">
        <f t="shared" si="21"/>
        <v/>
      </c>
      <c r="CT31" s="259"/>
      <c r="CU31" s="260" t="str">
        <f t="shared" si="22"/>
        <v/>
      </c>
      <c r="CV31" s="259"/>
      <c r="CW31" s="260" t="str">
        <f t="shared" si="23"/>
        <v>0</v>
      </c>
      <c r="CX31" s="261"/>
      <c r="CY31" s="31"/>
    </row>
    <row r="32" spans="2:103" s="1" customFormat="1" x14ac:dyDescent="0.15">
      <c r="B32" s="12"/>
      <c r="C32" s="214" t="s">
        <v>20</v>
      </c>
      <c r="D32" s="215"/>
      <c r="E32" s="215"/>
      <c r="F32" s="215"/>
      <c r="G32" s="215"/>
      <c r="H32" s="215"/>
      <c r="I32" s="215"/>
      <c r="J32" s="215"/>
      <c r="K32" s="215"/>
      <c r="L32" s="215"/>
      <c r="M32" s="5"/>
      <c r="N32" s="5"/>
      <c r="O32" s="5"/>
      <c r="P32" s="162" t="str">
        <f>IF(入力シート!D10="","令和　　年　　月　　日",入力シート!D10)</f>
        <v>令和　　年　　月　　日</v>
      </c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5"/>
      <c r="AE32" s="5"/>
      <c r="AF32" s="5"/>
      <c r="AG32" s="5"/>
      <c r="AH32" s="6"/>
      <c r="AI32" s="12"/>
      <c r="AJ32" s="39"/>
      <c r="AK32" s="214" t="s">
        <v>20</v>
      </c>
      <c r="AL32" s="215"/>
      <c r="AM32" s="215"/>
      <c r="AN32" s="215"/>
      <c r="AO32" s="215"/>
      <c r="AP32" s="215"/>
      <c r="AQ32" s="215"/>
      <c r="AR32" s="215"/>
      <c r="AS32" s="215"/>
      <c r="AT32" s="215"/>
      <c r="AU32" s="5"/>
      <c r="AV32" s="5"/>
      <c r="AW32" s="5"/>
      <c r="AX32" s="162" t="str">
        <f>IF(入力シート!D10="","令和　　年　　月　　日",入力シート!D10)</f>
        <v>令和　　年　　月　　日</v>
      </c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5"/>
      <c r="BM32" s="5"/>
      <c r="BN32" s="5"/>
      <c r="BO32" s="5"/>
      <c r="BP32" s="6"/>
      <c r="BQ32" s="43"/>
      <c r="BR32" s="12"/>
      <c r="BS32" s="275" t="s">
        <v>20</v>
      </c>
      <c r="BT32" s="276"/>
      <c r="BU32" s="276"/>
      <c r="BV32" s="276"/>
      <c r="BW32" s="276"/>
      <c r="BX32" s="276"/>
      <c r="BY32" s="276"/>
      <c r="BZ32" s="276"/>
      <c r="CA32" s="276"/>
      <c r="CB32" s="276"/>
      <c r="CC32" s="5"/>
      <c r="CD32" s="5"/>
      <c r="CE32" s="5"/>
      <c r="CF32" s="162" t="str">
        <f>IF(入力シート!D10="","令和　　年　　月　　日",入力シート!D10)</f>
        <v>令和　　年　　月　　日</v>
      </c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5"/>
      <c r="CU32" s="5"/>
      <c r="CV32" s="5"/>
      <c r="CW32" s="5"/>
      <c r="CX32" s="6"/>
      <c r="CY32" s="12"/>
    </row>
    <row r="33" spans="2:103" s="1" customFormat="1" ht="13.5" customHeight="1" x14ac:dyDescent="0.15">
      <c r="B33" s="23"/>
      <c r="C33" s="232" t="s">
        <v>32</v>
      </c>
      <c r="D33" s="233"/>
      <c r="E33" s="233"/>
      <c r="F33" s="234"/>
      <c r="G33" s="238" t="s">
        <v>51</v>
      </c>
      <c r="H33" s="239"/>
      <c r="I33" s="240"/>
      <c r="J33" s="214" t="s">
        <v>50</v>
      </c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31"/>
      <c r="W33" s="205" t="s">
        <v>25</v>
      </c>
      <c r="X33" s="206"/>
      <c r="Y33" s="196"/>
      <c r="Z33" s="197"/>
      <c r="AA33" s="197"/>
      <c r="AB33" s="197"/>
      <c r="AC33" s="197"/>
      <c r="AD33" s="197"/>
      <c r="AE33" s="197"/>
      <c r="AF33" s="197"/>
      <c r="AG33" s="197"/>
      <c r="AH33" s="198"/>
      <c r="AI33" s="23"/>
      <c r="AJ33" s="47"/>
      <c r="AK33" s="232" t="s">
        <v>32</v>
      </c>
      <c r="AL33" s="233"/>
      <c r="AM33" s="233"/>
      <c r="AN33" s="234"/>
      <c r="AO33" s="238" t="s">
        <v>51</v>
      </c>
      <c r="AP33" s="239"/>
      <c r="AQ33" s="240"/>
      <c r="AR33" s="214" t="s">
        <v>50</v>
      </c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31"/>
      <c r="BE33" s="205" t="s">
        <v>25</v>
      </c>
      <c r="BF33" s="206"/>
      <c r="BG33" s="196"/>
      <c r="BH33" s="197"/>
      <c r="BI33" s="197"/>
      <c r="BJ33" s="197"/>
      <c r="BK33" s="197"/>
      <c r="BL33" s="197"/>
      <c r="BM33" s="197"/>
      <c r="BN33" s="197"/>
      <c r="BO33" s="197"/>
      <c r="BP33" s="198"/>
      <c r="BQ33" s="40"/>
      <c r="BR33" s="12"/>
      <c r="BS33" s="291" t="s">
        <v>32</v>
      </c>
      <c r="BT33" s="292"/>
      <c r="BU33" s="292"/>
      <c r="BV33" s="293"/>
      <c r="BW33" s="303" t="s">
        <v>51</v>
      </c>
      <c r="BX33" s="304"/>
      <c r="BY33" s="305"/>
      <c r="BZ33" s="214" t="s">
        <v>50</v>
      </c>
      <c r="CA33" s="215"/>
      <c r="CB33" s="215"/>
      <c r="CC33" s="215"/>
      <c r="CD33" s="215"/>
      <c r="CE33" s="215"/>
      <c r="CF33" s="215"/>
      <c r="CG33" s="215"/>
      <c r="CH33" s="215"/>
      <c r="CI33" s="215"/>
      <c r="CJ33" s="215"/>
      <c r="CK33" s="215"/>
      <c r="CL33" s="231"/>
      <c r="CM33" s="311" t="s">
        <v>25</v>
      </c>
      <c r="CN33" s="312"/>
      <c r="CO33" s="279"/>
      <c r="CP33" s="280"/>
      <c r="CQ33" s="280"/>
      <c r="CR33" s="280"/>
      <c r="CS33" s="280"/>
      <c r="CT33" s="280"/>
      <c r="CU33" s="280"/>
      <c r="CV33" s="280"/>
      <c r="CW33" s="280"/>
      <c r="CX33" s="281"/>
      <c r="CY33" s="12"/>
    </row>
    <row r="34" spans="2:103" s="1" customFormat="1" x14ac:dyDescent="0.15">
      <c r="B34" s="23"/>
      <c r="C34" s="235"/>
      <c r="D34" s="236"/>
      <c r="E34" s="236"/>
      <c r="F34" s="237"/>
      <c r="G34" s="241">
        <v>11</v>
      </c>
      <c r="H34" s="242"/>
      <c r="I34" s="243"/>
      <c r="J34" s="228" t="s">
        <v>21</v>
      </c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30"/>
      <c r="W34" s="207"/>
      <c r="X34" s="208"/>
      <c r="Y34" s="199"/>
      <c r="Z34" s="200"/>
      <c r="AA34" s="200"/>
      <c r="AB34" s="200"/>
      <c r="AC34" s="200"/>
      <c r="AD34" s="200"/>
      <c r="AE34" s="200"/>
      <c r="AF34" s="200"/>
      <c r="AG34" s="200"/>
      <c r="AH34" s="201"/>
      <c r="AI34" s="23"/>
      <c r="AJ34" s="47"/>
      <c r="AK34" s="235"/>
      <c r="AL34" s="236"/>
      <c r="AM34" s="236"/>
      <c r="AN34" s="237"/>
      <c r="AO34" s="241">
        <v>11</v>
      </c>
      <c r="AP34" s="242"/>
      <c r="AQ34" s="243"/>
      <c r="AR34" s="228" t="s">
        <v>21</v>
      </c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30"/>
      <c r="BE34" s="207"/>
      <c r="BF34" s="208"/>
      <c r="BG34" s="199"/>
      <c r="BH34" s="200"/>
      <c r="BI34" s="200"/>
      <c r="BJ34" s="200"/>
      <c r="BK34" s="200"/>
      <c r="BL34" s="200"/>
      <c r="BM34" s="200"/>
      <c r="BN34" s="200"/>
      <c r="BO34" s="200"/>
      <c r="BP34" s="201"/>
      <c r="BQ34" s="40"/>
      <c r="BR34" s="12"/>
      <c r="BS34" s="294"/>
      <c r="BT34" s="295"/>
      <c r="BU34" s="295"/>
      <c r="BV34" s="296"/>
      <c r="BW34" s="241">
        <v>11</v>
      </c>
      <c r="BX34" s="242"/>
      <c r="BY34" s="243"/>
      <c r="BZ34" s="288" t="s">
        <v>21</v>
      </c>
      <c r="CA34" s="289"/>
      <c r="CB34" s="289"/>
      <c r="CC34" s="289"/>
      <c r="CD34" s="289"/>
      <c r="CE34" s="289"/>
      <c r="CF34" s="289"/>
      <c r="CG34" s="289"/>
      <c r="CH34" s="289"/>
      <c r="CI34" s="289"/>
      <c r="CJ34" s="289"/>
      <c r="CK34" s="289"/>
      <c r="CL34" s="290"/>
      <c r="CM34" s="313"/>
      <c r="CN34" s="314"/>
      <c r="CO34" s="282"/>
      <c r="CP34" s="283"/>
      <c r="CQ34" s="283"/>
      <c r="CR34" s="283"/>
      <c r="CS34" s="283"/>
      <c r="CT34" s="283"/>
      <c r="CU34" s="283"/>
      <c r="CV34" s="283"/>
      <c r="CW34" s="283"/>
      <c r="CX34" s="284"/>
      <c r="CY34" s="12"/>
    </row>
    <row r="35" spans="2:103" s="1" customFormat="1" x14ac:dyDescent="0.15">
      <c r="B35" s="23"/>
      <c r="C35" s="216" t="s">
        <v>22</v>
      </c>
      <c r="D35" s="217"/>
      <c r="E35" s="217"/>
      <c r="F35" s="218"/>
      <c r="G35" s="222" t="s">
        <v>23</v>
      </c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207"/>
      <c r="X35" s="208"/>
      <c r="Y35" s="199"/>
      <c r="Z35" s="200"/>
      <c r="AA35" s="200"/>
      <c r="AB35" s="200"/>
      <c r="AC35" s="200"/>
      <c r="AD35" s="200"/>
      <c r="AE35" s="200"/>
      <c r="AF35" s="200"/>
      <c r="AG35" s="200"/>
      <c r="AH35" s="201"/>
      <c r="AI35" s="23"/>
      <c r="AJ35" s="47"/>
      <c r="AK35" s="216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8"/>
      <c r="BE35" s="207"/>
      <c r="BF35" s="208"/>
      <c r="BG35" s="199"/>
      <c r="BH35" s="200"/>
      <c r="BI35" s="200"/>
      <c r="BJ35" s="200"/>
      <c r="BK35" s="200"/>
      <c r="BL35" s="200"/>
      <c r="BM35" s="200"/>
      <c r="BN35" s="200"/>
      <c r="BO35" s="200"/>
      <c r="BP35" s="201"/>
      <c r="BQ35" s="40"/>
      <c r="BR35" s="12"/>
      <c r="BS35" s="291" t="s">
        <v>46</v>
      </c>
      <c r="BT35" s="292"/>
      <c r="BU35" s="292"/>
      <c r="BV35" s="293"/>
      <c r="BW35" s="297" t="s">
        <v>47</v>
      </c>
      <c r="BX35" s="298"/>
      <c r="BY35" s="298"/>
      <c r="BZ35" s="298"/>
      <c r="CA35" s="298"/>
      <c r="CB35" s="298"/>
      <c r="CC35" s="298"/>
      <c r="CD35" s="298"/>
      <c r="CE35" s="298"/>
      <c r="CF35" s="298"/>
      <c r="CG35" s="298"/>
      <c r="CH35" s="298"/>
      <c r="CI35" s="298"/>
      <c r="CJ35" s="298"/>
      <c r="CK35" s="298"/>
      <c r="CL35" s="299"/>
      <c r="CM35" s="313"/>
      <c r="CN35" s="314"/>
      <c r="CO35" s="282"/>
      <c r="CP35" s="283"/>
      <c r="CQ35" s="283"/>
      <c r="CR35" s="283"/>
      <c r="CS35" s="283"/>
      <c r="CT35" s="283"/>
      <c r="CU35" s="283"/>
      <c r="CV35" s="283"/>
      <c r="CW35" s="283"/>
      <c r="CX35" s="284"/>
      <c r="CY35" s="12"/>
    </row>
    <row r="36" spans="2:103" s="1" customFormat="1" x14ac:dyDescent="0.15">
      <c r="B36" s="23"/>
      <c r="C36" s="219"/>
      <c r="D36" s="220"/>
      <c r="E36" s="220"/>
      <c r="F36" s="221"/>
      <c r="G36" s="225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7"/>
      <c r="W36" s="207"/>
      <c r="X36" s="208"/>
      <c r="Y36" s="199"/>
      <c r="Z36" s="200"/>
      <c r="AA36" s="200"/>
      <c r="AB36" s="200"/>
      <c r="AC36" s="200"/>
      <c r="AD36" s="200"/>
      <c r="AE36" s="200"/>
      <c r="AF36" s="200"/>
      <c r="AG36" s="200"/>
      <c r="AH36" s="201"/>
      <c r="AI36" s="23"/>
      <c r="AJ36" s="47"/>
      <c r="AK36" s="262"/>
      <c r="AL36" s="263"/>
      <c r="AM36" s="263"/>
      <c r="AN36" s="263"/>
      <c r="AO36" s="263"/>
      <c r="AP36" s="263"/>
      <c r="AQ36" s="263"/>
      <c r="AR36" s="263"/>
      <c r="AS36" s="263"/>
      <c r="AT36" s="263"/>
      <c r="AU36" s="263"/>
      <c r="AV36" s="263"/>
      <c r="AW36" s="263"/>
      <c r="AX36" s="263"/>
      <c r="AY36" s="263"/>
      <c r="AZ36" s="263"/>
      <c r="BA36" s="263"/>
      <c r="BB36" s="263"/>
      <c r="BC36" s="263"/>
      <c r="BD36" s="264"/>
      <c r="BE36" s="207"/>
      <c r="BF36" s="208"/>
      <c r="BG36" s="199"/>
      <c r="BH36" s="200"/>
      <c r="BI36" s="200"/>
      <c r="BJ36" s="200"/>
      <c r="BK36" s="200"/>
      <c r="BL36" s="200"/>
      <c r="BM36" s="200"/>
      <c r="BN36" s="200"/>
      <c r="BO36" s="200"/>
      <c r="BP36" s="201"/>
      <c r="BQ36" s="40"/>
      <c r="BR36" s="12"/>
      <c r="BS36" s="294"/>
      <c r="BT36" s="295"/>
      <c r="BU36" s="295"/>
      <c r="BV36" s="296"/>
      <c r="BW36" s="300"/>
      <c r="BX36" s="301"/>
      <c r="BY36" s="301"/>
      <c r="BZ36" s="301"/>
      <c r="CA36" s="301"/>
      <c r="CB36" s="301"/>
      <c r="CC36" s="301"/>
      <c r="CD36" s="301"/>
      <c r="CE36" s="301"/>
      <c r="CF36" s="301"/>
      <c r="CG36" s="301"/>
      <c r="CH36" s="301"/>
      <c r="CI36" s="301"/>
      <c r="CJ36" s="301"/>
      <c r="CK36" s="301"/>
      <c r="CL36" s="302"/>
      <c r="CM36" s="313"/>
      <c r="CN36" s="314"/>
      <c r="CO36" s="282"/>
      <c r="CP36" s="283"/>
      <c r="CQ36" s="283"/>
      <c r="CR36" s="283"/>
      <c r="CS36" s="283"/>
      <c r="CT36" s="283"/>
      <c r="CU36" s="283"/>
      <c r="CV36" s="283"/>
      <c r="CW36" s="283"/>
      <c r="CX36" s="284"/>
      <c r="CY36" s="12"/>
    </row>
    <row r="37" spans="2:103" s="1" customFormat="1" x14ac:dyDescent="0.15">
      <c r="B37" s="23"/>
      <c r="C37" s="19" t="s">
        <v>24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17"/>
      <c r="O37" s="17"/>
      <c r="P37" s="17"/>
      <c r="Q37" s="17"/>
      <c r="R37" s="17"/>
      <c r="S37" s="17"/>
      <c r="T37" s="17"/>
      <c r="U37" s="17"/>
      <c r="V37" s="21"/>
      <c r="W37" s="207"/>
      <c r="X37" s="208"/>
      <c r="Y37" s="199"/>
      <c r="Z37" s="200"/>
      <c r="AA37" s="200"/>
      <c r="AB37" s="200"/>
      <c r="AC37" s="200"/>
      <c r="AD37" s="200"/>
      <c r="AE37" s="200"/>
      <c r="AF37" s="200"/>
      <c r="AG37" s="200"/>
      <c r="AH37" s="201"/>
      <c r="AI37" s="23"/>
      <c r="AJ37" s="47"/>
      <c r="AK37" s="262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3"/>
      <c r="BD37" s="264"/>
      <c r="BE37" s="207"/>
      <c r="BF37" s="208"/>
      <c r="BG37" s="199"/>
      <c r="BH37" s="200"/>
      <c r="BI37" s="200"/>
      <c r="BJ37" s="200"/>
      <c r="BK37" s="200"/>
      <c r="BL37" s="200"/>
      <c r="BM37" s="200"/>
      <c r="BN37" s="200"/>
      <c r="BO37" s="200"/>
      <c r="BP37" s="201"/>
      <c r="BQ37" s="40"/>
      <c r="BR37" s="12"/>
      <c r="BS37" s="19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17"/>
      <c r="CE37" s="17"/>
      <c r="CF37" s="17"/>
      <c r="CG37" s="17"/>
      <c r="CH37" s="17"/>
      <c r="CI37" s="17"/>
      <c r="CJ37" s="17"/>
      <c r="CK37" s="17"/>
      <c r="CL37" s="21"/>
      <c r="CM37" s="313"/>
      <c r="CN37" s="314"/>
      <c r="CO37" s="282"/>
      <c r="CP37" s="283"/>
      <c r="CQ37" s="283"/>
      <c r="CR37" s="283"/>
      <c r="CS37" s="283"/>
      <c r="CT37" s="283"/>
      <c r="CU37" s="283"/>
      <c r="CV37" s="283"/>
      <c r="CW37" s="283"/>
      <c r="CX37" s="284"/>
      <c r="CY37" s="12"/>
    </row>
    <row r="38" spans="2:103" s="1" customFormat="1" x14ac:dyDescent="0.15">
      <c r="B38" s="23"/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4"/>
      <c r="W38" s="207"/>
      <c r="X38" s="208"/>
      <c r="Y38" s="199"/>
      <c r="Z38" s="200"/>
      <c r="AA38" s="200"/>
      <c r="AB38" s="200"/>
      <c r="AC38" s="200"/>
      <c r="AD38" s="200"/>
      <c r="AE38" s="200"/>
      <c r="AF38" s="200"/>
      <c r="AG38" s="200"/>
      <c r="AH38" s="201"/>
      <c r="AI38" s="23"/>
      <c r="AJ38" s="47"/>
      <c r="AK38" s="262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4"/>
      <c r="BE38" s="207"/>
      <c r="BF38" s="208"/>
      <c r="BG38" s="199"/>
      <c r="BH38" s="200"/>
      <c r="BI38" s="200"/>
      <c r="BJ38" s="200"/>
      <c r="BK38" s="200"/>
      <c r="BL38" s="200"/>
      <c r="BM38" s="200"/>
      <c r="BN38" s="200"/>
      <c r="BO38" s="200"/>
      <c r="BP38" s="201"/>
      <c r="BQ38" s="40"/>
      <c r="BR38" s="12"/>
      <c r="BS38" s="22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4"/>
      <c r="CM38" s="313"/>
      <c r="CN38" s="314"/>
      <c r="CO38" s="282"/>
      <c r="CP38" s="283"/>
      <c r="CQ38" s="283"/>
      <c r="CR38" s="283"/>
      <c r="CS38" s="283"/>
      <c r="CT38" s="283"/>
      <c r="CU38" s="283"/>
      <c r="CV38" s="283"/>
      <c r="CW38" s="283"/>
      <c r="CX38" s="284"/>
      <c r="CY38" s="12"/>
    </row>
    <row r="39" spans="2:103" s="1" customFormat="1" ht="24.75" customHeight="1" x14ac:dyDescent="0.15">
      <c r="B39" s="23"/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7"/>
      <c r="W39" s="209"/>
      <c r="X39" s="210"/>
      <c r="Y39" s="202"/>
      <c r="Z39" s="203"/>
      <c r="AA39" s="203"/>
      <c r="AB39" s="203"/>
      <c r="AC39" s="203"/>
      <c r="AD39" s="203"/>
      <c r="AE39" s="203"/>
      <c r="AF39" s="203"/>
      <c r="AG39" s="203"/>
      <c r="AH39" s="204"/>
      <c r="AI39" s="23"/>
      <c r="AJ39" s="47"/>
      <c r="AK39" s="219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1"/>
      <c r="BE39" s="209"/>
      <c r="BF39" s="210"/>
      <c r="BG39" s="202"/>
      <c r="BH39" s="203"/>
      <c r="BI39" s="203"/>
      <c r="BJ39" s="203"/>
      <c r="BK39" s="203"/>
      <c r="BL39" s="203"/>
      <c r="BM39" s="203"/>
      <c r="BN39" s="203"/>
      <c r="BO39" s="203"/>
      <c r="BP39" s="204"/>
      <c r="BQ39" s="40"/>
      <c r="BR39" s="12"/>
      <c r="BS39" s="25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7"/>
      <c r="CM39" s="315"/>
      <c r="CN39" s="316"/>
      <c r="CO39" s="285"/>
      <c r="CP39" s="286"/>
      <c r="CQ39" s="286"/>
      <c r="CR39" s="286"/>
      <c r="CS39" s="286"/>
      <c r="CT39" s="286"/>
      <c r="CU39" s="286"/>
      <c r="CV39" s="286"/>
      <c r="CW39" s="286"/>
      <c r="CX39" s="287"/>
      <c r="CY39" s="12"/>
    </row>
    <row r="40" spans="2:103" x14ac:dyDescent="0.1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4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49"/>
      <c r="BR40" s="3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3"/>
    </row>
    <row r="41" spans="2:103" x14ac:dyDescent="0.15">
      <c r="B41" s="171" t="s">
        <v>71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0" t="s">
        <v>48</v>
      </c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2"/>
      <c r="BR41" s="59"/>
      <c r="BS41" s="171" t="s">
        <v>49</v>
      </c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171"/>
      <c r="CE41" s="171"/>
      <c r="CF41" s="171"/>
      <c r="CG41" s="171"/>
      <c r="CH41" s="171"/>
      <c r="CI41" s="171"/>
      <c r="CJ41" s="171"/>
      <c r="CK41" s="171"/>
      <c r="CL41" s="171"/>
      <c r="CM41" s="171"/>
      <c r="CN41" s="171"/>
      <c r="CO41" s="171"/>
      <c r="CP41" s="171"/>
      <c r="CQ41" s="171"/>
      <c r="CR41" s="171"/>
      <c r="CS41" s="171"/>
      <c r="CT41" s="171"/>
      <c r="CU41" s="171"/>
      <c r="CV41" s="171"/>
      <c r="CW41" s="171"/>
      <c r="CX41" s="171"/>
      <c r="CY41" s="3"/>
    </row>
    <row r="42" spans="2:103" x14ac:dyDescent="0.15"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0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2"/>
      <c r="BR42" s="59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71"/>
      <c r="CI42" s="171"/>
      <c r="CJ42" s="171"/>
      <c r="CK42" s="171"/>
      <c r="CL42" s="171"/>
      <c r="CM42" s="171"/>
      <c r="CN42" s="171"/>
      <c r="CO42" s="171"/>
      <c r="CP42" s="171"/>
      <c r="CQ42" s="171"/>
      <c r="CR42" s="171"/>
      <c r="CS42" s="171"/>
      <c r="CT42" s="171"/>
      <c r="CU42" s="171"/>
      <c r="CV42" s="171"/>
      <c r="CW42" s="171"/>
      <c r="CX42" s="171"/>
      <c r="CY42" s="3"/>
    </row>
    <row r="43" spans="2:103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4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49"/>
      <c r="BR43" s="3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3"/>
    </row>
  </sheetData>
  <sheetProtection algorithmName="SHA-512" hashValue="NITPuMMPe0Lt+KrjP6oiog0/DoxTauAszYBWevyW8TY70XKyECT3sgTvXF1yKeFwtTh88FCA2SFRP+VDTKK5AA==" saltValue="oYYlJ7Bz4sdI7/zZ9lpyoQ==" spinCount="100000" sheet="1" selectLockedCells="1" selectUnlockedCells="1"/>
  <mergeCells count="584">
    <mergeCell ref="AN13:BN16"/>
    <mergeCell ref="BV13:CV16"/>
    <mergeCell ref="F8:AF12"/>
    <mergeCell ref="AN8:BN12"/>
    <mergeCell ref="BV8:CV12"/>
    <mergeCell ref="CM33:CN39"/>
    <mergeCell ref="B41:AI42"/>
    <mergeCell ref="CQ30:CR30"/>
    <mergeCell ref="CS30:CT30"/>
    <mergeCell ref="CU30:CV30"/>
    <mergeCell ref="CO27:CP27"/>
    <mergeCell ref="CQ27:CR27"/>
    <mergeCell ref="CS27:CT27"/>
    <mergeCell ref="CU27:CV27"/>
    <mergeCell ref="CO24:CP24"/>
    <mergeCell ref="CQ24:CR24"/>
    <mergeCell ref="CS24:CT24"/>
    <mergeCell ref="CU24:CV24"/>
    <mergeCell ref="CM21:CN21"/>
    <mergeCell ref="CO21:CP21"/>
    <mergeCell ref="CQ21:CR21"/>
    <mergeCell ref="CS21:CT21"/>
    <mergeCell ref="CO29:CP29"/>
    <mergeCell ref="CQ29:CR29"/>
    <mergeCell ref="AZ3:BP3"/>
    <mergeCell ref="AP3:AV3"/>
    <mergeCell ref="H3:N3"/>
    <mergeCell ref="BG33:BP39"/>
    <mergeCell ref="AO34:AQ34"/>
    <mergeCell ref="AR34:BD34"/>
    <mergeCell ref="CW31:CX31"/>
    <mergeCell ref="BS32:CB32"/>
    <mergeCell ref="CO33:CX39"/>
    <mergeCell ref="BW34:BY34"/>
    <mergeCell ref="BZ34:CL34"/>
    <mergeCell ref="BS35:BV36"/>
    <mergeCell ref="BW35:CL36"/>
    <mergeCell ref="BS33:BV34"/>
    <mergeCell ref="BW33:BY33"/>
    <mergeCell ref="BZ33:CL33"/>
    <mergeCell ref="CK31:CL31"/>
    <mergeCell ref="CM31:CN31"/>
    <mergeCell ref="CO31:CP31"/>
    <mergeCell ref="CQ31:CR31"/>
    <mergeCell ref="CS31:CT31"/>
    <mergeCell ref="CU31:CV31"/>
    <mergeCell ref="CO30:CP30"/>
    <mergeCell ref="F13:AF16"/>
    <mergeCell ref="CW30:CX30"/>
    <mergeCell ref="BS31:CB31"/>
    <mergeCell ref="CC31:CD31"/>
    <mergeCell ref="CE31:CF31"/>
    <mergeCell ref="CG31:CH31"/>
    <mergeCell ref="CI31:CJ31"/>
    <mergeCell ref="CS29:CT29"/>
    <mergeCell ref="CU29:CV29"/>
    <mergeCell ref="CW29:CX29"/>
    <mergeCell ref="BT30:CB30"/>
    <mergeCell ref="CC30:CD30"/>
    <mergeCell ref="CE30:CF30"/>
    <mergeCell ref="CG30:CH30"/>
    <mergeCell ref="CI30:CJ30"/>
    <mergeCell ref="CK30:CL30"/>
    <mergeCell ref="CM30:CN30"/>
    <mergeCell ref="BS22:BS30"/>
    <mergeCell ref="BT29:CB29"/>
    <mergeCell ref="CC29:CD29"/>
    <mergeCell ref="CE29:CF29"/>
    <mergeCell ref="CG29:CH29"/>
    <mergeCell ref="CI29:CJ29"/>
    <mergeCell ref="CK29:CL29"/>
    <mergeCell ref="CM29:CN29"/>
    <mergeCell ref="CW27:CX27"/>
    <mergeCell ref="BT28:CB28"/>
    <mergeCell ref="CC28:CD28"/>
    <mergeCell ref="CE28:CF28"/>
    <mergeCell ref="CG28:CH28"/>
    <mergeCell ref="CI28:CJ28"/>
    <mergeCell ref="CS26:CT26"/>
    <mergeCell ref="CU26:CV26"/>
    <mergeCell ref="CW26:CX26"/>
    <mergeCell ref="BT27:CB27"/>
    <mergeCell ref="CC27:CD27"/>
    <mergeCell ref="CE27:CF27"/>
    <mergeCell ref="CG27:CH27"/>
    <mergeCell ref="CI27:CJ27"/>
    <mergeCell ref="CK27:CL27"/>
    <mergeCell ref="CM27:CN27"/>
    <mergeCell ref="CW28:CX28"/>
    <mergeCell ref="CK28:CL28"/>
    <mergeCell ref="CM28:CN28"/>
    <mergeCell ref="CO28:CP28"/>
    <mergeCell ref="CQ28:CR28"/>
    <mergeCell ref="CS28:CT28"/>
    <mergeCell ref="CU28:CV28"/>
    <mergeCell ref="BT26:CB26"/>
    <mergeCell ref="CC26:CD26"/>
    <mergeCell ref="CE26:CF26"/>
    <mergeCell ref="CG26:CH26"/>
    <mergeCell ref="CI26:CJ26"/>
    <mergeCell ref="CK26:CL26"/>
    <mergeCell ref="CM26:CN26"/>
    <mergeCell ref="CO26:CP26"/>
    <mergeCell ref="CQ26:CR26"/>
    <mergeCell ref="CW24:CX24"/>
    <mergeCell ref="BT25:CB25"/>
    <mergeCell ref="CC25:CD25"/>
    <mergeCell ref="CE25:CF25"/>
    <mergeCell ref="CG25:CH25"/>
    <mergeCell ref="CI25:CJ25"/>
    <mergeCell ref="CS23:CT23"/>
    <mergeCell ref="CU23:CV23"/>
    <mergeCell ref="CW23:CX23"/>
    <mergeCell ref="BT24:CB24"/>
    <mergeCell ref="CC24:CD24"/>
    <mergeCell ref="CE24:CF24"/>
    <mergeCell ref="CG24:CH24"/>
    <mergeCell ref="CI24:CJ24"/>
    <mergeCell ref="CK24:CL24"/>
    <mergeCell ref="CM24:CN24"/>
    <mergeCell ref="CW25:CX25"/>
    <mergeCell ref="CK25:CL25"/>
    <mergeCell ref="CM25:CN25"/>
    <mergeCell ref="CO25:CP25"/>
    <mergeCell ref="CQ25:CR25"/>
    <mergeCell ref="CS25:CT25"/>
    <mergeCell ref="CU25:CV25"/>
    <mergeCell ref="CW22:CX22"/>
    <mergeCell ref="BT23:CB23"/>
    <mergeCell ref="CC23:CD23"/>
    <mergeCell ref="CE23:CF23"/>
    <mergeCell ref="CG23:CH23"/>
    <mergeCell ref="CI23:CJ23"/>
    <mergeCell ref="CK23:CL23"/>
    <mergeCell ref="CM23:CN23"/>
    <mergeCell ref="CO23:CP23"/>
    <mergeCell ref="CQ23:CR23"/>
    <mergeCell ref="CK22:CL22"/>
    <mergeCell ref="CM22:CN22"/>
    <mergeCell ref="CO22:CP22"/>
    <mergeCell ref="CQ22:CR22"/>
    <mergeCell ref="CS22:CT22"/>
    <mergeCell ref="CU22:CV22"/>
    <mergeCell ref="BT22:CB22"/>
    <mergeCell ref="CC22:CD22"/>
    <mergeCell ref="CE22:CF22"/>
    <mergeCell ref="CG22:CH22"/>
    <mergeCell ref="CI22:CJ22"/>
    <mergeCell ref="CU21:CV21"/>
    <mergeCell ref="CW21:CX21"/>
    <mergeCell ref="CQ20:CR20"/>
    <mergeCell ref="CS20:CT20"/>
    <mergeCell ref="CU20:CV20"/>
    <mergeCell ref="CW20:CX20"/>
    <mergeCell ref="BT21:CB21"/>
    <mergeCell ref="CC21:CD21"/>
    <mergeCell ref="CE21:CF21"/>
    <mergeCell ref="CG21:CH21"/>
    <mergeCell ref="CI21:CJ21"/>
    <mergeCell ref="CK21:CL21"/>
    <mergeCell ref="CU18:CV18"/>
    <mergeCell ref="CU19:CV19"/>
    <mergeCell ref="CW19:CX19"/>
    <mergeCell ref="BT20:CB20"/>
    <mergeCell ref="CC20:CD20"/>
    <mergeCell ref="CE20:CF20"/>
    <mergeCell ref="CG20:CH20"/>
    <mergeCell ref="CI20:CJ20"/>
    <mergeCell ref="CK20:CL20"/>
    <mergeCell ref="CM20:CN20"/>
    <mergeCell ref="CO20:CP20"/>
    <mergeCell ref="BS6:CG6"/>
    <mergeCell ref="BS17:CG17"/>
    <mergeCell ref="CH17:CX17"/>
    <mergeCell ref="BS18:BS21"/>
    <mergeCell ref="BT18:CB19"/>
    <mergeCell ref="CC18:CD18"/>
    <mergeCell ref="CE18:CF18"/>
    <mergeCell ref="CG18:CH18"/>
    <mergeCell ref="CI18:CJ18"/>
    <mergeCell ref="CW18:CX18"/>
    <mergeCell ref="CC19:CD19"/>
    <mergeCell ref="CE19:CF19"/>
    <mergeCell ref="CG19:CH19"/>
    <mergeCell ref="CI19:CJ19"/>
    <mergeCell ref="CK19:CL19"/>
    <mergeCell ref="CM19:CN19"/>
    <mergeCell ref="CO19:CP19"/>
    <mergeCell ref="CQ19:CR19"/>
    <mergeCell ref="CS19:CT19"/>
    <mergeCell ref="CK18:CL18"/>
    <mergeCell ref="CM18:CN18"/>
    <mergeCell ref="CO18:CP18"/>
    <mergeCell ref="CQ18:CR18"/>
    <mergeCell ref="CS18:CT18"/>
    <mergeCell ref="CD2:CO2"/>
    <mergeCell ref="BS3:BW3"/>
    <mergeCell ref="CH3:CX3"/>
    <mergeCell ref="BX3:CD3"/>
    <mergeCell ref="CA4:CX4"/>
    <mergeCell ref="BS5:BY5"/>
    <mergeCell ref="CH5:CO5"/>
    <mergeCell ref="BO31:BP31"/>
    <mergeCell ref="AK32:AT32"/>
    <mergeCell ref="BK31:BL31"/>
    <mergeCell ref="BM31:BN31"/>
    <mergeCell ref="BG30:BH30"/>
    <mergeCell ref="BI30:BJ30"/>
    <mergeCell ref="BK30:BL30"/>
    <mergeCell ref="BM30:BN30"/>
    <mergeCell ref="BO30:BP30"/>
    <mergeCell ref="BK29:BL29"/>
    <mergeCell ref="BM29:BN29"/>
    <mergeCell ref="BO29:BP29"/>
    <mergeCell ref="AL30:AT30"/>
    <mergeCell ref="AU30:AV30"/>
    <mergeCell ref="AW30:AX30"/>
    <mergeCell ref="AY30:AZ30"/>
    <mergeCell ref="BA30:BB30"/>
    <mergeCell ref="AK33:AN34"/>
    <mergeCell ref="AO33:AQ33"/>
    <mergeCell ref="AR33:BD33"/>
    <mergeCell ref="BE33:BF39"/>
    <mergeCell ref="AK35:BD39"/>
    <mergeCell ref="BC31:BD31"/>
    <mergeCell ref="BE31:BF31"/>
    <mergeCell ref="BG31:BH31"/>
    <mergeCell ref="BI31:BJ31"/>
    <mergeCell ref="AK31:AT31"/>
    <mergeCell ref="AU31:AV31"/>
    <mergeCell ref="AW31:AX31"/>
    <mergeCell ref="AY31:AZ31"/>
    <mergeCell ref="BA31:BB31"/>
    <mergeCell ref="AL28:AT28"/>
    <mergeCell ref="AU28:AV28"/>
    <mergeCell ref="AW28:AX28"/>
    <mergeCell ref="AY28:AZ28"/>
    <mergeCell ref="BA28:BB28"/>
    <mergeCell ref="BC30:BD30"/>
    <mergeCell ref="BE30:BF30"/>
    <mergeCell ref="BO28:BP28"/>
    <mergeCell ref="AL29:AT29"/>
    <mergeCell ref="AU29:AV29"/>
    <mergeCell ref="AW29:AX29"/>
    <mergeCell ref="AY29:AZ29"/>
    <mergeCell ref="BA29:BB29"/>
    <mergeCell ref="BC29:BD29"/>
    <mergeCell ref="BE29:BF29"/>
    <mergeCell ref="BG29:BH29"/>
    <mergeCell ref="BI29:BJ29"/>
    <mergeCell ref="BC28:BD28"/>
    <mergeCell ref="BE28:BF28"/>
    <mergeCell ref="BG28:BH28"/>
    <mergeCell ref="BI28:BJ28"/>
    <mergeCell ref="BK28:BL28"/>
    <mergeCell ref="BM28:BN28"/>
    <mergeCell ref="BK27:BL27"/>
    <mergeCell ref="BM27:BN27"/>
    <mergeCell ref="BO27:BP27"/>
    <mergeCell ref="BC26:BD26"/>
    <mergeCell ref="BE26:BF26"/>
    <mergeCell ref="BG26:BH26"/>
    <mergeCell ref="BI26:BJ26"/>
    <mergeCell ref="AY26:AZ26"/>
    <mergeCell ref="BA26:BB26"/>
    <mergeCell ref="AL27:AT27"/>
    <mergeCell ref="AU27:AV27"/>
    <mergeCell ref="AW27:AX27"/>
    <mergeCell ref="AY27:AZ27"/>
    <mergeCell ref="BA27:BB27"/>
    <mergeCell ref="BC27:BD27"/>
    <mergeCell ref="BE27:BF27"/>
    <mergeCell ref="BG27:BH27"/>
    <mergeCell ref="BI27:BJ27"/>
    <mergeCell ref="BC25:BD25"/>
    <mergeCell ref="BE25:BF25"/>
    <mergeCell ref="BG25:BH25"/>
    <mergeCell ref="BI25:BJ25"/>
    <mergeCell ref="BK25:BL25"/>
    <mergeCell ref="BK26:BL26"/>
    <mergeCell ref="BK24:BL24"/>
    <mergeCell ref="BM24:BN24"/>
    <mergeCell ref="BO24:BP24"/>
    <mergeCell ref="BM26:BN26"/>
    <mergeCell ref="BO26:BP26"/>
    <mergeCell ref="AL25:AT25"/>
    <mergeCell ref="AU25:AV25"/>
    <mergeCell ref="AW25:AX25"/>
    <mergeCell ref="AY25:AZ25"/>
    <mergeCell ref="BA25:BB25"/>
    <mergeCell ref="BO25:BP25"/>
    <mergeCell ref="BM25:BN25"/>
    <mergeCell ref="BO22:BP22"/>
    <mergeCell ref="AL23:AT23"/>
    <mergeCell ref="AU23:AV23"/>
    <mergeCell ref="AW23:AX23"/>
    <mergeCell ref="AY23:AZ23"/>
    <mergeCell ref="BA23:BB23"/>
    <mergeCell ref="BC23:BD23"/>
    <mergeCell ref="BE23:BF23"/>
    <mergeCell ref="BG23:BH23"/>
    <mergeCell ref="BI23:BJ23"/>
    <mergeCell ref="BC22:BD22"/>
    <mergeCell ref="BE22:BF22"/>
    <mergeCell ref="BG22:BH22"/>
    <mergeCell ref="BI22:BJ22"/>
    <mergeCell ref="BK22:BL22"/>
    <mergeCell ref="BM22:BN22"/>
    <mergeCell ref="BK23:BL23"/>
    <mergeCell ref="BM23:BN23"/>
    <mergeCell ref="BO23:BP23"/>
    <mergeCell ref="AK22:AK30"/>
    <mergeCell ref="AL22:AT22"/>
    <mergeCell ref="AU22:AV22"/>
    <mergeCell ref="AW22:AX22"/>
    <mergeCell ref="AY22:AZ22"/>
    <mergeCell ref="BA22:BB22"/>
    <mergeCell ref="BE21:BF21"/>
    <mergeCell ref="BG21:BH21"/>
    <mergeCell ref="BI21:BJ21"/>
    <mergeCell ref="AK18:AK21"/>
    <mergeCell ref="AL24:AT24"/>
    <mergeCell ref="AU24:AV24"/>
    <mergeCell ref="AW24:AX24"/>
    <mergeCell ref="AY24:AZ24"/>
    <mergeCell ref="BA24:BB24"/>
    <mergeCell ref="BC24:BD24"/>
    <mergeCell ref="BE24:BF24"/>
    <mergeCell ref="BG24:BH24"/>
    <mergeCell ref="BI24:BJ24"/>
    <mergeCell ref="AL26:AT26"/>
    <mergeCell ref="AU26:AV26"/>
    <mergeCell ref="AW26:AX26"/>
    <mergeCell ref="AL21:AT21"/>
    <mergeCell ref="AU21:AV21"/>
    <mergeCell ref="AW21:AX21"/>
    <mergeCell ref="AY21:AZ21"/>
    <mergeCell ref="BA21:BB21"/>
    <mergeCell ref="BC21:BD21"/>
    <mergeCell ref="AL20:AT20"/>
    <mergeCell ref="AU20:AV20"/>
    <mergeCell ref="AW20:AX20"/>
    <mergeCell ref="AY20:AZ20"/>
    <mergeCell ref="BA20:BB20"/>
    <mergeCell ref="BC20:BD20"/>
    <mergeCell ref="BM18:BN18"/>
    <mergeCell ref="AU18:AV18"/>
    <mergeCell ref="AW18:AX18"/>
    <mergeCell ref="AY18:AZ18"/>
    <mergeCell ref="BA18:BB18"/>
    <mergeCell ref="BM19:BN19"/>
    <mergeCell ref="BO19:BP19"/>
    <mergeCell ref="BK21:BL21"/>
    <mergeCell ref="BM21:BN21"/>
    <mergeCell ref="BO21:BP21"/>
    <mergeCell ref="BI20:BJ20"/>
    <mergeCell ref="BK20:BL20"/>
    <mergeCell ref="BM20:BN20"/>
    <mergeCell ref="BO20:BP20"/>
    <mergeCell ref="BE20:BF20"/>
    <mergeCell ref="BG20:BH20"/>
    <mergeCell ref="AS4:BP4"/>
    <mergeCell ref="AK5:AQ5"/>
    <mergeCell ref="AZ5:BG5"/>
    <mergeCell ref="AK6:AY6"/>
    <mergeCell ref="AK17:AY17"/>
    <mergeCell ref="AZ17:BP17"/>
    <mergeCell ref="AV2:BG2"/>
    <mergeCell ref="AK3:AO3"/>
    <mergeCell ref="AL18:AT19"/>
    <mergeCell ref="BO18:BP18"/>
    <mergeCell ref="AU19:AV19"/>
    <mergeCell ref="AW19:AX19"/>
    <mergeCell ref="AY19:AZ19"/>
    <mergeCell ref="BA19:BB19"/>
    <mergeCell ref="BC19:BD19"/>
    <mergeCell ref="BE19:BF19"/>
    <mergeCell ref="BG19:BH19"/>
    <mergeCell ref="BI19:BJ19"/>
    <mergeCell ref="BK19:BL19"/>
    <mergeCell ref="BC18:BD18"/>
    <mergeCell ref="BE18:BF18"/>
    <mergeCell ref="BG18:BH18"/>
    <mergeCell ref="BI18:BJ18"/>
    <mergeCell ref="BK18:BL18"/>
    <mergeCell ref="Y33:AH39"/>
    <mergeCell ref="W33:X39"/>
    <mergeCell ref="K4:AH4"/>
    <mergeCell ref="C32:L32"/>
    <mergeCell ref="AG26:AH26"/>
    <mergeCell ref="AE26:AF26"/>
    <mergeCell ref="AC26:AD26"/>
    <mergeCell ref="AA26:AB26"/>
    <mergeCell ref="C35:F36"/>
    <mergeCell ref="G35:V36"/>
    <mergeCell ref="J34:V34"/>
    <mergeCell ref="J33:V33"/>
    <mergeCell ref="C33:F34"/>
    <mergeCell ref="G33:I33"/>
    <mergeCell ref="G34:I34"/>
    <mergeCell ref="C17:Q17"/>
    <mergeCell ref="R17:AH17"/>
    <mergeCell ref="C31:L31"/>
    <mergeCell ref="C22:C30"/>
    <mergeCell ref="C18:C21"/>
    <mergeCell ref="D26:L26"/>
    <mergeCell ref="D27:L27"/>
    <mergeCell ref="D28:L28"/>
    <mergeCell ref="S26:T26"/>
    <mergeCell ref="Q26:R26"/>
    <mergeCell ref="C5:I5"/>
    <mergeCell ref="R5:Y5"/>
    <mergeCell ref="C6:Q6"/>
    <mergeCell ref="N2:Y2"/>
    <mergeCell ref="C3:G3"/>
    <mergeCell ref="O18:P18"/>
    <mergeCell ref="M22:N22"/>
    <mergeCell ref="O22:P22"/>
    <mergeCell ref="M25:N25"/>
    <mergeCell ref="O25:P25"/>
    <mergeCell ref="Y26:Z26"/>
    <mergeCell ref="W26:X26"/>
    <mergeCell ref="U26:V26"/>
    <mergeCell ref="O26:P26"/>
    <mergeCell ref="Y18:Z18"/>
    <mergeCell ref="M20:N20"/>
    <mergeCell ref="O20:P20"/>
    <mergeCell ref="Q20:R20"/>
    <mergeCell ref="S20:T20"/>
    <mergeCell ref="U20:V20"/>
    <mergeCell ref="W20:X20"/>
    <mergeCell ref="Y20:Z20"/>
    <mergeCell ref="R3:AH3"/>
    <mergeCell ref="AE18:AF18"/>
    <mergeCell ref="Q18:R18"/>
    <mergeCell ref="S18:T18"/>
    <mergeCell ref="U18:V18"/>
    <mergeCell ref="W18:X18"/>
    <mergeCell ref="AG18:AH18"/>
    <mergeCell ref="M19:N19"/>
    <mergeCell ref="O19:P19"/>
    <mergeCell ref="Q19:R19"/>
    <mergeCell ref="S19:T19"/>
    <mergeCell ref="U19:V19"/>
    <mergeCell ref="W19:X19"/>
    <mergeCell ref="Y19:Z19"/>
    <mergeCell ref="AA19:AB19"/>
    <mergeCell ref="AC19:AD19"/>
    <mergeCell ref="AE19:AF19"/>
    <mergeCell ref="AG19:AH19"/>
    <mergeCell ref="O21:P21"/>
    <mergeCell ref="Q21:R21"/>
    <mergeCell ref="S21:T21"/>
    <mergeCell ref="U21:V21"/>
    <mergeCell ref="W21:X21"/>
    <mergeCell ref="Y21:Z21"/>
    <mergeCell ref="AA21:AB21"/>
    <mergeCell ref="AC21:AD21"/>
    <mergeCell ref="AA18:AB18"/>
    <mergeCell ref="AC18:AD18"/>
    <mergeCell ref="AE21:AF21"/>
    <mergeCell ref="AG21:AH21"/>
    <mergeCell ref="AC20:AD20"/>
    <mergeCell ref="AE20:AF20"/>
    <mergeCell ref="AG20:AH20"/>
    <mergeCell ref="Y22:Z22"/>
    <mergeCell ref="AA22:AB22"/>
    <mergeCell ref="AC22:AD22"/>
    <mergeCell ref="AE22:AF22"/>
    <mergeCell ref="AA20:AB20"/>
    <mergeCell ref="U22:V22"/>
    <mergeCell ref="W22:X22"/>
    <mergeCell ref="AG22:AH22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G23:AH23"/>
    <mergeCell ref="AE23:AF23"/>
    <mergeCell ref="M24:N24"/>
    <mergeCell ref="O24:P24"/>
    <mergeCell ref="Q24:R24"/>
    <mergeCell ref="S24:T24"/>
    <mergeCell ref="U24:V24"/>
    <mergeCell ref="W24:X24"/>
    <mergeCell ref="Y24:Z24"/>
    <mergeCell ref="AA24:AB24"/>
    <mergeCell ref="AG24:AH24"/>
    <mergeCell ref="AE24:AF24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M31:N31"/>
    <mergeCell ref="O31:P31"/>
    <mergeCell ref="Q31:R31"/>
    <mergeCell ref="S31:T31"/>
    <mergeCell ref="U30:V30"/>
    <mergeCell ref="M30:N30"/>
    <mergeCell ref="AG29:AH29"/>
    <mergeCell ref="AA30:AB30"/>
    <mergeCell ref="O30:P30"/>
    <mergeCell ref="Q30:R30"/>
    <mergeCell ref="S30:T30"/>
    <mergeCell ref="U29:V29"/>
    <mergeCell ref="O29:P29"/>
    <mergeCell ref="Q29:R29"/>
    <mergeCell ref="S29:T29"/>
    <mergeCell ref="AC30:AD30"/>
    <mergeCell ref="AE30:AF30"/>
    <mergeCell ref="W30:X30"/>
    <mergeCell ref="Y30:Z30"/>
    <mergeCell ref="W29:X29"/>
    <mergeCell ref="Y29:Z29"/>
    <mergeCell ref="AA29:AB29"/>
    <mergeCell ref="AC29:AD29"/>
    <mergeCell ref="AE29:AF29"/>
    <mergeCell ref="AJ41:BQ42"/>
    <mergeCell ref="BS41:CX42"/>
    <mergeCell ref="D18:L19"/>
    <mergeCell ref="D20:L20"/>
    <mergeCell ref="D21:L21"/>
    <mergeCell ref="D22:L22"/>
    <mergeCell ref="M29:N29"/>
    <mergeCell ref="M26:N26"/>
    <mergeCell ref="M18:N18"/>
    <mergeCell ref="M21:N21"/>
    <mergeCell ref="AC24:AD24"/>
    <mergeCell ref="D23:L23"/>
    <mergeCell ref="D24:L24"/>
    <mergeCell ref="AG31:AH31"/>
    <mergeCell ref="AC31:AD31"/>
    <mergeCell ref="W31:X31"/>
    <mergeCell ref="Y31:Z31"/>
    <mergeCell ref="AA31:AB31"/>
    <mergeCell ref="AE31:AF31"/>
    <mergeCell ref="AG30:AH30"/>
    <mergeCell ref="D25:L25"/>
    <mergeCell ref="U31:V31"/>
    <mergeCell ref="D29:L29"/>
    <mergeCell ref="D30:L30"/>
    <mergeCell ref="R6:AH6"/>
    <mergeCell ref="AZ6:BP6"/>
    <mergeCell ref="CH6:CX6"/>
    <mergeCell ref="P32:AC32"/>
    <mergeCell ref="AX32:BK32"/>
    <mergeCell ref="CF32:CS32"/>
    <mergeCell ref="O3:Q3"/>
    <mergeCell ref="AW3:AY3"/>
    <mergeCell ref="CE3:CG3"/>
    <mergeCell ref="AE27:AF27"/>
    <mergeCell ref="AG27:AH27"/>
    <mergeCell ref="AE28:AF28"/>
    <mergeCell ref="AG28:AH28"/>
    <mergeCell ref="Y25:Z25"/>
    <mergeCell ref="AA25:AB25"/>
    <mergeCell ref="AC25:AD25"/>
    <mergeCell ref="AE25:AF25"/>
    <mergeCell ref="Q25:R25"/>
    <mergeCell ref="S25:T25"/>
    <mergeCell ref="U25:V25"/>
    <mergeCell ref="W25:X25"/>
    <mergeCell ref="AG25:AH25"/>
    <mergeCell ref="Q22:R22"/>
    <mergeCell ref="S22:T22"/>
  </mergeCells>
  <phoneticPr fontId="2"/>
  <dataValidations count="1">
    <dataValidation imeMode="off" allowBlank="1" showInputMessage="1" showErrorMessage="1" sqref="W19:W31 AE19:AG31 Q19:Q31 AC19:AC31 S19:U31 Y19:AA31 M19:O31"/>
  </dataValidations>
  <pageMargins left="0.27559055118110237" right="0" top="0" bottom="0" header="0" footer="0"/>
  <pageSetup paperSize="9" scale="7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G10"/>
  <sheetViews>
    <sheetView workbookViewId="0">
      <selection activeCell="I4" sqref="I4"/>
    </sheetView>
  </sheetViews>
  <sheetFormatPr defaultRowHeight="27.75" customHeight="1" x14ac:dyDescent="0.15"/>
  <cols>
    <col min="1" max="1" width="9" style="62"/>
    <col min="2" max="2" width="5.75" style="62" customWidth="1"/>
    <col min="3" max="16384" width="9" style="62"/>
  </cols>
  <sheetData>
    <row r="1" spans="2:7" ht="27.75" customHeight="1" thickBot="1" x14ac:dyDescent="0.2"/>
    <row r="2" spans="2:7" ht="27.75" customHeight="1" thickBot="1" x14ac:dyDescent="0.2">
      <c r="B2" s="317" t="s">
        <v>82</v>
      </c>
      <c r="C2" s="318"/>
      <c r="D2" s="319"/>
    </row>
    <row r="3" spans="2:7" ht="27.75" customHeight="1" x14ac:dyDescent="0.15">
      <c r="B3" s="62" t="s">
        <v>77</v>
      </c>
    </row>
    <row r="4" spans="2:7" ht="27.75" customHeight="1" x14ac:dyDescent="0.15">
      <c r="C4" s="62" t="s">
        <v>79</v>
      </c>
    </row>
    <row r="5" spans="2:7" ht="27.75" customHeight="1" x14ac:dyDescent="0.15">
      <c r="C5" s="62" t="s">
        <v>78</v>
      </c>
      <c r="G5" s="63"/>
    </row>
    <row r="6" spans="2:7" ht="27.75" customHeight="1" x14ac:dyDescent="0.15">
      <c r="C6" s="62" t="s">
        <v>83</v>
      </c>
    </row>
    <row r="7" spans="2:7" ht="27.75" customHeight="1" x14ac:dyDescent="0.15">
      <c r="C7" s="62" t="s">
        <v>84</v>
      </c>
    </row>
    <row r="9" spans="2:7" ht="27.75" customHeight="1" x14ac:dyDescent="0.15">
      <c r="B9" s="62" t="s">
        <v>80</v>
      </c>
    </row>
    <row r="10" spans="2:7" ht="27.75" customHeight="1" x14ac:dyDescent="0.15">
      <c r="B10" s="62" t="s">
        <v>81</v>
      </c>
    </row>
  </sheetData>
  <sheetProtection algorithmName="SHA-512" hashValue="rPfYujtLCrQiJFVL3/cNkb+1Z/A28w634qn/NQpSPNP9sF+6NtmSP+SgZzEZ+hhtmfWUhbYbCclmvxZ4P7sq6w==" saltValue="N3P8iLv61XGTijEmUexh4g==" spinCount="100000" sheet="1" selectLockedCells="1" selectUnlockedCells="1"/>
  <mergeCells count="1">
    <mergeCell ref="B2:D2"/>
  </mergeCells>
  <phoneticPr fontId="2"/>
  <pageMargins left="0.75" right="0.75" top="1" bottom="1" header="0.51200000000000001" footer="0.51200000000000001"/>
  <pageSetup paperSize="9" orientation="landscape" horizontalDpi="240" verticalDpi="2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印刷用シート</vt:lpstr>
      <vt:lpstr>別紙（納付場所）</vt:lpstr>
      <vt:lpstr>印刷用シート!Print_Area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2022-10-17T06:05:50Z</cp:lastPrinted>
  <dcterms:created xsi:type="dcterms:W3CDTF">1997-01-08T22:48:59Z</dcterms:created>
  <dcterms:modified xsi:type="dcterms:W3CDTF">2024-10-09T08:33:05Z</dcterms:modified>
</cp:coreProperties>
</file>