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07 施設福祉支援G\01事業者指定\06指定申請等様式\★最新様式\"/>
    </mc:Choice>
  </mc:AlternateContent>
  <bookViews>
    <workbookView xWindow="0" yWindow="0" windowWidth="20490" windowHeight="7440" activeTab="1"/>
  </bookViews>
  <sheets>
    <sheet name="区分確認" sheetId="14" r:id="rId1"/>
    <sheet name="提出用（年間用）" sheetId="16" r:id="rId2"/>
  </sheets>
  <definedNames>
    <definedName name="_xlnm.Print_Area" localSheetId="0">区分確認!$A$1:$AN$30</definedName>
    <definedName name="_xlnm.Print_Area" localSheetId="1">'提出用（年間用）'!$A$1:$AK$35</definedName>
  </definedNames>
  <calcPr calcId="162913"/>
</workbook>
</file>

<file path=xl/calcChain.xml><?xml version="1.0" encoding="utf-8"?>
<calcChain xmlns="http://schemas.openxmlformats.org/spreadsheetml/2006/main">
  <c r="N33" i="16" l="1"/>
  <c r="N35" i="16" s="1"/>
  <c r="AC22" i="16"/>
  <c r="AA22" i="16"/>
  <c r="Y22" i="16"/>
  <c r="W22" i="16"/>
  <c r="U22" i="16"/>
  <c r="S22" i="16"/>
  <c r="Q22" i="16"/>
  <c r="O22" i="16"/>
  <c r="M22" i="16"/>
  <c r="K22" i="16"/>
  <c r="I22" i="16"/>
  <c r="G22" i="16"/>
  <c r="AE21" i="16"/>
  <c r="AI21" i="16" s="1"/>
  <c r="AE20" i="16"/>
  <c r="AI20" i="16" s="1"/>
  <c r="AE19" i="16"/>
  <c r="AI19" i="16" s="1"/>
  <c r="AE18" i="16"/>
  <c r="AI18" i="16" s="1"/>
  <c r="AE17" i="16"/>
  <c r="AI17" i="16" s="1"/>
  <c r="AE16" i="16"/>
  <c r="AI16" i="16" s="1"/>
  <c r="AE15" i="16"/>
  <c r="AI15" i="16" s="1"/>
  <c r="AE14" i="16"/>
  <c r="AI14" i="16" s="1"/>
  <c r="AE13" i="16"/>
  <c r="AI13" i="16" s="1"/>
  <c r="AE12" i="16"/>
  <c r="AI12" i="16" s="1"/>
  <c r="AE11" i="16"/>
  <c r="AI11" i="16" s="1"/>
  <c r="AE10" i="16"/>
  <c r="AI10" i="16" s="1"/>
  <c r="AE9" i="16"/>
  <c r="AI9" i="16" s="1"/>
  <c r="AE8" i="16"/>
  <c r="AI8" i="16" s="1"/>
  <c r="AE7" i="16"/>
  <c r="AI7" i="16" s="1"/>
  <c r="AI22" i="16" l="1"/>
  <c r="N24" i="16" s="1"/>
  <c r="X24" i="16" s="1"/>
  <c r="T28" i="16" s="1"/>
  <c r="Y28" i="16" s="1"/>
  <c r="AG29" i="16" s="1"/>
  <c r="AE22" i="16"/>
  <c r="S24" i="16" s="1"/>
  <c r="AK8" i="14"/>
  <c r="AN8" i="14"/>
  <c r="AK9" i="14"/>
  <c r="AN9" i="14"/>
  <c r="AK10" i="14"/>
  <c r="AN10" i="14"/>
  <c r="AK11" i="14"/>
  <c r="AN11" i="14"/>
  <c r="AK12" i="14"/>
  <c r="AN12" i="14"/>
  <c r="AK13" i="14"/>
  <c r="AN13" i="14"/>
  <c r="AK14" i="14"/>
  <c r="AN14" i="14"/>
  <c r="AK15" i="14"/>
  <c r="AN15" i="14"/>
  <c r="AK16" i="14"/>
  <c r="AN16" i="14"/>
  <c r="AK17" i="14"/>
  <c r="AN17" i="14"/>
  <c r="AK7" i="14"/>
  <c r="AN7" i="14"/>
  <c r="AN27" i="14" s="1"/>
  <c r="H29" i="14" s="1"/>
  <c r="R29" i="14" s="1"/>
  <c r="AK18" i="14"/>
  <c r="AN18" i="14"/>
  <c r="AK19" i="14"/>
  <c r="AN19" i="14"/>
  <c r="AK20" i="14"/>
  <c r="AN20" i="14"/>
  <c r="AK21" i="14"/>
  <c r="AN21" i="14"/>
  <c r="AK22" i="14"/>
  <c r="AN22" i="14"/>
  <c r="AK23" i="14"/>
  <c r="AN23" i="14"/>
  <c r="AK24" i="14"/>
  <c r="AN24" i="14"/>
  <c r="AK25" i="14"/>
  <c r="AN25" i="14"/>
  <c r="AK26" i="14"/>
  <c r="AN26" i="14"/>
  <c r="AK27" i="14"/>
  <c r="N29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C27" i="14"/>
  <c r="T33" i="16" l="1"/>
  <c r="T35" i="16"/>
</calcChain>
</file>

<file path=xl/comments1.xml><?xml version="1.0" encoding="utf-8"?>
<comments xmlns="http://schemas.openxmlformats.org/spreadsheetml/2006/main">
  <authors>
    <author>mr1fo</author>
  </authors>
  <commentList>
    <comment ref="N26" authorId="0" shapeId="0">
      <text>
        <r>
          <rPr>
            <sz val="9"/>
            <rFont val="MS P ゴシック"/>
            <family val="3"/>
          </rPr>
          <t>『従業者の勤務体制一覧表』の常勤換算後の人数と同じ数値になります。</t>
        </r>
      </text>
    </comment>
    <comment ref="N28" authorId="0" shapeId="0">
      <text>
        <r>
          <rPr>
            <sz val="9"/>
            <rFont val="MS P ゴシック"/>
            <family val="3"/>
          </rPr>
          <t>『従業者の勤務体制一覧表』の前年度の平均実利用者数と同じ数値となります。</t>
        </r>
      </text>
    </comment>
  </commentList>
</comments>
</file>

<file path=xl/sharedStrings.xml><?xml version="1.0" encoding="utf-8"?>
<sst xmlns="http://schemas.openxmlformats.org/spreadsheetml/2006/main" count="310" uniqueCount="79">
  <si>
    <t>土</t>
  </si>
  <si>
    <t>日</t>
  </si>
  <si>
    <t>日</t>
    <rPh sb="0" eb="1">
      <t>ヒ</t>
    </rPh>
    <phoneticPr fontId="2"/>
  </si>
  <si>
    <t>月</t>
  </si>
  <si>
    <t>月</t>
    <rPh sb="0" eb="1">
      <t>ツキ</t>
    </rPh>
    <phoneticPr fontId="2"/>
  </si>
  <si>
    <t>火</t>
  </si>
  <si>
    <t>水</t>
  </si>
  <si>
    <t>木</t>
  </si>
  <si>
    <t>金</t>
  </si>
  <si>
    <t>合　計</t>
    <rPh sb="0" eb="1">
      <t>ゴウ</t>
    </rPh>
    <rPh sb="2" eb="3">
      <t>ケイ</t>
    </rPh>
    <phoneticPr fontId="2"/>
  </si>
  <si>
    <t>施設名</t>
    <rPh sb="0" eb="2">
      <t>シセツ</t>
    </rPh>
    <rPh sb="2" eb="3">
      <t>メイ</t>
    </rPh>
    <phoneticPr fontId="2"/>
  </si>
  <si>
    <t>区分</t>
    <rPh sb="0" eb="2">
      <t>クブン</t>
    </rPh>
    <phoneticPr fontId="2"/>
  </si>
  <si>
    <t>合計</t>
    <rPh sb="0" eb="2">
      <t>ゴウケイ</t>
    </rPh>
    <phoneticPr fontId="2"/>
  </si>
  <si>
    <t>ａ×ｂ</t>
    <phoneticPr fontId="2"/>
  </si>
  <si>
    <t>ａ</t>
    <phoneticPr fontId="2"/>
  </si>
  <si>
    <t>ｂ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</si>
  <si>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</si>
  <si>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</si>
  <si>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</si>
  <si>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</si>
  <si>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</si>
  <si>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○</t>
    <phoneticPr fontId="2"/>
  </si>
  <si>
    <t>○</t>
    <phoneticPr fontId="2"/>
  </si>
  <si>
    <t>※少数点以下第2位を四捨五入</t>
    <rPh sb="1" eb="3">
      <t>ショウスウ</t>
    </rPh>
    <rPh sb="3" eb="4">
      <t>テン</t>
    </rPh>
    <rPh sb="4" eb="6">
      <t>イカ</t>
    </rPh>
    <rPh sb="6" eb="7">
      <t>ダイ</t>
    </rPh>
    <rPh sb="8" eb="9">
      <t>イ</t>
    </rPh>
    <rPh sb="10" eb="14">
      <t>シシャゴニュウ</t>
    </rPh>
    <phoneticPr fontId="2"/>
  </si>
  <si>
    <t>　　年　　月の利用状況（申請の直近の1ヶ月間）</t>
    <rPh sb="2" eb="3">
      <t>ネン</t>
    </rPh>
    <rPh sb="5" eb="6">
      <t>ツキ</t>
    </rPh>
    <rPh sb="7" eb="8">
      <t>リ</t>
    </rPh>
    <rPh sb="8" eb="9">
      <t>ヨウ</t>
    </rPh>
    <rPh sb="9" eb="11">
      <t>ジョウキョウ</t>
    </rPh>
    <rPh sb="12" eb="14">
      <t>シンセイ</t>
    </rPh>
    <rPh sb="15" eb="17">
      <t>チョッキン</t>
    </rPh>
    <rPh sb="20" eb="22">
      <t>ゲツカン</t>
    </rPh>
    <phoneticPr fontId="2"/>
  </si>
  <si>
    <t>名前</t>
    <rPh sb="0" eb="2">
      <t>ナマエ</t>
    </rPh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</si>
  <si>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</si>
  <si>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</si>
  <si>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</si>
  <si>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</si>
  <si>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</si>
  <si>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</si>
  <si>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サービス種別</t>
    <rPh sb="4" eb="6">
      <t>シュベツ</t>
    </rPh>
    <phoneticPr fontId="2"/>
  </si>
  <si>
    <t>÷</t>
    <phoneticPr fontId="2"/>
  </si>
  <si>
    <t>＝</t>
    <phoneticPr fontId="2"/>
  </si>
  <si>
    <t>平均障害支援区分　確認資料</t>
    <rPh sb="0" eb="2">
      <t>ヘイキン</t>
    </rPh>
    <rPh sb="2" eb="4">
      <t>ショウガイ</t>
    </rPh>
    <rPh sb="4" eb="6">
      <t>シエン</t>
    </rPh>
    <rPh sb="6" eb="8">
      <t>クブン</t>
    </rPh>
    <rPh sb="9" eb="11">
      <t>カクニン</t>
    </rPh>
    <rPh sb="11" eb="13">
      <t>シリョウ</t>
    </rPh>
    <phoneticPr fontId="2"/>
  </si>
  <si>
    <t>平均障害支援区分</t>
    <rPh sb="0" eb="2">
      <t>ヘイキン</t>
    </rPh>
    <rPh sb="2" eb="4">
      <t>ショウガイ</t>
    </rPh>
    <rPh sb="4" eb="6">
      <t>シエン</t>
    </rPh>
    <rPh sb="6" eb="8">
      <t>クブン</t>
    </rPh>
    <phoneticPr fontId="2"/>
  </si>
  <si>
    <t>サービス種別</t>
    <rPh sb="4" eb="6">
      <t>シュベツ</t>
    </rPh>
    <phoneticPr fontId="6"/>
  </si>
  <si>
    <t>氏　　　名</t>
    <rPh sb="0" eb="1">
      <t>シ</t>
    </rPh>
    <rPh sb="4" eb="5">
      <t>メイ</t>
    </rPh>
    <phoneticPr fontId="6"/>
  </si>
  <si>
    <t>合計</t>
    <rPh sb="0" eb="2">
      <t>ゴウケイ</t>
    </rPh>
    <phoneticPr fontId="6"/>
  </si>
  <si>
    <t>区分</t>
    <rPh sb="0" eb="2">
      <t>クブン</t>
    </rPh>
    <phoneticPr fontId="6"/>
  </si>
  <si>
    <t>Ａ×Ｂ</t>
    <phoneticPr fontId="6"/>
  </si>
  <si>
    <t>Ａ</t>
    <phoneticPr fontId="6"/>
  </si>
  <si>
    <t>Ｂ</t>
    <phoneticPr fontId="6"/>
  </si>
  <si>
    <t>計</t>
    <rPh sb="0" eb="1">
      <t>ケイ</t>
    </rPh>
    <phoneticPr fontId="6"/>
  </si>
  <si>
    <t>平均障害支援区分</t>
    <rPh sb="0" eb="2">
      <t>ヘイキン</t>
    </rPh>
    <rPh sb="2" eb="4">
      <t>ショウガイ</t>
    </rPh>
    <rPh sb="6" eb="8">
      <t>クブン</t>
    </rPh>
    <phoneticPr fontId="6"/>
  </si>
  <si>
    <t>÷</t>
    <phoneticPr fontId="6"/>
  </si>
  <si>
    <t>＝</t>
    <phoneticPr fontId="6"/>
  </si>
  <si>
    <t>※小数点以下第２位を四捨五入</t>
    <rPh sb="1" eb="4">
      <t>ショウスウテン</t>
    </rPh>
    <rPh sb="4" eb="6">
      <t>イカ</t>
    </rPh>
    <rPh sb="6" eb="7">
      <t>ダイ</t>
    </rPh>
    <rPh sb="8" eb="9">
      <t>イ</t>
    </rPh>
    <rPh sb="10" eb="14">
      <t>シシャゴニュウ</t>
    </rPh>
    <phoneticPr fontId="6"/>
  </si>
  <si>
    <t>人員配置の状況</t>
    <rPh sb="0" eb="2">
      <t>ジンイン</t>
    </rPh>
    <rPh sb="2" eb="4">
      <t>ハイチ</t>
    </rPh>
    <rPh sb="5" eb="7">
      <t>ジョウキョウ</t>
    </rPh>
    <phoneticPr fontId="6"/>
  </si>
  <si>
    <t>人（常勤換算方法・常勤・非常勤含む）</t>
    <rPh sb="0" eb="1">
      <t>ニン</t>
    </rPh>
    <rPh sb="2" eb="4">
      <t>ジョウキン</t>
    </rPh>
    <rPh sb="4" eb="6">
      <t>カンサン</t>
    </rPh>
    <rPh sb="6" eb="8">
      <t>ホウホウ</t>
    </rPh>
    <rPh sb="9" eb="11">
      <t>ジョウキン</t>
    </rPh>
    <rPh sb="12" eb="15">
      <t>ヒジョウキン</t>
    </rPh>
    <rPh sb="15" eb="16">
      <t>フク</t>
    </rPh>
    <phoneticPr fontId="6"/>
  </si>
  <si>
    <t>前年度の平均実利用者数</t>
    <rPh sb="0" eb="3">
      <t>ゼンネンド</t>
    </rPh>
    <rPh sb="4" eb="6">
      <t>ヘイキン</t>
    </rPh>
    <rPh sb="6" eb="7">
      <t>ジツ</t>
    </rPh>
    <rPh sb="7" eb="9">
      <t>リヨウ</t>
    </rPh>
    <rPh sb="9" eb="10">
      <t>シャ</t>
    </rPh>
    <rPh sb="10" eb="11">
      <t>スウ</t>
    </rPh>
    <phoneticPr fontId="6"/>
  </si>
  <si>
    <t>人</t>
    <rPh sb="0" eb="1">
      <t>ニン</t>
    </rPh>
    <phoneticPr fontId="6"/>
  </si>
  <si>
    <t>平均障害支援区分４未満　…　利用者数を６で除した数以上</t>
    <rPh sb="0" eb="2">
      <t>ヘイキン</t>
    </rPh>
    <rPh sb="2" eb="4">
      <t>ショウガイ</t>
    </rPh>
    <rPh sb="6" eb="8">
      <t>クブン</t>
    </rPh>
    <rPh sb="9" eb="11">
      <t>ミマン</t>
    </rPh>
    <rPh sb="14" eb="16">
      <t>リヨウ</t>
    </rPh>
    <rPh sb="16" eb="17">
      <t>シャ</t>
    </rPh>
    <rPh sb="17" eb="18">
      <t>スウ</t>
    </rPh>
    <rPh sb="21" eb="22">
      <t>ジョ</t>
    </rPh>
    <rPh sb="24" eb="25">
      <t>カズ</t>
    </rPh>
    <rPh sb="25" eb="27">
      <t>イジョウ</t>
    </rPh>
    <phoneticPr fontId="6"/>
  </si>
  <si>
    <t>判定</t>
    <rPh sb="0" eb="2">
      <t>ハンテイ</t>
    </rPh>
    <phoneticPr fontId="6"/>
  </si>
  <si>
    <t>平均障害支援区分４以上５未満　…　利用者数を５で除した数以上</t>
    <rPh sb="0" eb="2">
      <t>ヘイキン</t>
    </rPh>
    <rPh sb="2" eb="4">
      <t>ショウガイ</t>
    </rPh>
    <rPh sb="6" eb="8">
      <t>クブン</t>
    </rPh>
    <rPh sb="9" eb="11">
      <t>イジョウ</t>
    </rPh>
    <rPh sb="12" eb="14">
      <t>ミマン</t>
    </rPh>
    <rPh sb="17" eb="20">
      <t>リヨウシャ</t>
    </rPh>
    <rPh sb="20" eb="21">
      <t>スウ</t>
    </rPh>
    <rPh sb="24" eb="25">
      <t>ジョ</t>
    </rPh>
    <rPh sb="27" eb="28">
      <t>カズ</t>
    </rPh>
    <rPh sb="28" eb="30">
      <t>イジョウ</t>
    </rPh>
    <phoneticPr fontId="6"/>
  </si>
  <si>
    <t>平均障害支援区分支援区分５以上　…　利用者数を３で除した数以上</t>
    <rPh sb="0" eb="2">
      <t>ヘイキン</t>
    </rPh>
    <rPh sb="2" eb="4">
      <t>ショウガイ</t>
    </rPh>
    <rPh sb="6" eb="8">
      <t>クブン</t>
    </rPh>
    <rPh sb="10" eb="12">
      <t>クブン</t>
    </rPh>
    <rPh sb="13" eb="15">
      <t>イジョウ</t>
    </rPh>
    <rPh sb="18" eb="21">
      <t>リヨウシャ</t>
    </rPh>
    <rPh sb="21" eb="22">
      <t>スウ</t>
    </rPh>
    <rPh sb="25" eb="26">
      <t>ジョ</t>
    </rPh>
    <rPh sb="28" eb="29">
      <t>カズ</t>
    </rPh>
    <rPh sb="29" eb="31">
      <t>イジョウ</t>
    </rPh>
    <phoneticPr fontId="6"/>
  </si>
  <si>
    <t>区分６の割合</t>
    <rPh sb="0" eb="2">
      <t>クブン</t>
    </rPh>
    <rPh sb="4" eb="6">
      <t>ワリアイ</t>
    </rPh>
    <phoneticPr fontId="6"/>
  </si>
  <si>
    <t>日</t>
    <rPh sb="0" eb="1">
      <t>ニチ</t>
    </rPh>
    <phoneticPr fontId="6"/>
  </si>
  <si>
    <t>区分５・６の割合</t>
    <rPh sb="0" eb="2">
      <t>クブン</t>
    </rPh>
    <rPh sb="6" eb="8">
      <t>ワリアイ</t>
    </rPh>
    <phoneticPr fontId="6"/>
  </si>
  <si>
    <t>日</t>
    <rPh sb="0" eb="1">
      <t>ヒ</t>
    </rPh>
    <phoneticPr fontId="6"/>
  </si>
  <si>
    <t>平均障害支援区分　確認資料（年間用）</t>
    <rPh sb="0" eb="2">
      <t>ヘイキン</t>
    </rPh>
    <rPh sb="2" eb="4">
      <t>ショウガイ</t>
    </rPh>
    <rPh sb="6" eb="8">
      <t>クブン</t>
    </rPh>
    <rPh sb="9" eb="11">
      <t>カクニン</t>
    </rPh>
    <rPh sb="11" eb="13">
      <t>シリョウ</t>
    </rPh>
    <rPh sb="14" eb="16">
      <t>ネンカン</t>
    </rPh>
    <rPh sb="16" eb="17">
      <t>ヨウ</t>
    </rPh>
    <phoneticPr fontId="6"/>
  </si>
  <si>
    <t>事業所名</t>
    <rPh sb="0" eb="2">
      <t>ジギョウ</t>
    </rPh>
    <rPh sb="2" eb="3">
      <t>ショ</t>
    </rPh>
    <rPh sb="3" eb="4">
      <t>メイ</t>
    </rPh>
    <phoneticPr fontId="6"/>
  </si>
  <si>
    <t>年度の利用状況</t>
    <phoneticPr fontId="6"/>
  </si>
  <si>
    <t>４月</t>
    <rPh sb="1" eb="2">
      <t>ガツ</t>
    </rPh>
    <phoneticPr fontId="6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</si>
  <si>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</si>
  <si>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</si>
  <si>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</si>
  <si>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</si>
  <si>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</si>
  <si>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</si>
  <si>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</si>
  <si>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</si>
  <si>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</si>
  <si>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</si>
  <si>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</si>
  <si>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利用日数を記載。</t>
    <rPh sb="0" eb="3">
      <t>リヨウビ</t>
    </rPh>
    <rPh sb="3" eb="4">
      <t>スウ</t>
    </rPh>
    <rPh sb="5" eb="7">
      <t>キサイ</t>
    </rPh>
    <phoneticPr fontId="6"/>
  </si>
  <si>
    <t>（療養介護・生活介護で確認する）</t>
    <rPh sb="1" eb="3">
      <t>リョウヨウ</t>
    </rPh>
    <rPh sb="3" eb="5">
      <t>カイゴ</t>
    </rPh>
    <rPh sb="6" eb="8">
      <t>セイカツ</t>
    </rPh>
    <rPh sb="8" eb="10">
      <t>カイゴ</t>
    </rPh>
    <rPh sb="11" eb="13">
      <t>カクニン</t>
    </rPh>
    <phoneticPr fontId="6"/>
  </si>
  <si>
    <t>（生活介護で確認する）</t>
    <rPh sb="1" eb="3">
      <t>セイカツ</t>
    </rPh>
    <rPh sb="3" eb="5">
      <t>カイゴ</t>
    </rPh>
    <rPh sb="6" eb="8">
      <t>カクニン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</si>
</sst>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;_⣿"/>
    <numFmt numFmtId="178" formatCode="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11"/>
      <color indexed="10"/>
      <name val="游ゴシック"/>
      <family val="3"/>
      <scheme val="minor"/>
    </font>
    <font>
      <sz val="14"/>
      <color theme="1"/>
      <name val="HGP創英角ｺﾞｼｯｸUB"/>
      <family val="3"/>
    </font>
    <font>
      <sz val="9"/>
      <name val="MS P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 diagonalUp="1"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thin">
        <color indexed="23"/>
      </diagonal>
    </border>
    <border>
      <left/>
      <right style="medium">
        <color indexed="23"/>
      </right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4" borderId="12" xfId="1" applyFont="1" applyFill="1" applyBorder="1" applyAlignment="1" applyProtection="1">
      <alignment horizontal="center" vertical="center" shrinkToFit="1"/>
      <protection locked="0"/>
    </xf>
    <xf numFmtId="0" fontId="5" fillId="4" borderId="12" xfId="1" applyFont="1" applyFill="1" applyBorder="1" applyAlignment="1" applyProtection="1">
      <alignment horizontal="right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>
      <alignment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76" fontId="5" fillId="3" borderId="16" xfId="1" applyNumberFormat="1" applyFont="1" applyFill="1" applyBorder="1" applyAlignment="1">
      <alignment horizontal="center" vertical="center"/>
    </xf>
    <xf numFmtId="176" fontId="5" fillId="3" borderId="17" xfId="1" applyNumberFormat="1" applyFont="1" applyFill="1" applyBorder="1" applyAlignment="1">
      <alignment horizontal="center" vertical="center"/>
    </xf>
    <xf numFmtId="176" fontId="5" fillId="3" borderId="18" xfId="1" applyNumberFormat="1" applyFont="1" applyFill="1" applyBorder="1" applyAlignment="1">
      <alignment horizontal="center" vertical="center"/>
    </xf>
    <xf numFmtId="177" fontId="5" fillId="3" borderId="16" xfId="1" applyNumberFormat="1" applyFont="1" applyFill="1" applyBorder="1" applyAlignment="1">
      <alignment horizontal="center" vertical="center"/>
    </xf>
    <xf numFmtId="177" fontId="5" fillId="3" borderId="17" xfId="1" applyNumberFormat="1" applyFont="1" applyFill="1" applyBorder="1" applyAlignment="1">
      <alignment horizontal="center" vertical="center"/>
    </xf>
    <xf numFmtId="177" fontId="5" fillId="3" borderId="18" xfId="1" applyNumberFormat="1" applyFont="1" applyFill="1" applyBorder="1" applyAlignment="1">
      <alignment horizontal="center" vertical="center"/>
    </xf>
    <xf numFmtId="10" fontId="5" fillId="3" borderId="16" xfId="1" applyNumberFormat="1" applyFont="1" applyFill="1" applyBorder="1" applyAlignment="1">
      <alignment horizontal="center" vertical="center"/>
    </xf>
    <xf numFmtId="10" fontId="5" fillId="3" borderId="17" xfId="1" applyNumberFormat="1" applyFont="1" applyFill="1" applyBorder="1" applyAlignment="1">
      <alignment horizontal="center" vertical="center"/>
    </xf>
    <xf numFmtId="10" fontId="5" fillId="3" borderId="18" xfId="1" applyNumberFormat="1" applyFont="1" applyFill="1" applyBorder="1" applyAlignment="1">
      <alignment horizontal="center" vertical="center"/>
    </xf>
    <xf numFmtId="178" fontId="5" fillId="3" borderId="16" xfId="1" applyNumberFormat="1" applyFont="1" applyFill="1" applyBorder="1" applyAlignment="1">
      <alignment horizontal="center" vertical="center"/>
    </xf>
    <xf numFmtId="178" fontId="5" fillId="3" borderId="17" xfId="1" applyNumberFormat="1" applyFont="1" applyFill="1" applyBorder="1" applyAlignment="1">
      <alignment horizontal="center" vertical="center"/>
    </xf>
    <xf numFmtId="178" fontId="5" fillId="3" borderId="18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5" fillId="4" borderId="12" xfId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38" fontId="5" fillId="4" borderId="23" xfId="2" applyFont="1" applyFill="1" applyBorder="1" applyAlignment="1" applyProtection="1">
      <alignment vertical="center"/>
      <protection locked="0"/>
    </xf>
    <xf numFmtId="38" fontId="5" fillId="4" borderId="24" xfId="2" applyFont="1" applyFill="1" applyBorder="1" applyAlignment="1" applyProtection="1">
      <alignment vertical="center"/>
      <protection locked="0"/>
    </xf>
    <xf numFmtId="38" fontId="5" fillId="3" borderId="12" xfId="2" applyFont="1" applyFill="1" applyBorder="1" applyAlignment="1">
      <alignment horizontal="right" vertical="center"/>
    </xf>
    <xf numFmtId="38" fontId="5" fillId="3" borderId="23" xfId="2" applyFont="1" applyFill="1" applyBorder="1" applyAlignment="1">
      <alignment vertical="center"/>
    </xf>
    <xf numFmtId="38" fontId="5" fillId="0" borderId="24" xfId="2" applyFont="1" applyBorder="1" applyAlignment="1">
      <alignment vertical="center"/>
    </xf>
    <xf numFmtId="38" fontId="5" fillId="3" borderId="16" xfId="2" applyFont="1" applyFill="1" applyBorder="1" applyAlignment="1">
      <alignment horizontal="center" vertical="center"/>
    </xf>
    <xf numFmtId="38" fontId="5" fillId="3" borderId="17" xfId="2" applyFont="1" applyFill="1" applyBorder="1" applyAlignment="1">
      <alignment horizontal="center" vertical="center"/>
    </xf>
    <xf numFmtId="38" fontId="5" fillId="3" borderId="18" xfId="2" applyFont="1" applyFill="1" applyBorder="1" applyAlignment="1">
      <alignment horizontal="center" vertical="center"/>
    </xf>
    <xf numFmtId="176" fontId="5" fillId="4" borderId="16" xfId="1" applyNumberFormat="1" applyFont="1" applyFill="1" applyBorder="1" applyAlignment="1" applyProtection="1">
      <alignment horizontal="left" vertical="center" indent="1"/>
      <protection locked="0"/>
    </xf>
    <xf numFmtId="176" fontId="5" fillId="4" borderId="17" xfId="1" applyNumberFormat="1" applyFont="1" applyFill="1" applyBorder="1" applyAlignment="1" applyProtection="1">
      <alignment horizontal="left" vertical="center" indent="1"/>
      <protection locked="0"/>
    </xf>
    <xf numFmtId="176" fontId="5" fillId="4" borderId="18" xfId="1" applyNumberFormat="1" applyFont="1" applyFill="1" applyBorder="1" applyAlignment="1" applyProtection="1">
      <alignment horizontal="left" vertical="center" indent="1"/>
      <protection locked="0"/>
    </xf>
    <xf numFmtId="0" fontId="5" fillId="3" borderId="25" xfId="1" applyFont="1" applyFill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3" borderId="28" xfId="1" applyFont="1" applyFill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3" borderId="29" xfId="1" applyFont="1" applyFill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7" fillId="0" borderId="0" xfId="1" applyFont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"/>
  <sheetViews>
    <sheetView zoomScaleNormal="100" workbookViewId="0">
      <selection activeCell="B1" sqref="B1"/>
    </sheetView>
  </sheetViews>
  <sheetFormatPr defaultRowHeight="12"/>
  <cols>
    <col min="1" max="1" width="4" style="1" customWidth="1"/>
    <col min="2" max="2" width="7.75" style="1" customWidth="1"/>
    <col min="3" max="36" width="3.25" style="1" customWidth="1"/>
    <col min="37" max="37" width="5.125" style="1" customWidth="1"/>
    <col min="38" max="38" width="0.875" style="1" customWidth="1"/>
    <col min="39" max="39" width="4.625" style="1" customWidth="1"/>
    <col min="40" max="40" width="7.625" style="1" customWidth="1"/>
    <col min="41" max="16384" width="9" style="1"/>
  </cols>
  <sheetData>
    <row r="1" spans="1:40" ht="18.75" customHeight="1">
      <c r="C1" s="22" t="s">
        <v>35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1"/>
    </row>
    <row r="2" spans="1:40" ht="18.75" customHeight="1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7" t="s">
        <v>10</v>
      </c>
      <c r="AA2" s="28"/>
      <c r="AB2" s="28"/>
      <c r="AC2" s="30"/>
      <c r="AD2" s="34"/>
      <c r="AE2" s="35"/>
      <c r="AF2" s="35"/>
      <c r="AG2" s="35"/>
      <c r="AH2" s="35"/>
      <c r="AI2" s="35"/>
      <c r="AJ2" s="35"/>
      <c r="AK2" s="35"/>
    </row>
    <row r="3" spans="1:40" ht="18.75" customHeight="1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9" t="s">
        <v>32</v>
      </c>
      <c r="AA3" s="24"/>
      <c r="AB3" s="24"/>
      <c r="AC3" s="31"/>
      <c r="AD3" s="34"/>
      <c r="AE3" s="35"/>
      <c r="AF3" s="35"/>
      <c r="AG3" s="35"/>
      <c r="AH3" s="35"/>
      <c r="AI3" s="35"/>
      <c r="AJ3" s="35"/>
      <c r="AK3" s="35"/>
    </row>
    <row r="4" spans="1:40" ht="20.25" customHeight="1">
      <c r="C4" s="9"/>
      <c r="D4" s="25" t="s">
        <v>24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19"/>
    </row>
    <row r="5" spans="1:40" ht="13.5" customHeight="1">
      <c r="A5" s="32"/>
      <c r="B5" s="32" t="s">
        <v>25</v>
      </c>
      <c r="C5" s="10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17"/>
      <c r="AK5" s="2" t="s">
        <v>12</v>
      </c>
      <c r="AM5" s="2" t="s">
        <v>11</v>
      </c>
      <c r="AN5" s="15"/>
    </row>
    <row r="6" spans="1:40" ht="13.5" customHeight="1">
      <c r="A6" s="33"/>
      <c r="B6" s="33"/>
      <c r="C6" s="12" t="s">
        <v>2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13" t="s">
        <v>0</v>
      </c>
      <c r="J6" s="13" t="s">
        <v>1</v>
      </c>
      <c r="K6" s="3" t="s">
        <v>3</v>
      </c>
      <c r="L6" s="3" t="s">
        <v>5</v>
      </c>
      <c r="M6" s="3" t="s">
        <v>6</v>
      </c>
      <c r="N6" s="3" t="s">
        <v>7</v>
      </c>
      <c r="O6" s="3" t="s">
        <v>8</v>
      </c>
      <c r="P6" s="13" t="s">
        <v>0</v>
      </c>
      <c r="Q6" s="13" t="s">
        <v>1</v>
      </c>
      <c r="R6" s="3" t="s">
        <v>3</v>
      </c>
      <c r="S6" s="3" t="s">
        <v>5</v>
      </c>
      <c r="T6" s="3" t="s">
        <v>6</v>
      </c>
      <c r="U6" s="3" t="s">
        <v>7</v>
      </c>
      <c r="V6" s="3" t="s">
        <v>8</v>
      </c>
      <c r="W6" s="13" t="s">
        <v>0</v>
      </c>
      <c r="X6" s="13" t="s">
        <v>1</v>
      </c>
      <c r="Y6" s="3" t="s">
        <v>3</v>
      </c>
      <c r="Z6" s="3" t="s">
        <v>5</v>
      </c>
      <c r="AA6" s="3" t="s">
        <v>6</v>
      </c>
      <c r="AB6" s="3" t="s">
        <v>7</v>
      </c>
      <c r="AC6" s="3" t="s">
        <v>8</v>
      </c>
      <c r="AD6" s="13" t="s">
        <v>0</v>
      </c>
      <c r="AE6" s="13" t="s">
        <v>1</v>
      </c>
      <c r="AF6" s="3" t="s">
        <v>3</v>
      </c>
      <c r="AG6" s="3" t="s">
        <v>5</v>
      </c>
      <c r="AH6" s="3" t="s">
        <v>6</v>
      </c>
      <c r="AI6" s="3" t="s">
        <v>7</v>
      </c>
      <c r="AJ6" s="18" t="s">
        <v>8</v>
      </c>
      <c r="AK6" s="3" t="s">
        <v>14</v>
      </c>
      <c r="AM6" s="3" t="s">
        <v>15</v>
      </c>
      <c r="AN6" s="16" t="s">
        <v>13</v>
      </c>
    </row>
    <row r="7" spans="1:40" ht="13.5" customHeight="1">
      <c r="A7" s="5">
        <v>1</v>
      </c>
      <c r="B7" s="4" t="s">
        <v>16</v>
      </c>
      <c r="C7" s="14"/>
      <c r="D7" s="6"/>
      <c r="E7" s="6"/>
      <c r="F7" s="6" t="s">
        <v>21</v>
      </c>
      <c r="G7" s="6" t="s">
        <v>21</v>
      </c>
      <c r="H7" s="6" t="s">
        <v>21</v>
      </c>
      <c r="I7" s="14"/>
      <c r="J7" s="14"/>
      <c r="K7" s="6" t="s">
        <v>21</v>
      </c>
      <c r="L7" s="6" t="s">
        <v>21</v>
      </c>
      <c r="M7" s="6" t="s">
        <v>21</v>
      </c>
      <c r="N7" s="6"/>
      <c r="O7" s="6" t="s">
        <v>21</v>
      </c>
      <c r="P7" s="14"/>
      <c r="Q7" s="14"/>
      <c r="R7" s="6" t="s">
        <v>21</v>
      </c>
      <c r="S7" s="6" t="s">
        <v>21</v>
      </c>
      <c r="T7" s="6"/>
      <c r="U7" s="6" t="s">
        <v>21</v>
      </c>
      <c r="V7" s="6" t="s">
        <v>21</v>
      </c>
      <c r="W7" s="14"/>
      <c r="X7" s="14"/>
      <c r="Y7" s="6" t="s">
        <v>21</v>
      </c>
      <c r="Z7" s="6" t="s">
        <v>21</v>
      </c>
      <c r="AA7" s="6" t="s">
        <v>21</v>
      </c>
      <c r="AB7" s="6" t="s">
        <v>21</v>
      </c>
      <c r="AC7" s="6" t="s">
        <v>21</v>
      </c>
      <c r="AD7" s="14"/>
      <c r="AE7" s="14"/>
      <c r="AF7" s="6" t="s">
        <v>22</v>
      </c>
      <c r="AG7" s="6" t="s">
        <v>21</v>
      </c>
      <c r="AH7" s="6"/>
      <c r="AI7" s="6"/>
      <c r="AJ7" s="6"/>
      <c r="AK7" s="20">
        <f t="shared" ref="AK7:AK26" si="0">COUNTA(C7:AJ7)</f>
        <v>18</v>
      </c>
      <c r="AM7" s="5">
        <v>5</v>
      </c>
      <c r="AN7" s="5">
        <f>+AK7*AM7</f>
        <v>90</v>
      </c>
    </row>
    <row r="8" spans="1:40" ht="13.5" customHeight="1">
      <c r="A8" s="5">
        <v>2</v>
      </c>
      <c r="B8" s="5" t="s">
        <v>17</v>
      </c>
      <c r="C8" s="14"/>
      <c r="D8" s="6"/>
      <c r="E8" s="6"/>
      <c r="F8" s="6"/>
      <c r="G8" s="6" t="s">
        <v>21</v>
      </c>
      <c r="H8" s="6" t="s">
        <v>21</v>
      </c>
      <c r="I8" s="14"/>
      <c r="J8" s="14"/>
      <c r="K8" s="6" t="s">
        <v>21</v>
      </c>
      <c r="L8" s="6" t="s">
        <v>21</v>
      </c>
      <c r="M8" s="6" t="s">
        <v>21</v>
      </c>
      <c r="N8" s="6" t="s">
        <v>21</v>
      </c>
      <c r="O8" s="6" t="s">
        <v>21</v>
      </c>
      <c r="P8" s="14"/>
      <c r="Q8" s="14"/>
      <c r="R8" s="6" t="s">
        <v>21</v>
      </c>
      <c r="S8" s="6" t="s">
        <v>21</v>
      </c>
      <c r="T8" s="6" t="s">
        <v>21</v>
      </c>
      <c r="U8" s="6" t="s">
        <v>21</v>
      </c>
      <c r="V8" s="6" t="s">
        <v>21</v>
      </c>
      <c r="W8" s="14"/>
      <c r="X8" s="14"/>
      <c r="Y8" s="6" t="s">
        <v>21</v>
      </c>
      <c r="Z8" s="6" t="s">
        <v>21</v>
      </c>
      <c r="AA8" s="6" t="s">
        <v>21</v>
      </c>
      <c r="AB8" s="6" t="s">
        <v>21</v>
      </c>
      <c r="AC8" s="6" t="s">
        <v>21</v>
      </c>
      <c r="AD8" s="14"/>
      <c r="AE8" s="14"/>
      <c r="AF8" s="6" t="s">
        <v>22</v>
      </c>
      <c r="AG8" s="6" t="s">
        <v>21</v>
      </c>
      <c r="AH8" s="6"/>
      <c r="AI8" s="6"/>
      <c r="AJ8" s="6"/>
      <c r="AK8" s="20">
        <f t="shared" si="0"/>
        <v>19</v>
      </c>
      <c r="AM8" s="5">
        <v>4</v>
      </c>
      <c r="AN8" s="5">
        <f t="shared" ref="AN8:AN26" si="1">+AK8*AM8</f>
        <v>76</v>
      </c>
    </row>
    <row r="9" spans="1:40" ht="13.5" customHeight="1">
      <c r="A9" s="5">
        <v>3</v>
      </c>
      <c r="B9" s="5" t="s">
        <v>18</v>
      </c>
      <c r="C9" s="14"/>
      <c r="D9" s="6"/>
      <c r="E9" s="6"/>
      <c r="F9" s="6" t="s">
        <v>21</v>
      </c>
      <c r="G9" s="6" t="s">
        <v>21</v>
      </c>
      <c r="H9" s="6" t="s">
        <v>21</v>
      </c>
      <c r="I9" s="14"/>
      <c r="J9" s="14"/>
      <c r="K9" s="6" t="s">
        <v>21</v>
      </c>
      <c r="L9" s="6" t="s">
        <v>21</v>
      </c>
      <c r="M9" s="6" t="s">
        <v>21</v>
      </c>
      <c r="N9" s="6" t="s">
        <v>21</v>
      </c>
      <c r="O9" s="6" t="s">
        <v>21</v>
      </c>
      <c r="P9" s="14"/>
      <c r="Q9" s="14"/>
      <c r="R9" s="6" t="s">
        <v>21</v>
      </c>
      <c r="S9" s="6" t="s">
        <v>21</v>
      </c>
      <c r="T9" s="6" t="s">
        <v>21</v>
      </c>
      <c r="U9" s="6" t="s">
        <v>21</v>
      </c>
      <c r="V9" s="6" t="s">
        <v>21</v>
      </c>
      <c r="W9" s="14"/>
      <c r="X9" s="14"/>
      <c r="Y9" s="6" t="s">
        <v>21</v>
      </c>
      <c r="Z9" s="6" t="s">
        <v>21</v>
      </c>
      <c r="AA9" s="6" t="s">
        <v>21</v>
      </c>
      <c r="AB9" s="6" t="s">
        <v>21</v>
      </c>
      <c r="AC9" s="6" t="s">
        <v>21</v>
      </c>
      <c r="AD9" s="14"/>
      <c r="AE9" s="14"/>
      <c r="AF9" s="6" t="s">
        <v>22</v>
      </c>
      <c r="AG9" s="6" t="s">
        <v>21</v>
      </c>
      <c r="AH9" s="6"/>
      <c r="AI9" s="6"/>
      <c r="AJ9" s="6"/>
      <c r="AK9" s="20">
        <f t="shared" si="0"/>
        <v>20</v>
      </c>
      <c r="AM9" s="5">
        <v>6</v>
      </c>
      <c r="AN9" s="5">
        <f t="shared" si="1"/>
        <v>120</v>
      </c>
    </row>
    <row r="10" spans="1:40" ht="13.5" customHeight="1">
      <c r="A10" s="5">
        <v>4</v>
      </c>
      <c r="B10" s="5" t="s">
        <v>19</v>
      </c>
      <c r="C10" s="14"/>
      <c r="D10" s="6"/>
      <c r="E10" s="6"/>
      <c r="F10" s="6" t="s">
        <v>21</v>
      </c>
      <c r="G10" s="6" t="s">
        <v>21</v>
      </c>
      <c r="H10" s="6" t="s">
        <v>21</v>
      </c>
      <c r="I10" s="14"/>
      <c r="J10" s="14"/>
      <c r="K10" s="6" t="s">
        <v>21</v>
      </c>
      <c r="L10" s="6" t="s">
        <v>21</v>
      </c>
      <c r="M10" s="6" t="s">
        <v>21</v>
      </c>
      <c r="N10" s="6" t="s">
        <v>21</v>
      </c>
      <c r="O10" s="6" t="s">
        <v>21</v>
      </c>
      <c r="P10" s="14"/>
      <c r="Q10" s="14"/>
      <c r="R10" s="6" t="s">
        <v>21</v>
      </c>
      <c r="S10" s="6" t="s">
        <v>21</v>
      </c>
      <c r="T10" s="6" t="s">
        <v>21</v>
      </c>
      <c r="U10" s="6" t="s">
        <v>21</v>
      </c>
      <c r="V10" s="6" t="s">
        <v>21</v>
      </c>
      <c r="W10" s="14"/>
      <c r="X10" s="14"/>
      <c r="Y10" s="6" t="s">
        <v>21</v>
      </c>
      <c r="Z10" s="6"/>
      <c r="AA10" s="6" t="s">
        <v>21</v>
      </c>
      <c r="AB10" s="6" t="s">
        <v>21</v>
      </c>
      <c r="AC10" s="6" t="s">
        <v>21</v>
      </c>
      <c r="AD10" s="14"/>
      <c r="AE10" s="14"/>
      <c r="AF10" s="6" t="s">
        <v>22</v>
      </c>
      <c r="AG10" s="6" t="s">
        <v>21</v>
      </c>
      <c r="AH10" s="6"/>
      <c r="AI10" s="6"/>
      <c r="AJ10" s="6"/>
      <c r="AK10" s="20">
        <f t="shared" si="0"/>
        <v>19</v>
      </c>
      <c r="AM10" s="5">
        <v>6</v>
      </c>
      <c r="AN10" s="5">
        <f t="shared" si="1"/>
        <v>114</v>
      </c>
    </row>
    <row r="11" spans="1:40" ht="13.5" customHeight="1">
      <c r="A11" s="5">
        <v>5</v>
      </c>
      <c r="B11" s="5" t="s">
        <v>20</v>
      </c>
      <c r="C11" s="14"/>
      <c r="D11" s="6"/>
      <c r="E11" s="6"/>
      <c r="F11" s="6" t="s">
        <v>21</v>
      </c>
      <c r="G11" s="6" t="s">
        <v>21</v>
      </c>
      <c r="H11" s="6" t="s">
        <v>21</v>
      </c>
      <c r="I11" s="14"/>
      <c r="J11" s="14"/>
      <c r="K11" s="6" t="s">
        <v>21</v>
      </c>
      <c r="L11" s="6" t="s">
        <v>21</v>
      </c>
      <c r="M11" s="6" t="s">
        <v>21</v>
      </c>
      <c r="N11" s="6" t="s">
        <v>21</v>
      </c>
      <c r="O11" s="6" t="s">
        <v>21</v>
      </c>
      <c r="P11" s="14"/>
      <c r="Q11" s="14"/>
      <c r="R11" s="6" t="s">
        <v>21</v>
      </c>
      <c r="S11" s="6" t="s">
        <v>21</v>
      </c>
      <c r="T11" s="6" t="s">
        <v>21</v>
      </c>
      <c r="U11" s="6" t="s">
        <v>21</v>
      </c>
      <c r="V11" s="6" t="s">
        <v>21</v>
      </c>
      <c r="W11" s="14"/>
      <c r="X11" s="14"/>
      <c r="Y11" s="6" t="s">
        <v>21</v>
      </c>
      <c r="Z11" s="6" t="s">
        <v>21</v>
      </c>
      <c r="AA11" s="6" t="s">
        <v>21</v>
      </c>
      <c r="AB11" s="6" t="s">
        <v>21</v>
      </c>
      <c r="AC11" s="6" t="s">
        <v>21</v>
      </c>
      <c r="AD11" s="14"/>
      <c r="AE11" s="14"/>
      <c r="AF11" s="6" t="s">
        <v>22</v>
      </c>
      <c r="AG11" s="6" t="s">
        <v>21</v>
      </c>
      <c r="AH11" s="6"/>
      <c r="AI11" s="6"/>
      <c r="AJ11" s="6"/>
      <c r="AK11" s="20">
        <f t="shared" si="0"/>
        <v>20</v>
      </c>
      <c r="AM11" s="5">
        <v>4</v>
      </c>
      <c r="AN11" s="5">
        <f t="shared" si="1"/>
        <v>80</v>
      </c>
    </row>
    <row r="12" spans="1:40" ht="13.5" customHeight="1">
      <c r="A12" s="5">
        <v>6</v>
      </c>
      <c r="B12" s="5" t="s">
        <v>26</v>
      </c>
      <c r="C12" s="14"/>
      <c r="D12" s="6"/>
      <c r="E12" s="6"/>
      <c r="F12" s="6"/>
      <c r="G12" s="6" t="s">
        <v>21</v>
      </c>
      <c r="H12" s="6" t="s">
        <v>21</v>
      </c>
      <c r="I12" s="14"/>
      <c r="J12" s="14"/>
      <c r="K12" s="6" t="s">
        <v>21</v>
      </c>
      <c r="L12" s="6" t="s">
        <v>21</v>
      </c>
      <c r="M12" s="6" t="s">
        <v>21</v>
      </c>
      <c r="N12" s="6" t="s">
        <v>21</v>
      </c>
      <c r="O12" s="6" t="s">
        <v>21</v>
      </c>
      <c r="P12" s="14"/>
      <c r="Q12" s="14"/>
      <c r="R12" s="6" t="s">
        <v>21</v>
      </c>
      <c r="S12" s="6" t="s">
        <v>21</v>
      </c>
      <c r="T12" s="6" t="s">
        <v>21</v>
      </c>
      <c r="U12" s="6" t="s">
        <v>21</v>
      </c>
      <c r="V12" s="6" t="s">
        <v>21</v>
      </c>
      <c r="W12" s="14"/>
      <c r="X12" s="14"/>
      <c r="Y12" s="6" t="s">
        <v>21</v>
      </c>
      <c r="Z12" s="6" t="s">
        <v>21</v>
      </c>
      <c r="AA12" s="6" t="s">
        <v>21</v>
      </c>
      <c r="AB12" s="6" t="s">
        <v>21</v>
      </c>
      <c r="AC12" s="6" t="s">
        <v>21</v>
      </c>
      <c r="AD12" s="14"/>
      <c r="AE12" s="14"/>
      <c r="AF12" s="6" t="s">
        <v>22</v>
      </c>
      <c r="AG12" s="6" t="s">
        <v>21</v>
      </c>
      <c r="AH12" s="6"/>
      <c r="AI12" s="6"/>
      <c r="AJ12" s="6"/>
      <c r="AK12" s="20">
        <f t="shared" si="0"/>
        <v>19</v>
      </c>
      <c r="AM12" s="5">
        <v>5</v>
      </c>
      <c r="AN12" s="5">
        <f t="shared" si="1"/>
        <v>95</v>
      </c>
    </row>
    <row r="13" spans="1:40" ht="13.5" customHeight="1">
      <c r="A13" s="5">
        <v>7</v>
      </c>
      <c r="B13" s="5" t="s">
        <v>27</v>
      </c>
      <c r="C13" s="14"/>
      <c r="D13" s="6"/>
      <c r="E13" s="6"/>
      <c r="F13" s="6" t="s">
        <v>21</v>
      </c>
      <c r="G13" s="6" t="s">
        <v>21</v>
      </c>
      <c r="H13" s="6" t="s">
        <v>21</v>
      </c>
      <c r="I13" s="14"/>
      <c r="J13" s="14"/>
      <c r="K13" s="6" t="s">
        <v>21</v>
      </c>
      <c r="L13" s="6"/>
      <c r="M13" s="6" t="s">
        <v>21</v>
      </c>
      <c r="N13" s="6" t="s">
        <v>21</v>
      </c>
      <c r="O13" s="6" t="s">
        <v>21</v>
      </c>
      <c r="P13" s="14"/>
      <c r="Q13" s="14"/>
      <c r="R13" s="6" t="s">
        <v>21</v>
      </c>
      <c r="S13" s="6" t="s">
        <v>21</v>
      </c>
      <c r="T13" s="6" t="s">
        <v>21</v>
      </c>
      <c r="U13" s="6" t="s">
        <v>21</v>
      </c>
      <c r="V13" s="6" t="s">
        <v>21</v>
      </c>
      <c r="W13" s="14"/>
      <c r="X13" s="14"/>
      <c r="Y13" s="6" t="s">
        <v>21</v>
      </c>
      <c r="Z13" s="6" t="s">
        <v>21</v>
      </c>
      <c r="AA13" s="6" t="s">
        <v>21</v>
      </c>
      <c r="AB13" s="6" t="s">
        <v>21</v>
      </c>
      <c r="AC13" s="6" t="s">
        <v>21</v>
      </c>
      <c r="AD13" s="14"/>
      <c r="AE13" s="14"/>
      <c r="AF13" s="6" t="s">
        <v>22</v>
      </c>
      <c r="AG13" s="6" t="s">
        <v>21</v>
      </c>
      <c r="AH13" s="6"/>
      <c r="AI13" s="6"/>
      <c r="AJ13" s="6"/>
      <c r="AK13" s="20">
        <f t="shared" si="0"/>
        <v>19</v>
      </c>
      <c r="AM13" s="5">
        <v>4</v>
      </c>
      <c r="AN13" s="5">
        <f t="shared" si="1"/>
        <v>76</v>
      </c>
    </row>
    <row r="14" spans="1:40" ht="13.5" customHeight="1">
      <c r="A14" s="5">
        <v>8</v>
      </c>
      <c r="B14" s="5" t="s">
        <v>28</v>
      </c>
      <c r="C14" s="14"/>
      <c r="D14" s="6"/>
      <c r="E14" s="6"/>
      <c r="F14" s="6" t="s">
        <v>21</v>
      </c>
      <c r="G14" s="6" t="s">
        <v>21</v>
      </c>
      <c r="H14" s="6" t="s">
        <v>21</v>
      </c>
      <c r="I14" s="14"/>
      <c r="J14" s="14"/>
      <c r="K14" s="6" t="s">
        <v>21</v>
      </c>
      <c r="L14" s="6" t="s">
        <v>21</v>
      </c>
      <c r="M14" s="6" t="s">
        <v>21</v>
      </c>
      <c r="N14" s="6" t="s">
        <v>21</v>
      </c>
      <c r="O14" s="6" t="s">
        <v>21</v>
      </c>
      <c r="P14" s="14"/>
      <c r="Q14" s="14"/>
      <c r="R14" s="6" t="s">
        <v>21</v>
      </c>
      <c r="S14" s="6" t="s">
        <v>21</v>
      </c>
      <c r="T14" s="6" t="s">
        <v>21</v>
      </c>
      <c r="U14" s="6" t="s">
        <v>21</v>
      </c>
      <c r="V14" s="6" t="s">
        <v>21</v>
      </c>
      <c r="W14" s="14"/>
      <c r="X14" s="14"/>
      <c r="Y14" s="6" t="s">
        <v>21</v>
      </c>
      <c r="Z14" s="6" t="s">
        <v>21</v>
      </c>
      <c r="AA14" s="6" t="s">
        <v>21</v>
      </c>
      <c r="AB14" s="6"/>
      <c r="AC14" s="6" t="s">
        <v>21</v>
      </c>
      <c r="AD14" s="14"/>
      <c r="AE14" s="14"/>
      <c r="AF14" s="6" t="s">
        <v>22</v>
      </c>
      <c r="AG14" s="6" t="s">
        <v>21</v>
      </c>
      <c r="AH14" s="6"/>
      <c r="AI14" s="6"/>
      <c r="AJ14" s="6"/>
      <c r="AK14" s="20">
        <f t="shared" si="0"/>
        <v>19</v>
      </c>
      <c r="AM14" s="5">
        <v>4</v>
      </c>
      <c r="AN14" s="5">
        <f t="shared" si="1"/>
        <v>76</v>
      </c>
    </row>
    <row r="15" spans="1:40" ht="13.5" customHeight="1">
      <c r="A15" s="5">
        <v>9</v>
      </c>
      <c r="B15" s="5" t="s">
        <v>29</v>
      </c>
      <c r="C15" s="14"/>
      <c r="D15" s="6"/>
      <c r="E15" s="6"/>
      <c r="F15" s="6" t="s">
        <v>21</v>
      </c>
      <c r="G15" s="6" t="s">
        <v>21</v>
      </c>
      <c r="H15" s="6"/>
      <c r="I15" s="14"/>
      <c r="J15" s="14"/>
      <c r="K15" s="6" t="s">
        <v>21</v>
      </c>
      <c r="L15" s="6" t="s">
        <v>21</v>
      </c>
      <c r="M15" s="6" t="s">
        <v>21</v>
      </c>
      <c r="N15" s="6" t="s">
        <v>21</v>
      </c>
      <c r="O15" s="6" t="s">
        <v>21</v>
      </c>
      <c r="P15" s="14"/>
      <c r="Q15" s="14"/>
      <c r="R15" s="6" t="s">
        <v>21</v>
      </c>
      <c r="S15" s="6" t="s">
        <v>21</v>
      </c>
      <c r="T15" s="6" t="s">
        <v>21</v>
      </c>
      <c r="U15" s="6" t="s">
        <v>21</v>
      </c>
      <c r="V15" s="6" t="s">
        <v>21</v>
      </c>
      <c r="W15" s="14"/>
      <c r="X15" s="14"/>
      <c r="Y15" s="6" t="s">
        <v>21</v>
      </c>
      <c r="Z15" s="6" t="s">
        <v>21</v>
      </c>
      <c r="AA15" s="6" t="s">
        <v>21</v>
      </c>
      <c r="AB15" s="6" t="s">
        <v>21</v>
      </c>
      <c r="AC15" s="6" t="s">
        <v>21</v>
      </c>
      <c r="AD15" s="14"/>
      <c r="AE15" s="14"/>
      <c r="AF15" s="6" t="s">
        <v>22</v>
      </c>
      <c r="AG15" s="6" t="s">
        <v>21</v>
      </c>
      <c r="AH15" s="6"/>
      <c r="AI15" s="6"/>
      <c r="AJ15" s="6"/>
      <c r="AK15" s="20">
        <f t="shared" si="0"/>
        <v>19</v>
      </c>
      <c r="AM15" s="5">
        <v>5</v>
      </c>
      <c r="AN15" s="5">
        <f t="shared" si="1"/>
        <v>95</v>
      </c>
    </row>
    <row r="16" spans="1:40" ht="13.5" customHeight="1">
      <c r="A16" s="5">
        <v>10</v>
      </c>
      <c r="B16" s="5" t="s">
        <v>30</v>
      </c>
      <c r="C16" s="14"/>
      <c r="D16" s="6"/>
      <c r="E16" s="6"/>
      <c r="F16" s="6" t="s">
        <v>21</v>
      </c>
      <c r="G16" s="6" t="s">
        <v>21</v>
      </c>
      <c r="H16" s="6" t="s">
        <v>21</v>
      </c>
      <c r="I16" s="14"/>
      <c r="J16" s="14"/>
      <c r="K16" s="6" t="s">
        <v>21</v>
      </c>
      <c r="L16" s="6"/>
      <c r="M16" s="6" t="s">
        <v>21</v>
      </c>
      <c r="N16" s="6"/>
      <c r="O16" s="6"/>
      <c r="P16" s="14"/>
      <c r="Q16" s="14"/>
      <c r="R16" s="6" t="s">
        <v>21</v>
      </c>
      <c r="S16" s="6" t="s">
        <v>21</v>
      </c>
      <c r="T16" s="6"/>
      <c r="U16" s="6"/>
      <c r="V16" s="6"/>
      <c r="W16" s="14"/>
      <c r="X16" s="14"/>
      <c r="Y16" s="6" t="s">
        <v>21</v>
      </c>
      <c r="Z16" s="6" t="s">
        <v>21</v>
      </c>
      <c r="AA16" s="6" t="s">
        <v>21</v>
      </c>
      <c r="AB16" s="6" t="s">
        <v>21</v>
      </c>
      <c r="AC16" s="6" t="s">
        <v>21</v>
      </c>
      <c r="AD16" s="14"/>
      <c r="AE16" s="14"/>
      <c r="AF16" s="6" t="s">
        <v>22</v>
      </c>
      <c r="AG16" s="6" t="s">
        <v>21</v>
      </c>
      <c r="AH16" s="6"/>
      <c r="AI16" s="6"/>
      <c r="AJ16" s="6"/>
      <c r="AK16" s="20">
        <f t="shared" si="0"/>
        <v>14</v>
      </c>
      <c r="AM16" s="5">
        <v>5</v>
      </c>
      <c r="AN16" s="5">
        <f t="shared" si="1"/>
        <v>70</v>
      </c>
    </row>
    <row r="17" spans="1:40" ht="13.5" customHeight="1">
      <c r="A17" s="5">
        <v>11</v>
      </c>
      <c r="B17" s="5" t="s">
        <v>31</v>
      </c>
      <c r="C17" s="14"/>
      <c r="D17" s="6"/>
      <c r="E17" s="6"/>
      <c r="F17" s="6" t="s">
        <v>21</v>
      </c>
      <c r="G17" s="6" t="s">
        <v>21</v>
      </c>
      <c r="H17" s="6" t="s">
        <v>21</v>
      </c>
      <c r="I17" s="14"/>
      <c r="J17" s="14"/>
      <c r="K17" s="6" t="s">
        <v>21</v>
      </c>
      <c r="L17" s="6" t="s">
        <v>21</v>
      </c>
      <c r="M17" s="6" t="s">
        <v>21</v>
      </c>
      <c r="N17" s="6" t="s">
        <v>21</v>
      </c>
      <c r="O17" s="6" t="s">
        <v>21</v>
      </c>
      <c r="P17" s="14"/>
      <c r="Q17" s="14"/>
      <c r="R17" s="6" t="s">
        <v>21</v>
      </c>
      <c r="S17" s="6" t="s">
        <v>21</v>
      </c>
      <c r="T17" s="6" t="s">
        <v>21</v>
      </c>
      <c r="U17" s="6" t="s">
        <v>21</v>
      </c>
      <c r="V17" s="6" t="s">
        <v>21</v>
      </c>
      <c r="W17" s="14"/>
      <c r="X17" s="14"/>
      <c r="Y17" s="6" t="s">
        <v>21</v>
      </c>
      <c r="Z17" s="6" t="s">
        <v>21</v>
      </c>
      <c r="AA17" s="6" t="s">
        <v>21</v>
      </c>
      <c r="AB17" s="6" t="s">
        <v>21</v>
      </c>
      <c r="AC17" s="6" t="s">
        <v>21</v>
      </c>
      <c r="AD17" s="14"/>
      <c r="AE17" s="14"/>
      <c r="AF17" s="6" t="s">
        <v>22</v>
      </c>
      <c r="AG17" s="6" t="s">
        <v>21</v>
      </c>
      <c r="AH17" s="6"/>
      <c r="AI17" s="6"/>
      <c r="AJ17" s="6"/>
      <c r="AK17" s="20">
        <f t="shared" si="0"/>
        <v>20</v>
      </c>
      <c r="AM17" s="5">
        <v>6</v>
      </c>
      <c r="AN17" s="5">
        <f t="shared" si="1"/>
        <v>120</v>
      </c>
    </row>
    <row r="18" spans="1:40" ht="13.5" customHeight="1">
      <c r="A18" s="5">
        <v>12</v>
      </c>
      <c r="B18" s="5"/>
      <c r="C18" s="14"/>
      <c r="D18" s="6"/>
      <c r="E18" s="6"/>
      <c r="F18" s="6"/>
      <c r="G18" s="6"/>
      <c r="H18" s="6"/>
      <c r="I18" s="14"/>
      <c r="J18" s="14"/>
      <c r="K18" s="6"/>
      <c r="L18" s="6"/>
      <c r="M18" s="6"/>
      <c r="N18" s="6"/>
      <c r="O18" s="6"/>
      <c r="P18" s="14"/>
      <c r="Q18" s="14"/>
      <c r="R18" s="6"/>
      <c r="S18" s="6"/>
      <c r="T18" s="6"/>
      <c r="U18" s="6"/>
      <c r="V18" s="6"/>
      <c r="W18" s="14"/>
      <c r="X18" s="14"/>
      <c r="Y18" s="6"/>
      <c r="Z18" s="6"/>
      <c r="AA18" s="6"/>
      <c r="AB18" s="6"/>
      <c r="AC18" s="6"/>
      <c r="AD18" s="14"/>
      <c r="AE18" s="14"/>
      <c r="AF18" s="6"/>
      <c r="AG18" s="6"/>
      <c r="AH18" s="6"/>
      <c r="AI18" s="6"/>
      <c r="AJ18" s="6"/>
      <c r="AK18" s="20">
        <f t="shared" si="0"/>
        <v>0</v>
      </c>
      <c r="AM18" s="5"/>
      <c r="AN18" s="5">
        <f t="shared" si="1"/>
        <v>0</v>
      </c>
    </row>
    <row r="19" spans="1:40" ht="13.5" customHeight="1">
      <c r="A19" s="5">
        <v>13</v>
      </c>
      <c r="B19" s="5"/>
      <c r="C19" s="14"/>
      <c r="D19" s="6"/>
      <c r="E19" s="6"/>
      <c r="F19" s="6"/>
      <c r="G19" s="6"/>
      <c r="H19" s="6"/>
      <c r="I19" s="14"/>
      <c r="J19" s="14"/>
      <c r="K19" s="6"/>
      <c r="L19" s="6"/>
      <c r="M19" s="6"/>
      <c r="N19" s="6"/>
      <c r="O19" s="6"/>
      <c r="P19" s="14"/>
      <c r="Q19" s="14"/>
      <c r="R19" s="6"/>
      <c r="S19" s="6"/>
      <c r="T19" s="6"/>
      <c r="U19" s="6"/>
      <c r="V19" s="6"/>
      <c r="W19" s="14"/>
      <c r="X19" s="14"/>
      <c r="Y19" s="6"/>
      <c r="Z19" s="6"/>
      <c r="AA19" s="6"/>
      <c r="AB19" s="6"/>
      <c r="AC19" s="6"/>
      <c r="AD19" s="14"/>
      <c r="AE19" s="14"/>
      <c r="AF19" s="6"/>
      <c r="AG19" s="6"/>
      <c r="AH19" s="6"/>
      <c r="AI19" s="6"/>
      <c r="AJ19" s="6"/>
      <c r="AK19" s="20">
        <f t="shared" si="0"/>
        <v>0</v>
      </c>
      <c r="AM19" s="5"/>
      <c r="AN19" s="5">
        <f t="shared" si="1"/>
        <v>0</v>
      </c>
    </row>
    <row r="20" spans="1:40" ht="13.5" customHeight="1">
      <c r="A20" s="5">
        <v>14</v>
      </c>
      <c r="B20" s="5"/>
      <c r="C20" s="14"/>
      <c r="D20" s="6"/>
      <c r="E20" s="6"/>
      <c r="F20" s="6"/>
      <c r="G20" s="6"/>
      <c r="H20" s="6"/>
      <c r="I20" s="14"/>
      <c r="J20" s="14"/>
      <c r="K20" s="6"/>
      <c r="L20" s="6"/>
      <c r="M20" s="6"/>
      <c r="N20" s="6"/>
      <c r="O20" s="6"/>
      <c r="P20" s="14"/>
      <c r="Q20" s="14"/>
      <c r="R20" s="6"/>
      <c r="S20" s="6"/>
      <c r="T20" s="6"/>
      <c r="U20" s="6"/>
      <c r="V20" s="6"/>
      <c r="W20" s="14"/>
      <c r="X20" s="14"/>
      <c r="Y20" s="6"/>
      <c r="Z20" s="6"/>
      <c r="AA20" s="6"/>
      <c r="AB20" s="6"/>
      <c r="AC20" s="6"/>
      <c r="AD20" s="14"/>
      <c r="AE20" s="14"/>
      <c r="AF20" s="6"/>
      <c r="AG20" s="6"/>
      <c r="AH20" s="6"/>
      <c r="AI20" s="6"/>
      <c r="AJ20" s="6"/>
      <c r="AK20" s="20">
        <f t="shared" si="0"/>
        <v>0</v>
      </c>
      <c r="AM20" s="5"/>
      <c r="AN20" s="5">
        <f t="shared" si="1"/>
        <v>0</v>
      </c>
    </row>
    <row r="21" spans="1:40" ht="13.5" customHeight="1">
      <c r="A21" s="5">
        <v>15</v>
      </c>
      <c r="B21" s="5"/>
      <c r="C21" s="14"/>
      <c r="D21" s="6"/>
      <c r="E21" s="6"/>
      <c r="F21" s="6"/>
      <c r="G21" s="6"/>
      <c r="H21" s="6"/>
      <c r="I21" s="14"/>
      <c r="J21" s="14"/>
      <c r="K21" s="6"/>
      <c r="L21" s="6"/>
      <c r="M21" s="6"/>
      <c r="N21" s="6"/>
      <c r="O21" s="6"/>
      <c r="P21" s="14"/>
      <c r="Q21" s="14"/>
      <c r="R21" s="6"/>
      <c r="S21" s="6"/>
      <c r="T21" s="6"/>
      <c r="U21" s="6"/>
      <c r="V21" s="6"/>
      <c r="W21" s="14"/>
      <c r="X21" s="14"/>
      <c r="Y21" s="6"/>
      <c r="Z21" s="6"/>
      <c r="AA21" s="6"/>
      <c r="AB21" s="6"/>
      <c r="AC21" s="6"/>
      <c r="AD21" s="14"/>
      <c r="AE21" s="14"/>
      <c r="AF21" s="6"/>
      <c r="AG21" s="6"/>
      <c r="AH21" s="6"/>
      <c r="AI21" s="6"/>
      <c r="AJ21" s="6"/>
      <c r="AK21" s="20">
        <f t="shared" si="0"/>
        <v>0</v>
      </c>
      <c r="AM21" s="5"/>
      <c r="AN21" s="5">
        <f t="shared" si="1"/>
        <v>0</v>
      </c>
    </row>
    <row r="22" spans="1:40" ht="13.5" customHeight="1">
      <c r="A22" s="5">
        <v>16</v>
      </c>
      <c r="B22" s="5"/>
      <c r="C22" s="14"/>
      <c r="D22" s="6"/>
      <c r="E22" s="6"/>
      <c r="F22" s="6"/>
      <c r="G22" s="6"/>
      <c r="H22" s="6"/>
      <c r="I22" s="14"/>
      <c r="J22" s="14"/>
      <c r="K22" s="6"/>
      <c r="L22" s="6"/>
      <c r="M22" s="6"/>
      <c r="N22" s="6"/>
      <c r="O22" s="6"/>
      <c r="P22" s="14"/>
      <c r="Q22" s="14"/>
      <c r="R22" s="6"/>
      <c r="S22" s="6"/>
      <c r="T22" s="6"/>
      <c r="U22" s="6"/>
      <c r="V22" s="6"/>
      <c r="W22" s="14"/>
      <c r="X22" s="14"/>
      <c r="Y22" s="6"/>
      <c r="Z22" s="6"/>
      <c r="AA22" s="6"/>
      <c r="AB22" s="6"/>
      <c r="AC22" s="6"/>
      <c r="AD22" s="14"/>
      <c r="AE22" s="14"/>
      <c r="AF22" s="6"/>
      <c r="AG22" s="6"/>
      <c r="AH22" s="6"/>
      <c r="AI22" s="6"/>
      <c r="AJ22" s="6"/>
      <c r="AK22" s="20">
        <f t="shared" si="0"/>
        <v>0</v>
      </c>
      <c r="AM22" s="5"/>
      <c r="AN22" s="5">
        <f t="shared" si="1"/>
        <v>0</v>
      </c>
    </row>
    <row r="23" spans="1:40" ht="13.5" customHeight="1">
      <c r="A23" s="5">
        <v>17</v>
      </c>
      <c r="B23" s="5"/>
      <c r="C23" s="14"/>
      <c r="D23" s="6"/>
      <c r="E23" s="6"/>
      <c r="F23" s="6"/>
      <c r="G23" s="6"/>
      <c r="H23" s="6"/>
      <c r="I23" s="14"/>
      <c r="J23" s="14"/>
      <c r="K23" s="6"/>
      <c r="L23" s="6"/>
      <c r="M23" s="6"/>
      <c r="N23" s="6"/>
      <c r="O23" s="6"/>
      <c r="P23" s="14"/>
      <c r="Q23" s="14"/>
      <c r="R23" s="6"/>
      <c r="S23" s="6"/>
      <c r="T23" s="6"/>
      <c r="U23" s="6"/>
      <c r="V23" s="6"/>
      <c r="W23" s="14"/>
      <c r="X23" s="14"/>
      <c r="Y23" s="6"/>
      <c r="Z23" s="6"/>
      <c r="AA23" s="6"/>
      <c r="AB23" s="6"/>
      <c r="AC23" s="6"/>
      <c r="AD23" s="14"/>
      <c r="AE23" s="14"/>
      <c r="AF23" s="6"/>
      <c r="AG23" s="6"/>
      <c r="AH23" s="6"/>
      <c r="AI23" s="6"/>
      <c r="AJ23" s="6"/>
      <c r="AK23" s="20">
        <f t="shared" si="0"/>
        <v>0</v>
      </c>
      <c r="AM23" s="5"/>
      <c r="AN23" s="5">
        <f t="shared" si="1"/>
        <v>0</v>
      </c>
    </row>
    <row r="24" spans="1:40" ht="13.5" customHeight="1">
      <c r="A24" s="5">
        <v>18</v>
      </c>
      <c r="B24" s="5"/>
      <c r="C24" s="14"/>
      <c r="D24" s="6"/>
      <c r="E24" s="6"/>
      <c r="F24" s="6"/>
      <c r="G24" s="6"/>
      <c r="H24" s="6"/>
      <c r="I24" s="14"/>
      <c r="J24" s="14"/>
      <c r="K24" s="6"/>
      <c r="L24" s="6"/>
      <c r="M24" s="6"/>
      <c r="N24" s="6"/>
      <c r="O24" s="6"/>
      <c r="P24" s="14"/>
      <c r="Q24" s="14"/>
      <c r="R24" s="6"/>
      <c r="S24" s="6"/>
      <c r="T24" s="6"/>
      <c r="U24" s="6"/>
      <c r="V24" s="6"/>
      <c r="W24" s="14"/>
      <c r="X24" s="14"/>
      <c r="Y24" s="6"/>
      <c r="Z24" s="6"/>
      <c r="AA24" s="6"/>
      <c r="AB24" s="6"/>
      <c r="AC24" s="6"/>
      <c r="AD24" s="14"/>
      <c r="AE24" s="14"/>
      <c r="AF24" s="6"/>
      <c r="AG24" s="6"/>
      <c r="AH24" s="6"/>
      <c r="AI24" s="6"/>
      <c r="AJ24" s="6"/>
      <c r="AK24" s="20">
        <f t="shared" si="0"/>
        <v>0</v>
      </c>
      <c r="AM24" s="5"/>
      <c r="AN24" s="5">
        <f t="shared" si="1"/>
        <v>0</v>
      </c>
    </row>
    <row r="25" spans="1:40" ht="13.5" customHeight="1">
      <c r="A25" s="5">
        <v>19</v>
      </c>
      <c r="B25" s="5"/>
      <c r="C25" s="14"/>
      <c r="D25" s="6"/>
      <c r="E25" s="6"/>
      <c r="F25" s="6"/>
      <c r="G25" s="6"/>
      <c r="H25" s="6"/>
      <c r="I25" s="14"/>
      <c r="J25" s="14"/>
      <c r="K25" s="6"/>
      <c r="L25" s="6"/>
      <c r="M25" s="6"/>
      <c r="N25" s="6"/>
      <c r="O25" s="6"/>
      <c r="P25" s="14"/>
      <c r="Q25" s="14"/>
      <c r="R25" s="6"/>
      <c r="S25" s="6"/>
      <c r="T25" s="6"/>
      <c r="U25" s="6"/>
      <c r="V25" s="6"/>
      <c r="W25" s="14"/>
      <c r="X25" s="14"/>
      <c r="Y25" s="6"/>
      <c r="Z25" s="6"/>
      <c r="AA25" s="6"/>
      <c r="AB25" s="6"/>
      <c r="AC25" s="6"/>
      <c r="AD25" s="14"/>
      <c r="AE25" s="14"/>
      <c r="AF25" s="6"/>
      <c r="AG25" s="6"/>
      <c r="AH25" s="6"/>
      <c r="AI25" s="6"/>
      <c r="AJ25" s="6"/>
      <c r="AK25" s="20">
        <f t="shared" si="0"/>
        <v>0</v>
      </c>
      <c r="AM25" s="5"/>
      <c r="AN25" s="5">
        <f t="shared" si="1"/>
        <v>0</v>
      </c>
    </row>
    <row r="26" spans="1:40" ht="13.5" customHeight="1">
      <c r="A26" s="5">
        <v>20</v>
      </c>
      <c r="B26" s="5"/>
      <c r="C26" s="14"/>
      <c r="D26" s="6"/>
      <c r="E26" s="6"/>
      <c r="F26" s="6"/>
      <c r="G26" s="6"/>
      <c r="H26" s="6"/>
      <c r="I26" s="14"/>
      <c r="J26" s="14"/>
      <c r="K26" s="6"/>
      <c r="L26" s="6"/>
      <c r="M26" s="6"/>
      <c r="N26" s="6"/>
      <c r="O26" s="6"/>
      <c r="P26" s="14"/>
      <c r="Q26" s="14"/>
      <c r="R26" s="6"/>
      <c r="S26" s="6"/>
      <c r="T26" s="6"/>
      <c r="U26" s="6"/>
      <c r="V26" s="6"/>
      <c r="W26" s="14"/>
      <c r="X26" s="14"/>
      <c r="Y26" s="6"/>
      <c r="Z26" s="6"/>
      <c r="AA26" s="6"/>
      <c r="AB26" s="6"/>
      <c r="AC26" s="6"/>
      <c r="AD26" s="14"/>
      <c r="AE26" s="14"/>
      <c r="AF26" s="6"/>
      <c r="AG26" s="6"/>
      <c r="AH26" s="6"/>
      <c r="AI26" s="6"/>
      <c r="AJ26" s="6"/>
      <c r="AK26" s="20">
        <f t="shared" si="0"/>
        <v>0</v>
      </c>
      <c r="AM26" s="5"/>
      <c r="AN26" s="5">
        <f t="shared" si="1"/>
        <v>0</v>
      </c>
    </row>
    <row r="27" spans="1:40" ht="13.5" customHeight="1">
      <c r="A27" s="5"/>
      <c r="B27" s="7" t="s">
        <v>9</v>
      </c>
      <c r="C27" s="11">
        <f>COUNTA(C7:C24)</f>
        <v>0</v>
      </c>
      <c r="D27" s="11">
        <f t="shared" ref="D27:AJ27" si="2">COUNTA(D7:D24)</f>
        <v>0</v>
      </c>
      <c r="E27" s="11">
        <f t="shared" si="2"/>
        <v>0</v>
      </c>
      <c r="F27" s="11">
        <f t="shared" si="2"/>
        <v>9</v>
      </c>
      <c r="G27" s="11">
        <f t="shared" si="2"/>
        <v>11</v>
      </c>
      <c r="H27" s="11">
        <f t="shared" si="2"/>
        <v>10</v>
      </c>
      <c r="I27" s="11">
        <f t="shared" si="2"/>
        <v>0</v>
      </c>
      <c r="J27" s="11">
        <f t="shared" si="2"/>
        <v>0</v>
      </c>
      <c r="K27" s="11">
        <f t="shared" si="2"/>
        <v>11</v>
      </c>
      <c r="L27" s="11">
        <f t="shared" si="2"/>
        <v>9</v>
      </c>
      <c r="M27" s="11">
        <f t="shared" si="2"/>
        <v>11</v>
      </c>
      <c r="N27" s="11">
        <f t="shared" si="2"/>
        <v>9</v>
      </c>
      <c r="O27" s="11">
        <f t="shared" si="2"/>
        <v>10</v>
      </c>
      <c r="P27" s="11">
        <f t="shared" si="2"/>
        <v>0</v>
      </c>
      <c r="Q27" s="11">
        <f t="shared" si="2"/>
        <v>0</v>
      </c>
      <c r="R27" s="11">
        <f t="shared" si="2"/>
        <v>11</v>
      </c>
      <c r="S27" s="11">
        <f t="shared" si="2"/>
        <v>11</v>
      </c>
      <c r="T27" s="11">
        <f t="shared" si="2"/>
        <v>9</v>
      </c>
      <c r="U27" s="11">
        <f t="shared" si="2"/>
        <v>10</v>
      </c>
      <c r="V27" s="11">
        <f t="shared" si="2"/>
        <v>10</v>
      </c>
      <c r="W27" s="11">
        <f t="shared" si="2"/>
        <v>0</v>
      </c>
      <c r="X27" s="11">
        <f t="shared" si="2"/>
        <v>0</v>
      </c>
      <c r="Y27" s="11">
        <f t="shared" si="2"/>
        <v>11</v>
      </c>
      <c r="Z27" s="11">
        <f t="shared" si="2"/>
        <v>10</v>
      </c>
      <c r="AA27" s="11">
        <f t="shared" si="2"/>
        <v>11</v>
      </c>
      <c r="AB27" s="11">
        <f t="shared" si="2"/>
        <v>10</v>
      </c>
      <c r="AC27" s="11">
        <f t="shared" si="2"/>
        <v>11</v>
      </c>
      <c r="AD27" s="11">
        <f t="shared" si="2"/>
        <v>0</v>
      </c>
      <c r="AE27" s="11">
        <f t="shared" si="2"/>
        <v>0</v>
      </c>
      <c r="AF27" s="11">
        <f t="shared" si="2"/>
        <v>11</v>
      </c>
      <c r="AG27" s="11">
        <f t="shared" si="2"/>
        <v>11</v>
      </c>
      <c r="AH27" s="11">
        <f t="shared" si="2"/>
        <v>0</v>
      </c>
      <c r="AI27" s="11">
        <f t="shared" si="2"/>
        <v>0</v>
      </c>
      <c r="AJ27" s="11">
        <f t="shared" si="2"/>
        <v>0</v>
      </c>
      <c r="AK27" s="8">
        <f>SUM(AK7:AK26)</f>
        <v>206</v>
      </c>
      <c r="AM27" s="5"/>
      <c r="AN27" s="5">
        <f>SUM(AN7:AN26)</f>
        <v>1012</v>
      </c>
    </row>
    <row r="28" spans="1:40" ht="13.5" customHeight="1"/>
    <row r="29" spans="1:40" ht="26.25" customHeight="1">
      <c r="C29" s="26" t="s">
        <v>36</v>
      </c>
      <c r="D29" s="22"/>
      <c r="E29" s="22"/>
      <c r="F29" s="22"/>
      <c r="G29" s="22"/>
      <c r="H29" s="36">
        <f>+AN27</f>
        <v>1012</v>
      </c>
      <c r="I29" s="37"/>
      <c r="J29" s="38"/>
      <c r="K29" s="22"/>
      <c r="L29" s="22" t="s">
        <v>33</v>
      </c>
      <c r="M29" s="22"/>
      <c r="N29" s="36">
        <f>+AK27</f>
        <v>206</v>
      </c>
      <c r="O29" s="38"/>
      <c r="P29" s="22"/>
      <c r="Q29" s="22" t="s">
        <v>34</v>
      </c>
      <c r="R29" s="39">
        <f>+ROUND(+H29/N29,1)</f>
        <v>4.9000000000000004</v>
      </c>
      <c r="S29" s="40"/>
      <c r="T29" s="41"/>
      <c r="U29" s="22"/>
      <c r="V29" s="26" t="s">
        <v>23</v>
      </c>
      <c r="W29" s="22"/>
      <c r="X29" s="22"/>
      <c r="Y29" s="22"/>
      <c r="Z29" s="22"/>
      <c r="AA29" s="22"/>
      <c r="AB29" s="22"/>
      <c r="AC29" s="22"/>
      <c r="AD29" s="22"/>
    </row>
    <row r="30" spans="1:40" ht="13.5" customHeight="1"/>
  </sheetData>
  <mergeCells count="7">
    <mergeCell ref="A5:A6"/>
    <mergeCell ref="AD2:AK2"/>
    <mergeCell ref="AD3:AK3"/>
    <mergeCell ref="H29:J29"/>
    <mergeCell ref="N29:O29"/>
    <mergeCell ref="R29:T29"/>
    <mergeCell ref="B5:B6"/>
  </mergeCells>
  <phoneticPr fontId="2"/>
  <pageMargins left="0.34" right="0.16" top="0.92" bottom="0.39370078740157483" header="0.76" footer="0.51181102362204722"/>
  <pageSetup paperSize="9" scale="103" orientation="landscape" r:id="rId1"/>
  <headerFooter alignWithMargins="0">
    <oddHeader>&amp;C　</oddHeader>
  </headerFooter>
  <colBreaks count="1" manualBreakCount="1">
    <brk id="40" min="3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showGridLines="0" tabSelected="1" view="pageBreakPreview" zoomScale="85" zoomScaleNormal="60" zoomScaleSheetLayoutView="85" workbookViewId="0"/>
  </sheetViews>
  <sheetFormatPr defaultColWidth="3.75" defaultRowHeight="18.75" customHeight="1"/>
  <cols>
    <col min="1" max="39" width="3.75" style="42"/>
    <col min="40" max="40" width="19.375" style="42" customWidth="1"/>
    <col min="41" max="295" width="3.75" style="42"/>
    <col min="296" max="296" width="19.375" style="42" customWidth="1"/>
    <col min="297" max="551" width="3.75" style="42"/>
    <col min="552" max="552" width="19.375" style="42" customWidth="1"/>
    <col min="553" max="807" width="3.75" style="42"/>
    <col min="808" max="808" width="19.375" style="42" customWidth="1"/>
    <col min="809" max="1063" width="3.75" style="42"/>
    <col min="1064" max="1064" width="19.375" style="42" customWidth="1"/>
    <col min="1065" max="1319" width="3.75" style="42"/>
    <col min="1320" max="1320" width="19.375" style="42" customWidth="1"/>
    <col min="1321" max="1575" width="3.75" style="42"/>
    <col min="1576" max="1576" width="19.375" style="42" customWidth="1"/>
    <col min="1577" max="1831" width="3.75" style="42"/>
    <col min="1832" max="1832" width="19.375" style="42" customWidth="1"/>
    <col min="1833" max="2087" width="3.75" style="42"/>
    <col min="2088" max="2088" width="19.375" style="42" customWidth="1"/>
    <col min="2089" max="2343" width="3.75" style="42"/>
    <col min="2344" max="2344" width="19.375" style="42" customWidth="1"/>
    <col min="2345" max="2599" width="3.75" style="42"/>
    <col min="2600" max="2600" width="19.375" style="42" customWidth="1"/>
    <col min="2601" max="2855" width="3.75" style="42"/>
    <col min="2856" max="2856" width="19.375" style="42" customWidth="1"/>
    <col min="2857" max="3111" width="3.75" style="42"/>
    <col min="3112" max="3112" width="19.375" style="42" customWidth="1"/>
    <col min="3113" max="3367" width="3.75" style="42"/>
    <col min="3368" max="3368" width="19.375" style="42" customWidth="1"/>
    <col min="3369" max="3623" width="3.75" style="42"/>
    <col min="3624" max="3624" width="19.375" style="42" customWidth="1"/>
    <col min="3625" max="3879" width="3.75" style="42"/>
    <col min="3880" max="3880" width="19.375" style="42" customWidth="1"/>
    <col min="3881" max="4135" width="3.75" style="42"/>
    <col min="4136" max="4136" width="19.375" style="42" customWidth="1"/>
    <col min="4137" max="4391" width="3.75" style="42"/>
    <col min="4392" max="4392" width="19.375" style="42" customWidth="1"/>
    <col min="4393" max="4647" width="3.75" style="42"/>
    <col min="4648" max="4648" width="19.375" style="42" customWidth="1"/>
    <col min="4649" max="4903" width="3.75" style="42"/>
    <col min="4904" max="4904" width="19.375" style="42" customWidth="1"/>
    <col min="4905" max="5159" width="3.75" style="42"/>
    <col min="5160" max="5160" width="19.375" style="42" customWidth="1"/>
    <col min="5161" max="5415" width="3.75" style="42"/>
    <col min="5416" max="5416" width="19.375" style="42" customWidth="1"/>
    <col min="5417" max="5671" width="3.75" style="42"/>
    <col min="5672" max="5672" width="19.375" style="42" customWidth="1"/>
    <col min="5673" max="5927" width="3.75" style="42"/>
    <col min="5928" max="5928" width="19.375" style="42" customWidth="1"/>
    <col min="5929" max="6183" width="3.75" style="42"/>
    <col min="6184" max="6184" width="19.375" style="42" customWidth="1"/>
    <col min="6185" max="6439" width="3.75" style="42"/>
    <col min="6440" max="6440" width="19.375" style="42" customWidth="1"/>
    <col min="6441" max="6695" width="3.75" style="42"/>
    <col min="6696" max="6696" width="19.375" style="42" customWidth="1"/>
    <col min="6697" max="6951" width="3.75" style="42"/>
    <col min="6952" max="6952" width="19.375" style="42" customWidth="1"/>
    <col min="6953" max="7207" width="3.75" style="42"/>
    <col min="7208" max="7208" width="19.375" style="42" customWidth="1"/>
    <col min="7209" max="7463" width="3.75" style="42"/>
    <col min="7464" max="7464" width="19.375" style="42" customWidth="1"/>
    <col min="7465" max="7719" width="3.75" style="42"/>
    <col min="7720" max="7720" width="19.375" style="42" customWidth="1"/>
    <col min="7721" max="7975" width="3.75" style="42"/>
    <col min="7976" max="7976" width="19.375" style="42" customWidth="1"/>
    <col min="7977" max="8231" width="3.75" style="42"/>
    <col min="8232" max="8232" width="19.375" style="42" customWidth="1"/>
    <col min="8233" max="8487" width="3.75" style="42"/>
    <col min="8488" max="8488" width="19.375" style="42" customWidth="1"/>
    <col min="8489" max="8743" width="3.75" style="42"/>
    <col min="8744" max="8744" width="19.375" style="42" customWidth="1"/>
    <col min="8745" max="8999" width="3.75" style="42"/>
    <col min="9000" max="9000" width="19.375" style="42" customWidth="1"/>
    <col min="9001" max="9255" width="3.75" style="42"/>
    <col min="9256" max="9256" width="19.375" style="42" customWidth="1"/>
    <col min="9257" max="9511" width="3.75" style="42"/>
    <col min="9512" max="9512" width="19.375" style="42" customWidth="1"/>
    <col min="9513" max="9767" width="3.75" style="42"/>
    <col min="9768" max="9768" width="19.375" style="42" customWidth="1"/>
    <col min="9769" max="10023" width="3.75" style="42"/>
    <col min="10024" max="10024" width="19.375" style="42" customWidth="1"/>
    <col min="10025" max="10279" width="3.75" style="42"/>
    <col min="10280" max="10280" width="19.375" style="42" customWidth="1"/>
    <col min="10281" max="10535" width="3.75" style="42"/>
    <col min="10536" max="10536" width="19.375" style="42" customWidth="1"/>
    <col min="10537" max="10791" width="3.75" style="42"/>
    <col min="10792" max="10792" width="19.375" style="42" customWidth="1"/>
    <col min="10793" max="11047" width="3.75" style="42"/>
    <col min="11048" max="11048" width="19.375" style="42" customWidth="1"/>
    <col min="11049" max="11303" width="3.75" style="42"/>
    <col min="11304" max="11304" width="19.375" style="42" customWidth="1"/>
    <col min="11305" max="11559" width="3.75" style="42"/>
    <col min="11560" max="11560" width="19.375" style="42" customWidth="1"/>
    <col min="11561" max="11815" width="3.75" style="42"/>
    <col min="11816" max="11816" width="19.375" style="42" customWidth="1"/>
    <col min="11817" max="12071" width="3.75" style="42"/>
    <col min="12072" max="12072" width="19.375" style="42" customWidth="1"/>
    <col min="12073" max="12327" width="3.75" style="42"/>
    <col min="12328" max="12328" width="19.375" style="42" customWidth="1"/>
    <col min="12329" max="12583" width="3.75" style="42"/>
    <col min="12584" max="12584" width="19.375" style="42" customWidth="1"/>
    <col min="12585" max="12839" width="3.75" style="42"/>
    <col min="12840" max="12840" width="19.375" style="42" customWidth="1"/>
    <col min="12841" max="13095" width="3.75" style="42"/>
    <col min="13096" max="13096" width="19.375" style="42" customWidth="1"/>
    <col min="13097" max="13351" width="3.75" style="42"/>
    <col min="13352" max="13352" width="19.375" style="42" customWidth="1"/>
    <col min="13353" max="13607" width="3.75" style="42"/>
    <col min="13608" max="13608" width="19.375" style="42" customWidth="1"/>
    <col min="13609" max="13863" width="3.75" style="42"/>
    <col min="13864" max="13864" width="19.375" style="42" customWidth="1"/>
    <col min="13865" max="14119" width="3.75" style="42"/>
    <col min="14120" max="14120" width="19.375" style="42" customWidth="1"/>
    <col min="14121" max="14375" width="3.75" style="42"/>
    <col min="14376" max="14376" width="19.375" style="42" customWidth="1"/>
    <col min="14377" max="14631" width="3.75" style="42"/>
    <col min="14632" max="14632" width="19.375" style="42" customWidth="1"/>
    <col min="14633" max="14887" width="3.75" style="42"/>
    <col min="14888" max="14888" width="19.375" style="42" customWidth="1"/>
    <col min="14889" max="15143" width="3.75" style="42"/>
    <col min="15144" max="15144" width="19.375" style="42" customWidth="1"/>
    <col min="15145" max="15399" width="3.75" style="42"/>
    <col min="15400" max="15400" width="19.375" style="42" customWidth="1"/>
    <col min="15401" max="15655" width="3.75" style="42"/>
    <col min="15656" max="15656" width="19.375" style="42" customWidth="1"/>
    <col min="15657" max="15911" width="3.75" style="42"/>
    <col min="15912" max="15912" width="19.375" style="42" customWidth="1"/>
    <col min="15913" max="16167" width="3.75" style="42"/>
    <col min="16168" max="16168" width="19.375" style="42" customWidth="1"/>
    <col min="16169" max="16384" width="3.75" style="42"/>
  </cols>
  <sheetData>
    <row r="1" spans="1:37" ht="18.75" customHeight="1">
      <c r="A1" s="64" t="s">
        <v>61</v>
      </c>
    </row>
    <row r="2" spans="1:37" ht="18.75" customHeight="1">
      <c r="AA2" s="43" t="s">
        <v>62</v>
      </c>
      <c r="AB2" s="43"/>
      <c r="AC2" s="43"/>
      <c r="AD2" s="43"/>
      <c r="AE2" s="65"/>
      <c r="AF2" s="65"/>
      <c r="AG2" s="65"/>
      <c r="AH2" s="65"/>
      <c r="AI2" s="65"/>
      <c r="AJ2" s="65"/>
      <c r="AK2" s="65"/>
    </row>
    <row r="3" spans="1:37" ht="18.75" customHeight="1">
      <c r="AA3" s="43" t="s">
        <v>37</v>
      </c>
      <c r="AB3" s="43"/>
      <c r="AC3" s="43"/>
      <c r="AD3" s="43"/>
      <c r="AE3" s="65"/>
      <c r="AF3" s="65"/>
      <c r="AG3" s="65"/>
      <c r="AH3" s="65"/>
      <c r="AI3" s="65"/>
      <c r="AJ3" s="65"/>
      <c r="AK3" s="65"/>
    </row>
    <row r="4" spans="1:37" ht="18.75" customHeight="1">
      <c r="E4" s="66"/>
      <c r="F4" s="66"/>
      <c r="G4" s="42" t="s">
        <v>63</v>
      </c>
    </row>
    <row r="5" spans="1:37" ht="18.75" customHeight="1">
      <c r="A5" s="43"/>
      <c r="B5" s="43" t="s">
        <v>38</v>
      </c>
      <c r="C5" s="43"/>
      <c r="D5" s="43"/>
      <c r="E5" s="43"/>
      <c r="F5" s="43"/>
      <c r="G5" s="67" t="s">
        <v>64</v>
      </c>
      <c r="H5" s="68"/>
      <c r="I5" s="67" t="s">
        <v>65</v>
      </c>
      <c r="J5" s="68"/>
      <c r="K5" s="67" t="s">
        <v>66</v>
      </c>
      <c r="L5" s="68"/>
      <c r="M5" s="67" t="s">
        <v>67</v>
      </c>
      <c r="N5" s="68"/>
      <c r="O5" s="67" t="s">
        <v>68</v>
      </c>
      <c r="P5" s="68"/>
      <c r="Q5" s="67" t="s">
        <v>69</v>
      </c>
      <c r="R5" s="68"/>
      <c r="S5" s="67" t="s">
        <v>70</v>
      </c>
      <c r="T5" s="68"/>
      <c r="U5" s="67" t="s">
        <v>71</v>
      </c>
      <c r="V5" s="68"/>
      <c r="W5" s="67" t="s">
        <v>72</v>
      </c>
      <c r="X5" s="68"/>
      <c r="Y5" s="67" t="s">
        <v>73</v>
      </c>
      <c r="Z5" s="68"/>
      <c r="AA5" s="67" t="s">
        <v>74</v>
      </c>
      <c r="AB5" s="68"/>
      <c r="AC5" s="67" t="s">
        <v>75</v>
      </c>
      <c r="AD5" s="68"/>
      <c r="AE5" s="43" t="s">
        <v>39</v>
      </c>
      <c r="AF5" s="43"/>
      <c r="AG5" s="43" t="s">
        <v>40</v>
      </c>
      <c r="AH5" s="43"/>
      <c r="AI5" s="43" t="s">
        <v>41</v>
      </c>
      <c r="AJ5" s="43"/>
      <c r="AK5" s="43"/>
    </row>
    <row r="6" spans="1:37" ht="18.75" customHeight="1">
      <c r="A6" s="43"/>
      <c r="B6" s="43"/>
      <c r="C6" s="43"/>
      <c r="D6" s="43"/>
      <c r="E6" s="43"/>
      <c r="F6" s="43"/>
      <c r="G6" s="69"/>
      <c r="H6" s="70"/>
      <c r="I6" s="69"/>
      <c r="J6" s="70"/>
      <c r="K6" s="69"/>
      <c r="L6" s="70"/>
      <c r="M6" s="69"/>
      <c r="N6" s="70"/>
      <c r="O6" s="69"/>
      <c r="P6" s="70"/>
      <c r="Q6" s="69"/>
      <c r="R6" s="70"/>
      <c r="S6" s="69"/>
      <c r="T6" s="70"/>
      <c r="U6" s="69"/>
      <c r="V6" s="70"/>
      <c r="W6" s="69"/>
      <c r="X6" s="70"/>
      <c r="Y6" s="69"/>
      <c r="Z6" s="70"/>
      <c r="AA6" s="69"/>
      <c r="AB6" s="70"/>
      <c r="AC6" s="69"/>
      <c r="AD6" s="70"/>
      <c r="AE6" s="43" t="s">
        <v>42</v>
      </c>
      <c r="AF6" s="43"/>
      <c r="AG6" s="43" t="s">
        <v>43</v>
      </c>
      <c r="AH6" s="43"/>
      <c r="AI6" s="43"/>
      <c r="AJ6" s="43"/>
      <c r="AK6" s="43"/>
    </row>
    <row r="7" spans="1:37" ht="18.75" customHeight="1">
      <c r="A7" s="71">
        <v>1</v>
      </c>
      <c r="B7" s="44"/>
      <c r="C7" s="44"/>
      <c r="D7" s="44"/>
      <c r="E7" s="44"/>
      <c r="F7" s="44"/>
      <c r="G7" s="72"/>
      <c r="H7" s="73"/>
      <c r="I7" s="72"/>
      <c r="J7" s="73"/>
      <c r="K7" s="72"/>
      <c r="L7" s="73"/>
      <c r="M7" s="72"/>
      <c r="N7" s="73"/>
      <c r="O7" s="72"/>
      <c r="P7" s="73"/>
      <c r="Q7" s="72"/>
      <c r="R7" s="73"/>
      <c r="S7" s="72"/>
      <c r="T7" s="73"/>
      <c r="U7" s="72"/>
      <c r="V7" s="73"/>
      <c r="W7" s="72"/>
      <c r="X7" s="73"/>
      <c r="Y7" s="72"/>
      <c r="Z7" s="73"/>
      <c r="AA7" s="72"/>
      <c r="AB7" s="73"/>
      <c r="AC7" s="72"/>
      <c r="AD7" s="73"/>
      <c r="AE7" s="74">
        <f>SUM(G7:AD7)</f>
        <v>0</v>
      </c>
      <c r="AF7" s="74"/>
      <c r="AG7" s="45"/>
      <c r="AH7" s="45"/>
      <c r="AI7" s="74">
        <f>AE7*AG7</f>
        <v>0</v>
      </c>
      <c r="AJ7" s="74"/>
      <c r="AK7" s="74"/>
    </row>
    <row r="8" spans="1:37" ht="18.75" customHeight="1">
      <c r="A8" s="71">
        <v>2</v>
      </c>
      <c r="B8" s="44"/>
      <c r="C8" s="44"/>
      <c r="D8" s="44"/>
      <c r="E8" s="44"/>
      <c r="F8" s="44"/>
      <c r="G8" s="72"/>
      <c r="H8" s="73"/>
      <c r="I8" s="72"/>
      <c r="J8" s="73"/>
      <c r="K8" s="72"/>
      <c r="L8" s="73"/>
      <c r="M8" s="72"/>
      <c r="N8" s="73"/>
      <c r="O8" s="72"/>
      <c r="P8" s="73"/>
      <c r="Q8" s="72"/>
      <c r="R8" s="73"/>
      <c r="S8" s="72"/>
      <c r="T8" s="73"/>
      <c r="U8" s="72"/>
      <c r="V8" s="73"/>
      <c r="W8" s="72"/>
      <c r="X8" s="73"/>
      <c r="Y8" s="72"/>
      <c r="Z8" s="73"/>
      <c r="AA8" s="72"/>
      <c r="AB8" s="73"/>
      <c r="AC8" s="72"/>
      <c r="AD8" s="73"/>
      <c r="AE8" s="74">
        <f t="shared" ref="AE8:AE21" si="0">SUM(G8:AD8)</f>
        <v>0</v>
      </c>
      <c r="AF8" s="74"/>
      <c r="AG8" s="45"/>
      <c r="AH8" s="45"/>
      <c r="AI8" s="74">
        <f t="shared" ref="AI8:AI21" si="1">AE8*AG8</f>
        <v>0</v>
      </c>
      <c r="AJ8" s="74"/>
      <c r="AK8" s="74"/>
    </row>
    <row r="9" spans="1:37" ht="18.75" customHeight="1">
      <c r="A9" s="71">
        <v>3</v>
      </c>
      <c r="B9" s="44"/>
      <c r="C9" s="44"/>
      <c r="D9" s="44"/>
      <c r="E9" s="44"/>
      <c r="F9" s="44"/>
      <c r="G9" s="72"/>
      <c r="H9" s="73"/>
      <c r="I9" s="72"/>
      <c r="J9" s="73"/>
      <c r="K9" s="72"/>
      <c r="L9" s="73"/>
      <c r="M9" s="72"/>
      <c r="N9" s="73"/>
      <c r="O9" s="72"/>
      <c r="P9" s="73"/>
      <c r="Q9" s="72"/>
      <c r="R9" s="73"/>
      <c r="S9" s="72"/>
      <c r="T9" s="73"/>
      <c r="U9" s="72"/>
      <c r="V9" s="73"/>
      <c r="W9" s="72"/>
      <c r="X9" s="73"/>
      <c r="Y9" s="72"/>
      <c r="Z9" s="73"/>
      <c r="AA9" s="72"/>
      <c r="AB9" s="73"/>
      <c r="AC9" s="72"/>
      <c r="AD9" s="73"/>
      <c r="AE9" s="74">
        <f t="shared" si="0"/>
        <v>0</v>
      </c>
      <c r="AF9" s="74"/>
      <c r="AG9" s="45"/>
      <c r="AH9" s="45"/>
      <c r="AI9" s="74">
        <f t="shared" si="1"/>
        <v>0</v>
      </c>
      <c r="AJ9" s="74"/>
      <c r="AK9" s="74"/>
    </row>
    <row r="10" spans="1:37" ht="18.75" customHeight="1">
      <c r="A10" s="71">
        <v>4</v>
      </c>
      <c r="B10" s="44"/>
      <c r="C10" s="44"/>
      <c r="D10" s="44"/>
      <c r="E10" s="44"/>
      <c r="F10" s="44"/>
      <c r="G10" s="72"/>
      <c r="H10" s="73"/>
      <c r="I10" s="72"/>
      <c r="J10" s="73"/>
      <c r="K10" s="72"/>
      <c r="L10" s="73"/>
      <c r="M10" s="72"/>
      <c r="N10" s="73"/>
      <c r="O10" s="72"/>
      <c r="P10" s="73"/>
      <c r="Q10" s="72"/>
      <c r="R10" s="73"/>
      <c r="S10" s="72"/>
      <c r="T10" s="73"/>
      <c r="U10" s="72"/>
      <c r="V10" s="73"/>
      <c r="W10" s="72"/>
      <c r="X10" s="73"/>
      <c r="Y10" s="72"/>
      <c r="Z10" s="73"/>
      <c r="AA10" s="72"/>
      <c r="AB10" s="73"/>
      <c r="AC10" s="72"/>
      <c r="AD10" s="73"/>
      <c r="AE10" s="74">
        <f t="shared" si="0"/>
        <v>0</v>
      </c>
      <c r="AF10" s="74"/>
      <c r="AG10" s="45"/>
      <c r="AH10" s="45"/>
      <c r="AI10" s="74">
        <f t="shared" si="1"/>
        <v>0</v>
      </c>
      <c r="AJ10" s="74"/>
      <c r="AK10" s="74"/>
    </row>
    <row r="11" spans="1:37" ht="18.75" customHeight="1">
      <c r="A11" s="71">
        <v>5</v>
      </c>
      <c r="B11" s="44"/>
      <c r="C11" s="44"/>
      <c r="D11" s="44"/>
      <c r="E11" s="44"/>
      <c r="F11" s="44"/>
      <c r="G11" s="72"/>
      <c r="H11" s="73"/>
      <c r="I11" s="72"/>
      <c r="J11" s="73"/>
      <c r="K11" s="72"/>
      <c r="L11" s="73"/>
      <c r="M11" s="72"/>
      <c r="N11" s="73"/>
      <c r="O11" s="72"/>
      <c r="P11" s="73"/>
      <c r="Q11" s="72"/>
      <c r="R11" s="73"/>
      <c r="S11" s="72"/>
      <c r="T11" s="73"/>
      <c r="U11" s="72"/>
      <c r="V11" s="73"/>
      <c r="W11" s="72"/>
      <c r="X11" s="73"/>
      <c r="Y11" s="72"/>
      <c r="Z11" s="73"/>
      <c r="AA11" s="72"/>
      <c r="AB11" s="73"/>
      <c r="AC11" s="72"/>
      <c r="AD11" s="73"/>
      <c r="AE11" s="74">
        <f t="shared" si="0"/>
        <v>0</v>
      </c>
      <c r="AF11" s="74"/>
      <c r="AG11" s="45"/>
      <c r="AH11" s="45"/>
      <c r="AI11" s="74">
        <f t="shared" si="1"/>
        <v>0</v>
      </c>
      <c r="AJ11" s="74"/>
      <c r="AK11" s="74"/>
    </row>
    <row r="12" spans="1:37" ht="18.75" customHeight="1">
      <c r="A12" s="71">
        <v>6</v>
      </c>
      <c r="B12" s="44"/>
      <c r="C12" s="44"/>
      <c r="D12" s="44"/>
      <c r="E12" s="44"/>
      <c r="F12" s="44"/>
      <c r="G12" s="72"/>
      <c r="H12" s="73"/>
      <c r="I12" s="72"/>
      <c r="J12" s="73"/>
      <c r="K12" s="72"/>
      <c r="L12" s="73"/>
      <c r="M12" s="72"/>
      <c r="N12" s="73"/>
      <c r="O12" s="72"/>
      <c r="P12" s="73"/>
      <c r="Q12" s="72"/>
      <c r="R12" s="73"/>
      <c r="S12" s="72"/>
      <c r="T12" s="73"/>
      <c r="U12" s="72"/>
      <c r="V12" s="73"/>
      <c r="W12" s="72"/>
      <c r="X12" s="73"/>
      <c r="Y12" s="72"/>
      <c r="Z12" s="73"/>
      <c r="AA12" s="72"/>
      <c r="AB12" s="73"/>
      <c r="AC12" s="72"/>
      <c r="AD12" s="73"/>
      <c r="AE12" s="74">
        <f t="shared" si="0"/>
        <v>0</v>
      </c>
      <c r="AF12" s="74"/>
      <c r="AG12" s="45"/>
      <c r="AH12" s="45"/>
      <c r="AI12" s="74">
        <f t="shared" si="1"/>
        <v>0</v>
      </c>
      <c r="AJ12" s="74"/>
      <c r="AK12" s="74"/>
    </row>
    <row r="13" spans="1:37" ht="18.75" customHeight="1">
      <c r="A13" s="71">
        <v>7</v>
      </c>
      <c r="B13" s="44"/>
      <c r="C13" s="44"/>
      <c r="D13" s="44"/>
      <c r="E13" s="44"/>
      <c r="F13" s="44"/>
      <c r="G13" s="72"/>
      <c r="H13" s="73"/>
      <c r="I13" s="72"/>
      <c r="J13" s="73"/>
      <c r="K13" s="72"/>
      <c r="L13" s="73"/>
      <c r="M13" s="72"/>
      <c r="N13" s="73"/>
      <c r="O13" s="72"/>
      <c r="P13" s="73"/>
      <c r="Q13" s="72"/>
      <c r="R13" s="73"/>
      <c r="S13" s="72"/>
      <c r="T13" s="73"/>
      <c r="U13" s="72"/>
      <c r="V13" s="73"/>
      <c r="W13" s="72"/>
      <c r="X13" s="73"/>
      <c r="Y13" s="72"/>
      <c r="Z13" s="73"/>
      <c r="AA13" s="72"/>
      <c r="AB13" s="73"/>
      <c r="AC13" s="72"/>
      <c r="AD13" s="73"/>
      <c r="AE13" s="74">
        <f t="shared" si="0"/>
        <v>0</v>
      </c>
      <c r="AF13" s="74"/>
      <c r="AG13" s="45"/>
      <c r="AH13" s="45"/>
      <c r="AI13" s="74">
        <f t="shared" si="1"/>
        <v>0</v>
      </c>
      <c r="AJ13" s="74"/>
      <c r="AK13" s="74"/>
    </row>
    <row r="14" spans="1:37" ht="18.75" customHeight="1">
      <c r="A14" s="71">
        <v>8</v>
      </c>
      <c r="B14" s="44"/>
      <c r="C14" s="44"/>
      <c r="D14" s="44"/>
      <c r="E14" s="44"/>
      <c r="F14" s="44"/>
      <c r="G14" s="72"/>
      <c r="H14" s="73"/>
      <c r="I14" s="72"/>
      <c r="J14" s="73"/>
      <c r="K14" s="72"/>
      <c r="L14" s="73"/>
      <c r="M14" s="72"/>
      <c r="N14" s="73"/>
      <c r="O14" s="72"/>
      <c r="P14" s="73"/>
      <c r="Q14" s="72"/>
      <c r="R14" s="73"/>
      <c r="S14" s="72"/>
      <c r="T14" s="73"/>
      <c r="U14" s="72"/>
      <c r="V14" s="73"/>
      <c r="W14" s="72"/>
      <c r="X14" s="73"/>
      <c r="Y14" s="72"/>
      <c r="Z14" s="73"/>
      <c r="AA14" s="72"/>
      <c r="AB14" s="73"/>
      <c r="AC14" s="72"/>
      <c r="AD14" s="73"/>
      <c r="AE14" s="74">
        <f t="shared" si="0"/>
        <v>0</v>
      </c>
      <c r="AF14" s="74"/>
      <c r="AG14" s="45"/>
      <c r="AH14" s="45"/>
      <c r="AI14" s="74">
        <f t="shared" si="1"/>
        <v>0</v>
      </c>
      <c r="AJ14" s="74"/>
      <c r="AK14" s="74"/>
    </row>
    <row r="15" spans="1:37" ht="18.75" customHeight="1">
      <c r="A15" s="71">
        <v>9</v>
      </c>
      <c r="B15" s="44"/>
      <c r="C15" s="44"/>
      <c r="D15" s="44"/>
      <c r="E15" s="44"/>
      <c r="F15" s="44"/>
      <c r="G15" s="72"/>
      <c r="H15" s="73"/>
      <c r="I15" s="72"/>
      <c r="J15" s="73"/>
      <c r="K15" s="72"/>
      <c r="L15" s="73"/>
      <c r="M15" s="72"/>
      <c r="N15" s="73"/>
      <c r="O15" s="72"/>
      <c r="P15" s="73"/>
      <c r="Q15" s="72"/>
      <c r="R15" s="73"/>
      <c r="S15" s="72"/>
      <c r="T15" s="73"/>
      <c r="U15" s="72"/>
      <c r="V15" s="73"/>
      <c r="W15" s="72"/>
      <c r="X15" s="73"/>
      <c r="Y15" s="72"/>
      <c r="Z15" s="73"/>
      <c r="AA15" s="72"/>
      <c r="AB15" s="73"/>
      <c r="AC15" s="72"/>
      <c r="AD15" s="73"/>
      <c r="AE15" s="74">
        <f t="shared" si="0"/>
        <v>0</v>
      </c>
      <c r="AF15" s="74"/>
      <c r="AG15" s="45"/>
      <c r="AH15" s="45"/>
      <c r="AI15" s="74">
        <f t="shared" si="1"/>
        <v>0</v>
      </c>
      <c r="AJ15" s="74"/>
      <c r="AK15" s="74"/>
    </row>
    <row r="16" spans="1:37" ht="18.75" customHeight="1">
      <c r="A16" s="71">
        <v>10</v>
      </c>
      <c r="B16" s="44"/>
      <c r="C16" s="44"/>
      <c r="D16" s="44"/>
      <c r="E16" s="44"/>
      <c r="F16" s="44"/>
      <c r="G16" s="72"/>
      <c r="H16" s="73"/>
      <c r="I16" s="72"/>
      <c r="J16" s="73"/>
      <c r="K16" s="72"/>
      <c r="L16" s="73"/>
      <c r="M16" s="72"/>
      <c r="N16" s="73"/>
      <c r="O16" s="72"/>
      <c r="P16" s="73"/>
      <c r="Q16" s="72"/>
      <c r="R16" s="73"/>
      <c r="S16" s="72"/>
      <c r="T16" s="73"/>
      <c r="U16" s="72"/>
      <c r="V16" s="73"/>
      <c r="W16" s="72"/>
      <c r="X16" s="73"/>
      <c r="Y16" s="72"/>
      <c r="Z16" s="73"/>
      <c r="AA16" s="72"/>
      <c r="AB16" s="73"/>
      <c r="AC16" s="72"/>
      <c r="AD16" s="73"/>
      <c r="AE16" s="74">
        <f t="shared" si="0"/>
        <v>0</v>
      </c>
      <c r="AF16" s="74"/>
      <c r="AG16" s="45"/>
      <c r="AH16" s="45"/>
      <c r="AI16" s="74">
        <f t="shared" si="1"/>
        <v>0</v>
      </c>
      <c r="AJ16" s="74"/>
      <c r="AK16" s="74"/>
    </row>
    <row r="17" spans="1:37" ht="18.75" customHeight="1">
      <c r="A17" s="71">
        <v>11</v>
      </c>
      <c r="B17" s="44"/>
      <c r="C17" s="44"/>
      <c r="D17" s="44"/>
      <c r="E17" s="44"/>
      <c r="F17" s="44"/>
      <c r="G17" s="72"/>
      <c r="H17" s="73"/>
      <c r="I17" s="72"/>
      <c r="J17" s="73"/>
      <c r="K17" s="72"/>
      <c r="L17" s="73"/>
      <c r="M17" s="72"/>
      <c r="N17" s="73"/>
      <c r="O17" s="72"/>
      <c r="P17" s="73"/>
      <c r="Q17" s="72"/>
      <c r="R17" s="73"/>
      <c r="S17" s="72"/>
      <c r="T17" s="73"/>
      <c r="U17" s="72"/>
      <c r="V17" s="73"/>
      <c r="W17" s="72"/>
      <c r="X17" s="73"/>
      <c r="Y17" s="72"/>
      <c r="Z17" s="73"/>
      <c r="AA17" s="72"/>
      <c r="AB17" s="73"/>
      <c r="AC17" s="72"/>
      <c r="AD17" s="73"/>
      <c r="AE17" s="74">
        <f t="shared" si="0"/>
        <v>0</v>
      </c>
      <c r="AF17" s="74"/>
      <c r="AG17" s="45"/>
      <c r="AH17" s="45"/>
      <c r="AI17" s="74">
        <f t="shared" si="1"/>
        <v>0</v>
      </c>
      <c r="AJ17" s="74"/>
      <c r="AK17" s="74"/>
    </row>
    <row r="18" spans="1:37" ht="18.75" customHeight="1">
      <c r="A18" s="71">
        <v>12</v>
      </c>
      <c r="B18" s="44"/>
      <c r="C18" s="44"/>
      <c r="D18" s="44"/>
      <c r="E18" s="44"/>
      <c r="F18" s="44"/>
      <c r="G18" s="72"/>
      <c r="H18" s="73"/>
      <c r="I18" s="72"/>
      <c r="J18" s="73"/>
      <c r="K18" s="72"/>
      <c r="L18" s="73"/>
      <c r="M18" s="72"/>
      <c r="N18" s="73"/>
      <c r="O18" s="72"/>
      <c r="P18" s="73"/>
      <c r="Q18" s="72"/>
      <c r="R18" s="73"/>
      <c r="S18" s="72"/>
      <c r="T18" s="73"/>
      <c r="U18" s="72"/>
      <c r="V18" s="73"/>
      <c r="W18" s="72"/>
      <c r="X18" s="73"/>
      <c r="Y18" s="72"/>
      <c r="Z18" s="73"/>
      <c r="AA18" s="72"/>
      <c r="AB18" s="73"/>
      <c r="AC18" s="72"/>
      <c r="AD18" s="73"/>
      <c r="AE18" s="74">
        <f t="shared" si="0"/>
        <v>0</v>
      </c>
      <c r="AF18" s="74"/>
      <c r="AG18" s="45"/>
      <c r="AH18" s="45"/>
      <c r="AI18" s="74">
        <f t="shared" si="1"/>
        <v>0</v>
      </c>
      <c r="AJ18" s="74"/>
      <c r="AK18" s="74"/>
    </row>
    <row r="19" spans="1:37" ht="18.75" customHeight="1">
      <c r="A19" s="71">
        <v>13</v>
      </c>
      <c r="B19" s="44"/>
      <c r="C19" s="44"/>
      <c r="D19" s="44"/>
      <c r="E19" s="44"/>
      <c r="F19" s="44"/>
      <c r="G19" s="72"/>
      <c r="H19" s="73"/>
      <c r="I19" s="72"/>
      <c r="J19" s="73"/>
      <c r="K19" s="72"/>
      <c r="L19" s="73"/>
      <c r="M19" s="72"/>
      <c r="N19" s="73"/>
      <c r="O19" s="72"/>
      <c r="P19" s="73"/>
      <c r="Q19" s="72"/>
      <c r="R19" s="73"/>
      <c r="S19" s="72"/>
      <c r="T19" s="73"/>
      <c r="U19" s="72"/>
      <c r="V19" s="73"/>
      <c r="W19" s="72"/>
      <c r="X19" s="73"/>
      <c r="Y19" s="72"/>
      <c r="Z19" s="73"/>
      <c r="AA19" s="72"/>
      <c r="AB19" s="73"/>
      <c r="AC19" s="72"/>
      <c r="AD19" s="73"/>
      <c r="AE19" s="74">
        <f t="shared" si="0"/>
        <v>0</v>
      </c>
      <c r="AF19" s="74"/>
      <c r="AG19" s="45"/>
      <c r="AH19" s="45"/>
      <c r="AI19" s="74">
        <f t="shared" si="1"/>
        <v>0</v>
      </c>
      <c r="AJ19" s="74"/>
      <c r="AK19" s="74"/>
    </row>
    <row r="20" spans="1:37" ht="18.75" customHeight="1">
      <c r="A20" s="71">
        <v>14</v>
      </c>
      <c r="B20" s="44"/>
      <c r="C20" s="44"/>
      <c r="D20" s="44"/>
      <c r="E20" s="44"/>
      <c r="F20" s="44"/>
      <c r="G20" s="72"/>
      <c r="H20" s="73"/>
      <c r="I20" s="72"/>
      <c r="J20" s="73"/>
      <c r="K20" s="72"/>
      <c r="L20" s="73"/>
      <c r="M20" s="72"/>
      <c r="N20" s="73"/>
      <c r="O20" s="72"/>
      <c r="P20" s="73"/>
      <c r="Q20" s="72"/>
      <c r="R20" s="73"/>
      <c r="S20" s="72"/>
      <c r="T20" s="73"/>
      <c r="U20" s="72"/>
      <c r="V20" s="73"/>
      <c r="W20" s="72"/>
      <c r="X20" s="73"/>
      <c r="Y20" s="72"/>
      <c r="Z20" s="73"/>
      <c r="AA20" s="72"/>
      <c r="AB20" s="73"/>
      <c r="AC20" s="72"/>
      <c r="AD20" s="73"/>
      <c r="AE20" s="74">
        <f t="shared" si="0"/>
        <v>0</v>
      </c>
      <c r="AF20" s="74"/>
      <c r="AG20" s="45"/>
      <c r="AH20" s="45"/>
      <c r="AI20" s="74">
        <f t="shared" si="1"/>
        <v>0</v>
      </c>
      <c r="AJ20" s="74"/>
      <c r="AK20" s="74"/>
    </row>
    <row r="21" spans="1:37" ht="18.75" customHeight="1">
      <c r="A21" s="71">
        <v>15</v>
      </c>
      <c r="B21" s="44"/>
      <c r="C21" s="44"/>
      <c r="D21" s="44"/>
      <c r="E21" s="44"/>
      <c r="F21" s="44"/>
      <c r="G21" s="72"/>
      <c r="H21" s="73"/>
      <c r="I21" s="72"/>
      <c r="J21" s="73"/>
      <c r="K21" s="72"/>
      <c r="L21" s="73"/>
      <c r="M21" s="72"/>
      <c r="N21" s="73"/>
      <c r="O21" s="72"/>
      <c r="P21" s="73"/>
      <c r="Q21" s="72"/>
      <c r="R21" s="73"/>
      <c r="S21" s="72"/>
      <c r="T21" s="73"/>
      <c r="U21" s="72"/>
      <c r="V21" s="73"/>
      <c r="W21" s="72"/>
      <c r="X21" s="73"/>
      <c r="Y21" s="72"/>
      <c r="Z21" s="73"/>
      <c r="AA21" s="72"/>
      <c r="AB21" s="73"/>
      <c r="AC21" s="72"/>
      <c r="AD21" s="73"/>
      <c r="AE21" s="74">
        <f t="shared" si="0"/>
        <v>0</v>
      </c>
      <c r="AF21" s="74"/>
      <c r="AG21" s="45"/>
      <c r="AH21" s="45"/>
      <c r="AI21" s="74">
        <f t="shared" si="1"/>
        <v>0</v>
      </c>
      <c r="AJ21" s="74"/>
      <c r="AK21" s="74"/>
    </row>
    <row r="22" spans="1:37" ht="18.75" customHeight="1">
      <c r="A22" s="43" t="s">
        <v>44</v>
      </c>
      <c r="B22" s="43"/>
      <c r="C22" s="43"/>
      <c r="D22" s="43"/>
      <c r="E22" s="43"/>
      <c r="F22" s="43"/>
      <c r="G22" s="75">
        <f>SUM(G7:H21)</f>
        <v>0</v>
      </c>
      <c r="H22" s="76"/>
      <c r="I22" s="75">
        <f>SUM(I7:J21)</f>
        <v>0</v>
      </c>
      <c r="J22" s="76"/>
      <c r="K22" s="75">
        <f>SUM(K7:L21)</f>
        <v>0</v>
      </c>
      <c r="L22" s="76"/>
      <c r="M22" s="75">
        <f>SUM(M7:N21)</f>
        <v>0</v>
      </c>
      <c r="N22" s="76"/>
      <c r="O22" s="75">
        <f>SUM(O7:P21)</f>
        <v>0</v>
      </c>
      <c r="P22" s="76"/>
      <c r="Q22" s="75">
        <f>SUM(Q7:R21)</f>
        <v>0</v>
      </c>
      <c r="R22" s="76"/>
      <c r="S22" s="75">
        <f>SUM(S7:T21)</f>
        <v>0</v>
      </c>
      <c r="T22" s="76"/>
      <c r="U22" s="75">
        <f>SUM(U7:V21)</f>
        <v>0</v>
      </c>
      <c r="V22" s="76"/>
      <c r="W22" s="75">
        <f>SUM(W7:X21)</f>
        <v>0</v>
      </c>
      <c r="X22" s="76"/>
      <c r="Y22" s="75">
        <f>SUM(Y7:Z21)</f>
        <v>0</v>
      </c>
      <c r="Z22" s="76"/>
      <c r="AA22" s="75">
        <f>SUM(AA7:AB21)</f>
        <v>0</v>
      </c>
      <c r="AB22" s="76"/>
      <c r="AC22" s="75">
        <f>SUM(AC7:AD21)</f>
        <v>0</v>
      </c>
      <c r="AD22" s="76"/>
      <c r="AE22" s="74">
        <f>SUM(AE7:AF21)</f>
        <v>0</v>
      </c>
      <c r="AF22" s="74"/>
      <c r="AG22" s="46"/>
      <c r="AH22" s="46"/>
      <c r="AI22" s="74">
        <f>SUM(AI7:AK21)</f>
        <v>0</v>
      </c>
      <c r="AJ22" s="74"/>
      <c r="AK22" s="74"/>
    </row>
    <row r="23" spans="1:37" ht="18.75" customHeight="1" thickBot="1">
      <c r="B23" s="42" t="s">
        <v>76</v>
      </c>
    </row>
    <row r="24" spans="1:37" ht="18.75" customHeight="1" thickBot="1">
      <c r="G24" s="42" t="s">
        <v>45</v>
      </c>
      <c r="M24" s="47"/>
      <c r="N24" s="77">
        <f>AI22</f>
        <v>0</v>
      </c>
      <c r="O24" s="78"/>
      <c r="P24" s="79"/>
      <c r="Q24" s="51" t="s">
        <v>46</v>
      </c>
      <c r="R24" s="51"/>
      <c r="S24" s="77">
        <f>AE22</f>
        <v>0</v>
      </c>
      <c r="T24" s="78"/>
      <c r="U24" s="79"/>
      <c r="V24" s="51" t="s">
        <v>47</v>
      </c>
      <c r="W24" s="51"/>
      <c r="X24" s="52" t="e">
        <f>N24/S24</f>
        <v>#DIV/0!</v>
      </c>
      <c r="Y24" s="53"/>
      <c r="Z24" s="53"/>
      <c r="AA24" s="54"/>
      <c r="AC24" s="42" t="s">
        <v>48</v>
      </c>
    </row>
    <row r="25" spans="1:37" ht="18.75" customHeight="1" thickBot="1"/>
    <row r="26" spans="1:37" ht="18.75" customHeight="1" thickBot="1">
      <c r="G26" s="42" t="s">
        <v>49</v>
      </c>
      <c r="M26" s="47"/>
      <c r="N26" s="80"/>
      <c r="O26" s="81"/>
      <c r="P26" s="82"/>
      <c r="Q26" s="42" t="s">
        <v>50</v>
      </c>
    </row>
    <row r="27" spans="1:37" ht="18.75" customHeight="1" thickBot="1"/>
    <row r="28" spans="1:37" ht="18.75" customHeight="1" thickBot="1">
      <c r="G28" s="42" t="s">
        <v>51</v>
      </c>
      <c r="M28" s="47"/>
      <c r="N28" s="80"/>
      <c r="O28" s="81"/>
      <c r="P28" s="82"/>
      <c r="Q28" s="42" t="s">
        <v>52</v>
      </c>
      <c r="R28" s="51" t="s">
        <v>46</v>
      </c>
      <c r="S28" s="51"/>
      <c r="T28" s="48" t="e">
        <f>IF(X24&lt;4,6,(IF(X24&lt;5,5,(IF(X24&lt;=5,3,3)))))</f>
        <v>#DIV/0!</v>
      </c>
      <c r="U28" s="49"/>
      <c r="V28" s="50"/>
      <c r="W28" s="51" t="s">
        <v>47</v>
      </c>
      <c r="X28" s="51"/>
      <c r="Y28" s="55" t="e">
        <f>N28/T28</f>
        <v>#DIV/0!</v>
      </c>
      <c r="Z28" s="56"/>
      <c r="AA28" s="56"/>
      <c r="AB28" s="57"/>
    </row>
    <row r="29" spans="1:37" ht="18.75" customHeight="1">
      <c r="H29" s="42" t="s">
        <v>53</v>
      </c>
      <c r="AD29" s="83" t="s">
        <v>54</v>
      </c>
      <c r="AE29" s="84"/>
      <c r="AF29" s="85"/>
      <c r="AG29" s="86" t="e">
        <f>IF(N26&gt;=Y28,"人員基準を満たしている","人員基準を満たしていない")</f>
        <v>#DIV/0!</v>
      </c>
      <c r="AH29" s="87"/>
      <c r="AI29" s="87"/>
      <c r="AJ29" s="88"/>
    </row>
    <row r="30" spans="1:37" ht="18.75" customHeight="1">
      <c r="H30" s="42" t="s">
        <v>55</v>
      </c>
      <c r="AD30" s="89"/>
      <c r="AE30" s="51"/>
      <c r="AF30" s="90"/>
      <c r="AG30" s="91"/>
      <c r="AH30" s="92"/>
      <c r="AI30" s="92"/>
      <c r="AJ30" s="93"/>
    </row>
    <row r="31" spans="1:37" ht="18.75" customHeight="1" thickBot="1">
      <c r="H31" s="42" t="s">
        <v>56</v>
      </c>
      <c r="AD31" s="94"/>
      <c r="AE31" s="95"/>
      <c r="AF31" s="96"/>
      <c r="AG31" s="97"/>
      <c r="AH31" s="98"/>
      <c r="AI31" s="98"/>
      <c r="AJ31" s="99"/>
    </row>
    <row r="32" spans="1:37" ht="18.75" customHeight="1" thickBot="1"/>
    <row r="33" spans="7:24" ht="18.75" customHeight="1" thickBot="1">
      <c r="G33" s="42" t="s">
        <v>57</v>
      </c>
      <c r="N33" s="48">
        <f>SUMIF(AG7:AH21,6,AE7:AF21)</f>
        <v>0</v>
      </c>
      <c r="O33" s="49"/>
      <c r="P33" s="50"/>
      <c r="Q33" s="42" t="s">
        <v>58</v>
      </c>
      <c r="T33" s="58" t="e">
        <f>N33/AE22</f>
        <v>#DIV/0!</v>
      </c>
      <c r="U33" s="59"/>
      <c r="V33" s="60"/>
      <c r="X33" s="100" t="s">
        <v>77</v>
      </c>
    </row>
    <row r="34" spans="7:24" ht="18.75" customHeight="1" thickBot="1"/>
    <row r="35" spans="7:24" ht="18.75" customHeight="1" thickBot="1">
      <c r="G35" s="42" t="s">
        <v>59</v>
      </c>
      <c r="N35" s="61">
        <f>SUMIF(AG7:AH21,5,AE7:AF21)+N33</f>
        <v>0</v>
      </c>
      <c r="O35" s="62"/>
      <c r="P35" s="63"/>
      <c r="Q35" s="42" t="s">
        <v>60</v>
      </c>
      <c r="T35" s="58" t="e">
        <f>N35/AE22</f>
        <v>#DIV/0!</v>
      </c>
      <c r="U35" s="59"/>
      <c r="V35" s="60"/>
      <c r="X35" s="100" t="s">
        <v>78</v>
      </c>
    </row>
  </sheetData>
  <sheetProtection formatCells="0" formatRows="0" insertColumns="0" insertRows="0"/>
  <mergeCells count="297">
    <mergeCell ref="AD29:AF31"/>
    <mergeCell ref="AG29:AJ31"/>
    <mergeCell ref="N33:P33"/>
    <mergeCell ref="T33:V33"/>
    <mergeCell ref="N35:P35"/>
    <mergeCell ref="T35:V35"/>
    <mergeCell ref="N26:P26"/>
    <mergeCell ref="N28:P28"/>
    <mergeCell ref="R28:S28"/>
    <mergeCell ref="T28:V28"/>
    <mergeCell ref="W28:X28"/>
    <mergeCell ref="Y28:AB28"/>
    <mergeCell ref="AC22:AD22"/>
    <mergeCell ref="AE22:AF22"/>
    <mergeCell ref="AG22:AH22"/>
    <mergeCell ref="AI22:AK22"/>
    <mergeCell ref="N24:P24"/>
    <mergeCell ref="Q24:R24"/>
    <mergeCell ref="S24:U24"/>
    <mergeCell ref="V24:W24"/>
    <mergeCell ref="X24:AA24"/>
    <mergeCell ref="Q22:R22"/>
    <mergeCell ref="S22:T22"/>
    <mergeCell ref="U22:V22"/>
    <mergeCell ref="W22:X22"/>
    <mergeCell ref="Y22:Z22"/>
    <mergeCell ref="AA22:AB22"/>
    <mergeCell ref="AC21:AD21"/>
    <mergeCell ref="AE21:AF21"/>
    <mergeCell ref="AG21:AH21"/>
    <mergeCell ref="AI21:AK21"/>
    <mergeCell ref="A22:F22"/>
    <mergeCell ref="G22:H22"/>
    <mergeCell ref="I22:J22"/>
    <mergeCell ref="K22:L22"/>
    <mergeCell ref="M22:N22"/>
    <mergeCell ref="O22:P22"/>
    <mergeCell ref="Q21:R21"/>
    <mergeCell ref="S21:T21"/>
    <mergeCell ref="U21:V21"/>
    <mergeCell ref="W21:X21"/>
    <mergeCell ref="Y21:Z21"/>
    <mergeCell ref="AA21:AB21"/>
    <mergeCell ref="AC20:AD20"/>
    <mergeCell ref="AE20:AF20"/>
    <mergeCell ref="AG20:AH20"/>
    <mergeCell ref="AI20:AK20"/>
    <mergeCell ref="B21:F21"/>
    <mergeCell ref="G21:H21"/>
    <mergeCell ref="I21:J21"/>
    <mergeCell ref="K21:L21"/>
    <mergeCell ref="M21:N21"/>
    <mergeCell ref="O21:P21"/>
    <mergeCell ref="Q20:R20"/>
    <mergeCell ref="S20:T20"/>
    <mergeCell ref="U20:V20"/>
    <mergeCell ref="W20:X20"/>
    <mergeCell ref="Y20:Z20"/>
    <mergeCell ref="AA20:AB20"/>
    <mergeCell ref="AC19:AD19"/>
    <mergeCell ref="AE19:AF19"/>
    <mergeCell ref="AG19:AH19"/>
    <mergeCell ref="AI19:AK19"/>
    <mergeCell ref="B20:F20"/>
    <mergeCell ref="G20:H20"/>
    <mergeCell ref="I20:J20"/>
    <mergeCell ref="K20:L20"/>
    <mergeCell ref="M20:N20"/>
    <mergeCell ref="O20:P20"/>
    <mergeCell ref="Q19:R19"/>
    <mergeCell ref="S19:T19"/>
    <mergeCell ref="U19:V19"/>
    <mergeCell ref="W19:X19"/>
    <mergeCell ref="Y19:Z19"/>
    <mergeCell ref="AA19:AB19"/>
    <mergeCell ref="AC18:AD18"/>
    <mergeCell ref="AE18:AF18"/>
    <mergeCell ref="AG18:AH18"/>
    <mergeCell ref="AI18:AK18"/>
    <mergeCell ref="B19:F19"/>
    <mergeCell ref="G19:H19"/>
    <mergeCell ref="I19:J19"/>
    <mergeCell ref="K19:L19"/>
    <mergeCell ref="M19:N19"/>
    <mergeCell ref="O19:P19"/>
    <mergeCell ref="Q18:R18"/>
    <mergeCell ref="S18:T18"/>
    <mergeCell ref="U18:V18"/>
    <mergeCell ref="W18:X18"/>
    <mergeCell ref="Y18:Z18"/>
    <mergeCell ref="AA18:AB18"/>
    <mergeCell ref="AC17:AD17"/>
    <mergeCell ref="AE17:AF17"/>
    <mergeCell ref="AG17:AH17"/>
    <mergeCell ref="AI17:AK17"/>
    <mergeCell ref="B18:F18"/>
    <mergeCell ref="G18:H18"/>
    <mergeCell ref="I18:J18"/>
    <mergeCell ref="K18:L18"/>
    <mergeCell ref="M18:N18"/>
    <mergeCell ref="O18:P18"/>
    <mergeCell ref="Q17:R17"/>
    <mergeCell ref="S17:T17"/>
    <mergeCell ref="U17:V17"/>
    <mergeCell ref="W17:X17"/>
    <mergeCell ref="Y17:Z17"/>
    <mergeCell ref="AA17:AB17"/>
    <mergeCell ref="AC16:AD16"/>
    <mergeCell ref="AE16:AF16"/>
    <mergeCell ref="AG16:AH16"/>
    <mergeCell ref="AI16:AK16"/>
    <mergeCell ref="B17:F17"/>
    <mergeCell ref="G17:H17"/>
    <mergeCell ref="I17:J17"/>
    <mergeCell ref="K17:L17"/>
    <mergeCell ref="M17:N17"/>
    <mergeCell ref="O17:P17"/>
    <mergeCell ref="Q16:R16"/>
    <mergeCell ref="S16:T16"/>
    <mergeCell ref="U16:V16"/>
    <mergeCell ref="W16:X16"/>
    <mergeCell ref="Y16:Z16"/>
    <mergeCell ref="AA16:AB16"/>
    <mergeCell ref="AC15:AD15"/>
    <mergeCell ref="AE15:AF15"/>
    <mergeCell ref="AG15:AH15"/>
    <mergeCell ref="AI15:AK15"/>
    <mergeCell ref="B16:F16"/>
    <mergeCell ref="G16:H16"/>
    <mergeCell ref="I16:J16"/>
    <mergeCell ref="K16:L16"/>
    <mergeCell ref="M16:N16"/>
    <mergeCell ref="O16:P16"/>
    <mergeCell ref="Q15:R15"/>
    <mergeCell ref="S15:T15"/>
    <mergeCell ref="U15:V15"/>
    <mergeCell ref="W15:X15"/>
    <mergeCell ref="Y15:Z15"/>
    <mergeCell ref="AA15:AB15"/>
    <mergeCell ref="AC14:AD14"/>
    <mergeCell ref="AE14:AF14"/>
    <mergeCell ref="AG14:AH14"/>
    <mergeCell ref="AI14:AK14"/>
    <mergeCell ref="B15:F15"/>
    <mergeCell ref="G15:H15"/>
    <mergeCell ref="I15:J15"/>
    <mergeCell ref="K15:L15"/>
    <mergeCell ref="M15:N15"/>
    <mergeCell ref="O15:P15"/>
    <mergeCell ref="Q14:R14"/>
    <mergeCell ref="S14:T14"/>
    <mergeCell ref="U14:V14"/>
    <mergeCell ref="W14:X14"/>
    <mergeCell ref="Y14:Z14"/>
    <mergeCell ref="AA14:AB14"/>
    <mergeCell ref="AC13:AD13"/>
    <mergeCell ref="AE13:AF13"/>
    <mergeCell ref="AG13:AH13"/>
    <mergeCell ref="AI13:AK13"/>
    <mergeCell ref="B14:F14"/>
    <mergeCell ref="G14:H14"/>
    <mergeCell ref="I14:J14"/>
    <mergeCell ref="K14:L14"/>
    <mergeCell ref="M14:N14"/>
    <mergeCell ref="O14:P14"/>
    <mergeCell ref="Q13:R13"/>
    <mergeCell ref="S13:T13"/>
    <mergeCell ref="U13:V13"/>
    <mergeCell ref="W13:X13"/>
    <mergeCell ref="Y13:Z13"/>
    <mergeCell ref="AA13:AB13"/>
    <mergeCell ref="AC12:AD12"/>
    <mergeCell ref="AE12:AF12"/>
    <mergeCell ref="AG12:AH12"/>
    <mergeCell ref="AI12:AK12"/>
    <mergeCell ref="B13:F13"/>
    <mergeCell ref="G13:H13"/>
    <mergeCell ref="I13:J13"/>
    <mergeCell ref="K13:L13"/>
    <mergeCell ref="M13:N13"/>
    <mergeCell ref="O13:P13"/>
    <mergeCell ref="Q12:R12"/>
    <mergeCell ref="S12:T12"/>
    <mergeCell ref="U12:V12"/>
    <mergeCell ref="W12:X12"/>
    <mergeCell ref="Y12:Z12"/>
    <mergeCell ref="AA12:AB12"/>
    <mergeCell ref="AC11:AD11"/>
    <mergeCell ref="AE11:AF11"/>
    <mergeCell ref="AG11:AH11"/>
    <mergeCell ref="AI11:AK11"/>
    <mergeCell ref="B12:F12"/>
    <mergeCell ref="G12:H12"/>
    <mergeCell ref="I12:J12"/>
    <mergeCell ref="K12:L12"/>
    <mergeCell ref="M12:N12"/>
    <mergeCell ref="O12:P12"/>
    <mergeCell ref="Q11:R11"/>
    <mergeCell ref="S11:T11"/>
    <mergeCell ref="U11:V11"/>
    <mergeCell ref="W11:X11"/>
    <mergeCell ref="Y11:Z11"/>
    <mergeCell ref="AA11:AB11"/>
    <mergeCell ref="AC10:AD10"/>
    <mergeCell ref="AE10:AF10"/>
    <mergeCell ref="AG10:AH10"/>
    <mergeCell ref="AI10:AK10"/>
    <mergeCell ref="B11:F11"/>
    <mergeCell ref="G11:H11"/>
    <mergeCell ref="I11:J11"/>
    <mergeCell ref="K11:L11"/>
    <mergeCell ref="M11:N11"/>
    <mergeCell ref="O11:P11"/>
    <mergeCell ref="Q10:R10"/>
    <mergeCell ref="S10:T10"/>
    <mergeCell ref="U10:V10"/>
    <mergeCell ref="W10:X10"/>
    <mergeCell ref="Y10:Z10"/>
    <mergeCell ref="AA10:AB10"/>
    <mergeCell ref="AC9:AD9"/>
    <mergeCell ref="AE9:AF9"/>
    <mergeCell ref="AG9:AH9"/>
    <mergeCell ref="AI9:AK9"/>
    <mergeCell ref="B10:F10"/>
    <mergeCell ref="G10:H10"/>
    <mergeCell ref="I10:J10"/>
    <mergeCell ref="K10:L10"/>
    <mergeCell ref="M10:N10"/>
    <mergeCell ref="O10:P10"/>
    <mergeCell ref="Q9:R9"/>
    <mergeCell ref="S9:T9"/>
    <mergeCell ref="U9:V9"/>
    <mergeCell ref="W9:X9"/>
    <mergeCell ref="Y9:Z9"/>
    <mergeCell ref="AA9:AB9"/>
    <mergeCell ref="AC8:AD8"/>
    <mergeCell ref="AE8:AF8"/>
    <mergeCell ref="AG8:AH8"/>
    <mergeCell ref="AI8:AK8"/>
    <mergeCell ref="B9:F9"/>
    <mergeCell ref="G9:H9"/>
    <mergeCell ref="I9:J9"/>
    <mergeCell ref="K9:L9"/>
    <mergeCell ref="M9:N9"/>
    <mergeCell ref="O9:P9"/>
    <mergeCell ref="Q8:R8"/>
    <mergeCell ref="S8:T8"/>
    <mergeCell ref="U8:V8"/>
    <mergeCell ref="W8:X8"/>
    <mergeCell ref="Y8:Z8"/>
    <mergeCell ref="AA8:AB8"/>
    <mergeCell ref="AC7:AD7"/>
    <mergeCell ref="AE7:AF7"/>
    <mergeCell ref="AG7:AH7"/>
    <mergeCell ref="AI7:AK7"/>
    <mergeCell ref="B8:F8"/>
    <mergeCell ref="G8:H8"/>
    <mergeCell ref="I8:J8"/>
    <mergeCell ref="K8:L8"/>
    <mergeCell ref="M8:N8"/>
    <mergeCell ref="O8:P8"/>
    <mergeCell ref="Q7:R7"/>
    <mergeCell ref="S7:T7"/>
    <mergeCell ref="U7:V7"/>
    <mergeCell ref="W7:X7"/>
    <mergeCell ref="Y7:Z7"/>
    <mergeCell ref="AA7:AB7"/>
    <mergeCell ref="B7:F7"/>
    <mergeCell ref="G7:H7"/>
    <mergeCell ref="I7:J7"/>
    <mergeCell ref="K7:L7"/>
    <mergeCell ref="M7:N7"/>
    <mergeCell ref="O7:P7"/>
    <mergeCell ref="Y5:Z6"/>
    <mergeCell ref="AA5:AB6"/>
    <mergeCell ref="AC5:AD6"/>
    <mergeCell ref="AE5:AF5"/>
    <mergeCell ref="AG5:AH5"/>
    <mergeCell ref="AI5:AK6"/>
    <mergeCell ref="AE6:AF6"/>
    <mergeCell ref="AG6:AH6"/>
    <mergeCell ref="M5:N6"/>
    <mergeCell ref="O5:P6"/>
    <mergeCell ref="Q5:R6"/>
    <mergeCell ref="S5:T6"/>
    <mergeCell ref="U5:V6"/>
    <mergeCell ref="W5:X6"/>
    <mergeCell ref="AA2:AD2"/>
    <mergeCell ref="AE2:AK2"/>
    <mergeCell ref="AA3:AD3"/>
    <mergeCell ref="AE3:AK3"/>
    <mergeCell ref="E4:F4"/>
    <mergeCell ref="A5:A6"/>
    <mergeCell ref="B5:F6"/>
    <mergeCell ref="G5:H6"/>
    <mergeCell ref="I5:J6"/>
    <mergeCell ref="K5:L6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区分確認</vt:lpstr>
      <vt:lpstr>提出用（年間用）</vt:lpstr>
      <vt:lpstr>区分確認!Print_Area</vt:lpstr>
      <vt:lpstr>'提出用（年間用）'!Print_Area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こがも2</dc:creator>
  <cp:lastModifiedBy>SG19400のC20-3838</cp:lastModifiedBy>
  <cp:lastPrinted>2009-07-27T11:30:59Z</cp:lastPrinted>
  <dcterms:created xsi:type="dcterms:W3CDTF">2006-04-04T02:21:44Z</dcterms:created>
  <dcterms:modified xsi:type="dcterms:W3CDTF">2024-04-08T02:00:59Z</dcterms:modified>
</cp:coreProperties>
</file>