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5\R5学校基本調査\HPデータ\"/>
    </mc:Choice>
  </mc:AlternateContent>
  <bookViews>
    <workbookView xWindow="0" yWindow="0" windowWidth="17870" windowHeight="9530"/>
  </bookViews>
  <sheets>
    <sheet name="18" sheetId="1" r:id="rId1"/>
  </sheets>
  <definedNames>
    <definedName name="_xlnm.Print_Area" localSheetId="0">'18'!$A$1:$AD$70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 s="1"/>
  <c r="J13" i="1"/>
  <c r="L13" i="1"/>
  <c r="K13" i="1" s="1"/>
  <c r="R13" i="1" s="1"/>
  <c r="M13" i="1"/>
  <c r="T13" i="1" s="1"/>
  <c r="O13" i="1"/>
  <c r="F13" i="1" s="1"/>
  <c r="P13" i="1"/>
  <c r="G13" i="1" s="1"/>
  <c r="D13" i="1" s="1"/>
  <c r="Q13" i="1"/>
  <c r="X13" i="1" s="1"/>
  <c r="Y13" i="1"/>
  <c r="Z13" i="1"/>
  <c r="V13" i="1" s="1"/>
  <c r="AA13" i="1"/>
  <c r="AC13" i="1"/>
  <c r="AB13" i="1" s="1"/>
  <c r="AD13" i="1"/>
  <c r="C13" i="1" l="1"/>
  <c r="B13" i="1" s="1"/>
  <c r="E13" i="1"/>
  <c r="W13" i="1"/>
  <c r="S13" i="1"/>
  <c r="N13" i="1"/>
  <c r="U13" i="1" s="1"/>
</calcChain>
</file>

<file path=xl/sharedStrings.xml><?xml version="1.0" encoding="utf-8"?>
<sst xmlns="http://schemas.openxmlformats.org/spreadsheetml/2006/main" count="569" uniqueCount="62">
  <si>
    <t>-</t>
    <phoneticPr fontId="3"/>
  </si>
  <si>
    <t>-</t>
  </si>
  <si>
    <t>総  合  学  科</t>
    <rPh sb="0" eb="10">
      <t>ソウゴウガッカ</t>
    </rPh>
    <phoneticPr fontId="3"/>
  </si>
  <si>
    <t>文     理     科</t>
    <rPh sb="0" eb="7">
      <t>ブンリ</t>
    </rPh>
    <rPh sb="12" eb="13">
      <t>カ</t>
    </rPh>
    <phoneticPr fontId="3"/>
  </si>
  <si>
    <t>福     祉     科</t>
    <rPh sb="0" eb="7">
      <t>フクシ</t>
    </rPh>
    <rPh sb="12" eb="13">
      <t>カ</t>
    </rPh>
    <phoneticPr fontId="3"/>
  </si>
  <si>
    <t>音     楽     科</t>
    <rPh sb="0" eb="7">
      <t>オンガク</t>
    </rPh>
    <rPh sb="12" eb="13">
      <t>カ</t>
    </rPh>
    <phoneticPr fontId="3"/>
  </si>
  <si>
    <t>美     術     科</t>
    <rPh sb="0" eb="13">
      <t>ビジュツカ</t>
    </rPh>
    <phoneticPr fontId="3"/>
  </si>
  <si>
    <t xml:space="preserve"> 外国語科（英語実務）</t>
    <rPh sb="1" eb="4">
      <t>ガイコクゴ</t>
    </rPh>
    <rPh sb="4" eb="5">
      <t>カ</t>
    </rPh>
    <rPh sb="6" eb="8">
      <t>エイゴ</t>
    </rPh>
    <rPh sb="8" eb="10">
      <t>ジツム</t>
    </rPh>
    <phoneticPr fontId="3"/>
  </si>
  <si>
    <t>理     数     科</t>
    <rPh sb="0" eb="13">
      <t>リスウカ</t>
    </rPh>
    <phoneticPr fontId="3"/>
  </si>
  <si>
    <t>マルチメディア</t>
    <phoneticPr fontId="3"/>
  </si>
  <si>
    <t>情報システム設計・管理</t>
    <rPh sb="0" eb="2">
      <t>ジョウホウ</t>
    </rPh>
    <rPh sb="6" eb="8">
      <t>セッケイ</t>
    </rPh>
    <rPh sb="9" eb="11">
      <t>カンリ</t>
    </rPh>
    <phoneticPr fontId="3"/>
  </si>
  <si>
    <t>情　　　報     科</t>
    <rPh sb="0" eb="1">
      <t>ジョウ</t>
    </rPh>
    <rPh sb="4" eb="5">
      <t>ホウ</t>
    </rPh>
    <rPh sb="10" eb="11">
      <t>カ</t>
    </rPh>
    <phoneticPr fontId="3"/>
  </si>
  <si>
    <t>看　　 護     科</t>
    <rPh sb="0" eb="1">
      <t>ミ</t>
    </rPh>
    <rPh sb="4" eb="5">
      <t>ユズル</t>
    </rPh>
    <rPh sb="10" eb="11">
      <t>カ</t>
    </rPh>
    <phoneticPr fontId="3"/>
  </si>
  <si>
    <t>食           物</t>
    <rPh sb="0" eb="13">
      <t>ショクモツ</t>
    </rPh>
    <phoneticPr fontId="3"/>
  </si>
  <si>
    <t>被           服</t>
    <rPh sb="0" eb="13">
      <t>ヒフク</t>
    </rPh>
    <phoneticPr fontId="3"/>
  </si>
  <si>
    <t>家           政</t>
    <rPh sb="0" eb="13">
      <t>カセイ</t>
    </rPh>
    <phoneticPr fontId="3"/>
  </si>
  <si>
    <t>家     庭     科</t>
    <rPh sb="0" eb="13">
      <t>カテイカ</t>
    </rPh>
    <phoneticPr fontId="3"/>
  </si>
  <si>
    <t>そ　 の 　他</t>
    <rPh sb="0" eb="7">
      <t>ソノタ</t>
    </rPh>
    <phoneticPr fontId="3"/>
  </si>
  <si>
    <t>海 洋 漁 業</t>
    <rPh sb="0" eb="3">
      <t>カイヨウ</t>
    </rPh>
    <rPh sb="4" eb="7">
      <t>ギョギョウ</t>
    </rPh>
    <phoneticPr fontId="3"/>
  </si>
  <si>
    <t>水     産     科</t>
    <rPh sb="0" eb="7">
      <t>スイサン</t>
    </rPh>
    <rPh sb="12" eb="13">
      <t>カ</t>
    </rPh>
    <phoneticPr fontId="3"/>
  </si>
  <si>
    <t>情 報 処 理</t>
    <rPh sb="0" eb="7">
      <t>ジョウホウショリ</t>
    </rPh>
    <phoneticPr fontId="3"/>
  </si>
  <si>
    <t>商          業</t>
    <rPh sb="0" eb="1">
      <t>ショウ</t>
    </rPh>
    <rPh sb="11" eb="12">
      <t>ギョウ</t>
    </rPh>
    <phoneticPr fontId="3"/>
  </si>
  <si>
    <t>商　　　業     科</t>
    <rPh sb="0" eb="1">
      <t>ショウ</t>
    </rPh>
    <rPh sb="4" eb="5">
      <t>ギョウ</t>
    </rPh>
    <rPh sb="10" eb="11">
      <t>カ</t>
    </rPh>
    <phoneticPr fontId="3"/>
  </si>
  <si>
    <t>電子機械</t>
    <rPh sb="0" eb="2">
      <t>デンシ</t>
    </rPh>
    <rPh sb="2" eb="4">
      <t>キカイ</t>
    </rPh>
    <phoneticPr fontId="3"/>
  </si>
  <si>
    <t>デザイン</t>
    <phoneticPr fontId="3"/>
  </si>
  <si>
    <t>インテリア</t>
    <phoneticPr fontId="3"/>
  </si>
  <si>
    <t>科学工学</t>
    <rPh sb="0" eb="2">
      <t>カガク</t>
    </rPh>
    <rPh sb="2" eb="4">
      <t>コウガク</t>
    </rPh>
    <phoneticPr fontId="3"/>
  </si>
  <si>
    <t>科学工業</t>
    <rPh sb="0" eb="2">
      <t>カガク</t>
    </rPh>
    <rPh sb="2" eb="4">
      <t>コウギョウ</t>
    </rPh>
    <phoneticPr fontId="3"/>
  </si>
  <si>
    <t>土           木</t>
    <rPh sb="0" eb="13">
      <t>ドボク</t>
    </rPh>
    <phoneticPr fontId="3"/>
  </si>
  <si>
    <t>建築</t>
    <rPh sb="0" eb="2">
      <t>ケンチク</t>
    </rPh>
    <phoneticPr fontId="3"/>
  </si>
  <si>
    <t>情報技術</t>
    <rPh sb="0" eb="2">
      <t>ジョウホウ</t>
    </rPh>
    <rPh sb="2" eb="4">
      <t>ギジュツ</t>
    </rPh>
    <phoneticPr fontId="3"/>
  </si>
  <si>
    <t>電           子</t>
    <rPh sb="0" eb="1">
      <t>デン</t>
    </rPh>
    <rPh sb="12" eb="13">
      <t>コ</t>
    </rPh>
    <phoneticPr fontId="3"/>
  </si>
  <si>
    <t>電 気</t>
    <rPh sb="0" eb="1">
      <t>デン</t>
    </rPh>
    <rPh sb="2" eb="3">
      <t>キ</t>
    </rPh>
    <phoneticPr fontId="3"/>
  </si>
  <si>
    <t>機           械</t>
    <rPh sb="0" eb="13">
      <t>キカイ</t>
    </rPh>
    <phoneticPr fontId="3"/>
  </si>
  <si>
    <t>工     業     科</t>
    <rPh sb="0" eb="7">
      <t>コウギョウ</t>
    </rPh>
    <rPh sb="12" eb="13">
      <t>カ</t>
    </rPh>
    <phoneticPr fontId="3"/>
  </si>
  <si>
    <t>そ   の   他</t>
    <rPh sb="0" eb="9">
      <t>ソノタ</t>
    </rPh>
    <phoneticPr fontId="3"/>
  </si>
  <si>
    <t>農 業 経 済</t>
    <rPh sb="0" eb="3">
      <t>ノウギョウ</t>
    </rPh>
    <rPh sb="4" eb="7">
      <t>ケイザイ</t>
    </rPh>
    <phoneticPr fontId="3"/>
  </si>
  <si>
    <t>食品科学</t>
    <rPh sb="0" eb="2">
      <t>ショクヒン</t>
    </rPh>
    <rPh sb="2" eb="4">
      <t>カガク</t>
    </rPh>
    <phoneticPr fontId="3"/>
  </si>
  <si>
    <t>造園</t>
    <rPh sb="0" eb="2">
      <t>ゾウエン</t>
    </rPh>
    <phoneticPr fontId="3"/>
  </si>
  <si>
    <t>農業土木</t>
    <rPh sb="0" eb="2">
      <t>ノウギョウ</t>
    </rPh>
    <rPh sb="2" eb="4">
      <t>ドボク</t>
    </rPh>
    <phoneticPr fontId="3"/>
  </si>
  <si>
    <t>畜        産</t>
    <rPh sb="0" eb="1">
      <t>チク</t>
    </rPh>
    <rPh sb="9" eb="10">
      <t>サン</t>
    </rPh>
    <phoneticPr fontId="3"/>
  </si>
  <si>
    <t>園　 　　芸</t>
    <rPh sb="0" eb="1">
      <t>エン</t>
    </rPh>
    <rPh sb="5" eb="6">
      <t>ゲイ</t>
    </rPh>
    <phoneticPr fontId="3"/>
  </si>
  <si>
    <t xml:space="preserve">農　　　　　業  </t>
    <rPh sb="0" eb="1">
      <t>ノウ</t>
    </rPh>
    <rPh sb="6" eb="7">
      <t>ギョウ</t>
    </rPh>
    <phoneticPr fontId="3"/>
  </si>
  <si>
    <t>農     業     科</t>
    <rPh sb="0" eb="7">
      <t>ノウギョウ</t>
    </rPh>
    <rPh sb="12" eb="13">
      <t>カ</t>
    </rPh>
    <phoneticPr fontId="3"/>
  </si>
  <si>
    <t>普 　　通     科</t>
    <rPh sb="0" eb="11">
      <t>フツウカ</t>
    </rPh>
    <phoneticPr fontId="3"/>
  </si>
  <si>
    <t>令和5年度</t>
    <rPh sb="0" eb="2">
      <t>レイワ</t>
    </rPh>
    <rPh sb="3" eb="5">
      <t>ネンド</t>
    </rPh>
    <phoneticPr fontId="3"/>
  </si>
  <si>
    <t>元</t>
    <rPh sb="0" eb="1">
      <t>ガン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</si>
  <si>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</si>
  <si>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</si>
  <si>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計</t>
    <rPh sb="0" eb="1">
      <t>ケイ</t>
    </rPh>
    <phoneticPr fontId="3"/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</si>
  <si>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</si>
  <si>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</si>
  <si>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市　　立</t>
    <rPh sb="0" eb="4">
      <t>イチリツ</t>
    </rPh>
    <phoneticPr fontId="3"/>
  </si>
  <si>
    <t>県　　　　　立</t>
    <rPh sb="0" eb="7">
      <t>ケンリツ</t>
    </rPh>
    <phoneticPr fontId="3"/>
  </si>
  <si>
    <t>合</t>
    <rPh sb="0" eb="1">
      <t>ゴウケイ</t>
    </rPh>
    <phoneticPr fontId="3"/>
  </si>
  <si>
    <t>私　　立</t>
    <rPh sb="0" eb="4">
      <t>シリツ</t>
    </rPh>
    <phoneticPr fontId="3"/>
  </si>
  <si>
    <t>　　　公　　　　　　　　　　　　　　　　　　　　　　　　　　　　　　立</t>
    <rPh sb="3" eb="35">
      <t>コウリツ</t>
    </rPh>
    <phoneticPr fontId="3"/>
  </si>
  <si>
    <t>総　　　　　　　　　数</t>
    <rPh sb="0" eb="11">
      <t>ソウスウ</t>
    </rPh>
    <phoneticPr fontId="3"/>
  </si>
  <si>
    <t>区　　分</t>
    <rPh sb="0" eb="4">
      <t>クブン</t>
    </rPh>
    <phoneticPr fontId="3"/>
  </si>
  <si>
    <t>学科別生徒数</t>
    <rPh sb="0" eb="2">
      <t>ガッカ</t>
    </rPh>
    <rPh sb="2" eb="3">
      <t>ベツ</t>
    </rPh>
    <rPh sb="3" eb="6">
      <t>セイトスウ</t>
    </rPh>
    <phoneticPr fontId="3"/>
  </si>
  <si>
    <t>　高等学校本科</t>
    <rPh sb="1" eb="5">
      <t>コウトウガッコウ</t>
    </rPh>
    <rPh sb="5" eb="7">
      <t>ホンカ</t>
    </rPh>
    <phoneticPr fontId="3"/>
  </si>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</sst>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.5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Fill="1"/>
    <xf numFmtId="38" fontId="4" fillId="0" borderId="1" xfId="1" applyFont="1" applyFill="1" applyBorder="1" applyAlignment="1" applyProtection="1">
      <alignment horizontal="right"/>
    </xf>
    <xf numFmtId="38" fontId="4" fillId="0" borderId="1" xfId="1" applyFont="1" applyFill="1" applyBorder="1" applyAlignment="1">
      <alignment horizontal="right"/>
    </xf>
    <xf numFmtId="38" fontId="4" fillId="0" borderId="1" xfId="1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>
      <alignment horizontal="distributed" justifyLastLine="1"/>
    </xf>
    <xf numFmtId="0" fontId="4" fillId="0" borderId="0" xfId="0" applyFont="1" applyFill="1" applyBorder="1" applyAlignment="1">
      <alignment horizontal="right"/>
    </xf>
    <xf numFmtId="0" fontId="2" fillId="0" borderId="3" xfId="0" applyFont="1" applyFill="1" applyBorder="1"/>
    <xf numFmtId="38" fontId="4" fillId="0" borderId="0" xfId="1" applyFont="1" applyFill="1" applyAlignment="1" applyProtection="1">
      <alignment horizontal="right"/>
    </xf>
    <xf numFmtId="38" fontId="4" fillId="0" borderId="0" xfId="1" applyFont="1" applyFill="1" applyAlignment="1">
      <alignment horizontal="right"/>
    </xf>
    <xf numFmtId="38" fontId="4" fillId="0" borderId="0" xfId="1" applyFont="1" applyFill="1" applyBorder="1" applyAlignment="1" applyProtection="1">
      <alignment horizontal="right"/>
      <protection locked="0"/>
    </xf>
    <xf numFmtId="38" fontId="4" fillId="0" borderId="0" xfId="1" applyFont="1" applyFill="1" applyAlignment="1" applyProtection="1">
      <alignment horizontal="right"/>
      <protection locked="0"/>
    </xf>
    <xf numFmtId="0" fontId="2" fillId="0" borderId="3" xfId="0" applyFont="1" applyFill="1" applyBorder="1" applyAlignment="1">
      <alignment horizontal="distributed" justifyLastLine="1"/>
    </xf>
    <xf numFmtId="0" fontId="4" fillId="0" borderId="0" xfId="0" applyFont="1" applyFill="1" applyAlignment="1">
      <alignment horizontal="right"/>
    </xf>
    <xf numFmtId="38" fontId="4" fillId="0" borderId="0" xfId="0" applyNumberFormat="1" applyFont="1" applyFill="1" applyAlignment="1">
      <alignment horizontal="right"/>
    </xf>
    <xf numFmtId="0" fontId="4" fillId="0" borderId="3" xfId="0" applyFont="1" applyFill="1" applyBorder="1" applyAlignment="1">
      <alignment horizontal="distributed" indent="1"/>
    </xf>
    <xf numFmtId="0" fontId="5" fillId="0" borderId="3" xfId="0" applyFont="1" applyFill="1" applyBorder="1" applyAlignment="1">
      <alignment horizontal="distributed" indent="1"/>
    </xf>
    <xf numFmtId="38" fontId="4" fillId="0" borderId="0" xfId="1" quotePrefix="1" applyFont="1" applyFill="1" applyAlignment="1" applyProtection="1">
      <alignment horizontal="right"/>
    </xf>
    <xf numFmtId="0" fontId="2" fillId="0" borderId="3" xfId="0" applyFont="1" applyFill="1" applyBorder="1" applyAlignment="1" applyProtection="1">
      <alignment horizontal="distributed" justifyLastLine="1"/>
      <protection locked="0"/>
    </xf>
    <xf numFmtId="176" fontId="4" fillId="0" borderId="0" xfId="0" applyNumberFormat="1" applyFont="1" applyFill="1" applyAlignment="1">
      <alignment horizontal="right"/>
    </xf>
    <xf numFmtId="0" fontId="2" fillId="0" borderId="3" xfId="0" applyFont="1" applyFill="1" applyBorder="1" applyAlignment="1" applyProtection="1">
      <alignment horizontal="center" justifyLastLine="1"/>
      <protection locked="0"/>
    </xf>
    <xf numFmtId="0" fontId="2" fillId="0" borderId="3" xfId="0" quotePrefix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justifyLastLine="1"/>
    </xf>
    <xf numFmtId="0" fontId="2" fillId="0" borderId="8" xfId="0" applyFont="1" applyFill="1" applyBorder="1" applyAlignment="1">
      <alignment horizontal="distributed" justifyLastLine="1"/>
    </xf>
    <xf numFmtId="0" fontId="2" fillId="0" borderId="9" xfId="0" applyFont="1" applyFill="1" applyBorder="1" applyAlignment="1">
      <alignment horizontal="distributed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horizontal="distributed" justifyLastLine="1"/>
    </xf>
    <xf numFmtId="0" fontId="7" fillId="0" borderId="7" xfId="0" applyFont="1" applyFill="1" applyBorder="1" applyAlignment="1">
      <alignment horizontal="distributed" justifyLastLine="1"/>
    </xf>
    <xf numFmtId="0" fontId="2" fillId="0" borderId="9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2" fillId="0" borderId="9" xfId="0" applyFont="1" applyFill="1" applyBorder="1"/>
    <xf numFmtId="0" fontId="2" fillId="0" borderId="12" xfId="0" applyFont="1" applyFill="1" applyBorder="1"/>
    <xf numFmtId="0" fontId="7" fillId="0" borderId="13" xfId="0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15" xfId="0" applyFont="1" applyFill="1" applyBorder="1"/>
    <xf numFmtId="0" fontId="2" fillId="0" borderId="16" xfId="0" applyFont="1" applyFill="1" applyBorder="1"/>
    <xf numFmtId="0" fontId="2" fillId="0" borderId="17" xfId="0" applyFont="1" applyFill="1" applyBorder="1"/>
    <xf numFmtId="0" fontId="7" fillId="0" borderId="18" xfId="0" applyFont="1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horizontal="distributed" vertical="center" justifyLastLine="1"/>
    </xf>
    <xf numFmtId="38" fontId="2" fillId="0" borderId="0" xfId="0" applyNumberFormat="1" applyFont="1" applyFill="1"/>
    <xf numFmtId="0" fontId="7" fillId="0" borderId="0" xfId="0" applyFont="1" applyFill="1" applyAlignment="1">
      <alignment horizontal="distributed"/>
    </xf>
    <xf numFmtId="0" fontId="8" fillId="0" borderId="0" xfId="0" applyFont="1" applyFill="1" applyAlignment="1">
      <alignment horizontal="distributed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219075</xdr:colOff>
      <xdr:row>64</xdr:row>
      <xdr:rowOff>104775</xdr:rowOff>
    </xdr:from>
    <xdr:to>
      <xdr:col>30</xdr:col>
      <xdr:colOff>104775</xdr:colOff>
      <xdr:row>67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17821275" y="10671175"/>
          <a:ext cx="11430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-      -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0"/>
  <sheetViews>
    <sheetView tabSelected="1" view="pageBreakPreview" zoomScaleNormal="100" zoomScaleSheetLayoutView="100" workbookViewId="0">
      <pane xSplit="1" ySplit="13" topLeftCell="B14" activePane="bottomRight" state="frozen"/>
      <selection activeCell="I43" sqref="I43"/>
      <selection pane="topRight" activeCell="I43" sqref="I43"/>
      <selection pane="bottomLeft" activeCell="I43" sqref="I43"/>
      <selection pane="bottomRight" activeCell="AE1" sqref="AE1"/>
    </sheetView>
  </sheetViews>
  <sheetFormatPr defaultColWidth="9" defaultRowHeight="11" x14ac:dyDescent="0.2"/>
  <cols>
    <col min="1" max="1" width="17.6328125" style="1" customWidth="1"/>
    <col min="2" max="13" width="5.90625" style="1" customWidth="1"/>
    <col min="14" max="16" width="5.36328125" style="1" customWidth="1"/>
    <col min="17" max="17" width="5" style="1" customWidth="1"/>
    <col min="18" max="23" width="5.36328125" style="1" customWidth="1"/>
    <col min="24" max="24" width="5" style="1" customWidth="1"/>
    <col min="25" max="25" width="5.08984375" style="1" customWidth="1"/>
    <col min="26" max="27" width="4.6328125" style="1" customWidth="1"/>
    <col min="28" max="28" width="5.08984375" style="1" customWidth="1"/>
    <col min="29" max="30" width="5" style="1" customWidth="1"/>
    <col min="31" max="16384" width="9" style="1"/>
  </cols>
  <sheetData>
    <row r="1" spans="1:31" s="51" customFormat="1" ht="14.25" customHeight="1" x14ac:dyDescent="0.2">
      <c r="A1" s="53" t="s">
        <v>61</v>
      </c>
      <c r="AD1" s="52" t="s">
        <v>61</v>
      </c>
    </row>
    <row r="2" spans="1:31" ht="16.5" customHeight="1" x14ac:dyDescent="0.25">
      <c r="J2" s="50" t="s">
        <v>60</v>
      </c>
      <c r="K2" s="49"/>
      <c r="L2" s="49"/>
      <c r="M2" s="49"/>
      <c r="N2" s="50" t="s">
        <v>59</v>
      </c>
      <c r="O2" s="49"/>
      <c r="P2" s="49"/>
      <c r="Q2" s="49"/>
    </row>
    <row r="3" spans="1:31" ht="10.5" customHeight="1" x14ac:dyDescent="0.2">
      <c r="B3" s="48"/>
      <c r="C3" s="48"/>
      <c r="D3" s="48"/>
    </row>
    <row r="4" spans="1:31" ht="11.25" customHeight="1" thickBot="1" x14ac:dyDescent="0.25"/>
    <row r="5" spans="1:31" x14ac:dyDescent="0.2">
      <c r="A5" s="47" t="s">
        <v>58</v>
      </c>
      <c r="B5" s="42" t="s">
        <v>57</v>
      </c>
      <c r="C5" s="41"/>
      <c r="D5" s="41"/>
      <c r="E5" s="41"/>
      <c r="F5" s="41"/>
      <c r="G5" s="41"/>
      <c r="H5" s="41"/>
      <c r="I5" s="41"/>
      <c r="J5" s="46"/>
      <c r="K5" s="45"/>
      <c r="L5" s="44"/>
      <c r="M5" s="44"/>
      <c r="N5" s="44" t="s">
        <v>56</v>
      </c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3"/>
      <c r="AB5" s="42" t="s">
        <v>55</v>
      </c>
      <c r="AC5" s="41"/>
      <c r="AD5" s="41"/>
    </row>
    <row r="6" spans="1:31" ht="13" x14ac:dyDescent="0.2">
      <c r="A6" s="36"/>
      <c r="B6" s="38"/>
      <c r="C6" s="37"/>
      <c r="D6" s="37"/>
      <c r="E6" s="37"/>
      <c r="F6" s="37"/>
      <c r="G6" s="37"/>
      <c r="H6" s="37"/>
      <c r="I6" s="37"/>
      <c r="J6" s="26"/>
      <c r="K6" s="35" t="s">
        <v>54</v>
      </c>
      <c r="L6" s="34"/>
      <c r="M6" s="34"/>
      <c r="N6" s="40"/>
      <c r="O6" s="40"/>
      <c r="P6" s="40" t="s">
        <v>49</v>
      </c>
      <c r="Q6" s="39"/>
      <c r="R6" s="28" t="s">
        <v>53</v>
      </c>
      <c r="S6" s="32"/>
      <c r="T6" s="32"/>
      <c r="U6" s="32"/>
      <c r="V6" s="32"/>
      <c r="W6" s="32"/>
      <c r="X6" s="31"/>
      <c r="Y6" s="28" t="s">
        <v>52</v>
      </c>
      <c r="Z6" s="32"/>
      <c r="AA6" s="31"/>
      <c r="AB6" s="38"/>
      <c r="AC6" s="37"/>
      <c r="AD6" s="37"/>
    </row>
    <row r="7" spans="1:31" ht="13" x14ac:dyDescent="0.2">
      <c r="A7" s="36"/>
      <c r="B7" s="35" t="s">
        <v>49</v>
      </c>
      <c r="C7" s="34"/>
      <c r="D7" s="33"/>
      <c r="E7" s="28" t="s">
        <v>50</v>
      </c>
      <c r="F7" s="27"/>
      <c r="G7" s="29"/>
      <c r="H7" s="28" t="s">
        <v>51</v>
      </c>
      <c r="I7" s="27"/>
      <c r="J7" s="29"/>
      <c r="K7" s="28" t="s">
        <v>49</v>
      </c>
      <c r="L7" s="27"/>
      <c r="M7" s="29"/>
      <c r="N7" s="27" t="s">
        <v>50</v>
      </c>
      <c r="O7" s="32"/>
      <c r="P7" s="31"/>
      <c r="Q7" s="30" t="s">
        <v>51</v>
      </c>
      <c r="R7" s="28" t="s">
        <v>49</v>
      </c>
      <c r="S7" s="27"/>
      <c r="T7" s="29"/>
      <c r="U7" s="28" t="s">
        <v>50</v>
      </c>
      <c r="V7" s="27"/>
      <c r="W7" s="29"/>
      <c r="X7" s="30" t="s">
        <v>51</v>
      </c>
      <c r="Y7" s="28" t="s">
        <v>50</v>
      </c>
      <c r="Z7" s="27"/>
      <c r="AA7" s="29"/>
      <c r="AB7" s="28" t="s">
        <v>50</v>
      </c>
      <c r="AC7" s="27"/>
      <c r="AD7" s="27"/>
    </row>
    <row r="8" spans="1:31" x14ac:dyDescent="0.2">
      <c r="A8" s="26"/>
      <c r="B8" s="23" t="s">
        <v>49</v>
      </c>
      <c r="C8" s="23" t="s">
        <v>48</v>
      </c>
      <c r="D8" s="23" t="s">
        <v>47</v>
      </c>
      <c r="E8" s="23" t="s">
        <v>49</v>
      </c>
      <c r="F8" s="23" t="s">
        <v>48</v>
      </c>
      <c r="G8" s="23" t="s">
        <v>47</v>
      </c>
      <c r="H8" s="23" t="s">
        <v>49</v>
      </c>
      <c r="I8" s="23" t="s">
        <v>48</v>
      </c>
      <c r="J8" s="23" t="s">
        <v>47</v>
      </c>
      <c r="K8" s="23" t="s">
        <v>49</v>
      </c>
      <c r="L8" s="23" t="s">
        <v>48</v>
      </c>
      <c r="M8" s="23" t="s">
        <v>47</v>
      </c>
      <c r="N8" s="25" t="s">
        <v>49</v>
      </c>
      <c r="O8" s="23" t="s">
        <v>48</v>
      </c>
      <c r="P8" s="23" t="s">
        <v>47</v>
      </c>
      <c r="Q8" s="24"/>
      <c r="R8" s="23" t="s">
        <v>49</v>
      </c>
      <c r="S8" s="23" t="s">
        <v>48</v>
      </c>
      <c r="T8" s="23" t="s">
        <v>47</v>
      </c>
      <c r="U8" s="23" t="s">
        <v>49</v>
      </c>
      <c r="V8" s="23" t="s">
        <v>48</v>
      </c>
      <c r="W8" s="23" t="s">
        <v>47</v>
      </c>
      <c r="X8" s="24"/>
      <c r="Y8" s="23" t="s">
        <v>49</v>
      </c>
      <c r="Z8" s="23" t="s">
        <v>48</v>
      </c>
      <c r="AA8" s="23" t="s">
        <v>47</v>
      </c>
      <c r="AB8" s="23" t="s">
        <v>49</v>
      </c>
      <c r="AC8" s="23" t="s">
        <v>48</v>
      </c>
      <c r="AD8" s="22" t="s">
        <v>47</v>
      </c>
    </row>
    <row r="9" spans="1:31" s="19" customFormat="1" x14ac:dyDescent="0.2">
      <c r="A9" s="21" t="s">
        <v>46</v>
      </c>
      <c r="B9" s="14">
        <v>25626</v>
      </c>
      <c r="C9" s="14">
        <v>12947</v>
      </c>
      <c r="D9" s="14">
        <v>12679</v>
      </c>
      <c r="E9" s="14">
        <v>25295</v>
      </c>
      <c r="F9" s="14">
        <v>12752</v>
      </c>
      <c r="G9" s="14">
        <v>12543</v>
      </c>
      <c r="H9" s="14">
        <v>331</v>
      </c>
      <c r="I9" s="14">
        <v>195</v>
      </c>
      <c r="J9" s="14">
        <v>136</v>
      </c>
      <c r="K9" s="14">
        <v>19356</v>
      </c>
      <c r="L9" s="14">
        <v>9372</v>
      </c>
      <c r="M9" s="14">
        <v>9984</v>
      </c>
      <c r="N9" s="14">
        <v>19025</v>
      </c>
      <c r="O9" s="14">
        <v>9177</v>
      </c>
      <c r="P9" s="14">
        <v>9848</v>
      </c>
      <c r="Q9" s="14">
        <v>331</v>
      </c>
      <c r="R9" s="14">
        <v>18444</v>
      </c>
      <c r="S9" s="14">
        <v>9014</v>
      </c>
      <c r="T9" s="14">
        <v>9430</v>
      </c>
      <c r="U9" s="14">
        <v>18113</v>
      </c>
      <c r="V9" s="14">
        <v>8819</v>
      </c>
      <c r="W9" s="14">
        <v>9294</v>
      </c>
      <c r="X9" s="14">
        <v>331</v>
      </c>
      <c r="Y9" s="14">
        <v>912</v>
      </c>
      <c r="Z9" s="14">
        <v>358</v>
      </c>
      <c r="AA9" s="14">
        <v>554</v>
      </c>
      <c r="AB9" s="14">
        <v>6270</v>
      </c>
      <c r="AC9" s="14">
        <v>3575</v>
      </c>
      <c r="AD9" s="14">
        <v>2695</v>
      </c>
    </row>
    <row r="10" spans="1:31" s="19" customFormat="1" x14ac:dyDescent="0.2">
      <c r="A10" s="21">
        <v>2</v>
      </c>
      <c r="B10" s="14">
        <v>25248</v>
      </c>
      <c r="C10" s="14">
        <v>12791</v>
      </c>
      <c r="D10" s="14">
        <v>12457</v>
      </c>
      <c r="E10" s="14">
        <v>24952</v>
      </c>
      <c r="F10" s="14">
        <v>12622</v>
      </c>
      <c r="G10" s="14">
        <v>12330</v>
      </c>
      <c r="H10" s="14">
        <v>296</v>
      </c>
      <c r="I10" s="14">
        <v>169</v>
      </c>
      <c r="J10" s="14">
        <v>127</v>
      </c>
      <c r="K10" s="14">
        <v>18998</v>
      </c>
      <c r="L10" s="14">
        <v>9223</v>
      </c>
      <c r="M10" s="14">
        <v>9775</v>
      </c>
      <c r="N10" s="14">
        <v>18702</v>
      </c>
      <c r="O10" s="14">
        <v>9054</v>
      </c>
      <c r="P10" s="14">
        <v>9648</v>
      </c>
      <c r="Q10" s="14">
        <v>296</v>
      </c>
      <c r="R10" s="14">
        <v>18087</v>
      </c>
      <c r="S10" s="14">
        <v>8880</v>
      </c>
      <c r="T10" s="14">
        <v>9207</v>
      </c>
      <c r="U10" s="14">
        <v>17791</v>
      </c>
      <c r="V10" s="14">
        <v>8711</v>
      </c>
      <c r="W10" s="14">
        <v>9080</v>
      </c>
      <c r="X10" s="14">
        <v>296</v>
      </c>
      <c r="Y10" s="14">
        <v>911</v>
      </c>
      <c r="Z10" s="14">
        <v>343</v>
      </c>
      <c r="AA10" s="14">
        <v>568</v>
      </c>
      <c r="AB10" s="14">
        <v>6250</v>
      </c>
      <c r="AC10" s="14">
        <v>3568</v>
      </c>
      <c r="AD10" s="14">
        <v>2682</v>
      </c>
    </row>
    <row r="11" spans="1:31" s="19" customFormat="1" x14ac:dyDescent="0.2">
      <c r="A11" s="21">
        <v>3</v>
      </c>
      <c r="B11" s="14">
        <v>24432</v>
      </c>
      <c r="C11" s="14">
        <v>12218</v>
      </c>
      <c r="D11" s="14">
        <v>12214</v>
      </c>
      <c r="E11" s="14">
        <v>24173</v>
      </c>
      <c r="F11" s="14">
        <v>12075</v>
      </c>
      <c r="G11" s="14">
        <v>12098</v>
      </c>
      <c r="H11" s="14">
        <v>259</v>
      </c>
      <c r="I11" s="14">
        <v>143</v>
      </c>
      <c r="J11" s="14">
        <v>116</v>
      </c>
      <c r="K11" s="14">
        <v>18322</v>
      </c>
      <c r="L11" s="14">
        <v>8802</v>
      </c>
      <c r="M11" s="14">
        <v>9520</v>
      </c>
      <c r="N11" s="14">
        <v>18063</v>
      </c>
      <c r="O11" s="14">
        <v>8659</v>
      </c>
      <c r="P11" s="14">
        <v>9404</v>
      </c>
      <c r="Q11" s="14">
        <v>259</v>
      </c>
      <c r="R11" s="14">
        <v>17489</v>
      </c>
      <c r="S11" s="14">
        <v>8518</v>
      </c>
      <c r="T11" s="14">
        <v>8971</v>
      </c>
      <c r="U11" s="14">
        <v>17230</v>
      </c>
      <c r="V11" s="14">
        <v>8375</v>
      </c>
      <c r="W11" s="14">
        <v>8855</v>
      </c>
      <c r="X11" s="14">
        <v>259</v>
      </c>
      <c r="Y11" s="14">
        <v>833</v>
      </c>
      <c r="Z11" s="14">
        <v>284</v>
      </c>
      <c r="AA11" s="14">
        <v>549</v>
      </c>
      <c r="AB11" s="14">
        <v>6110</v>
      </c>
      <c r="AC11" s="14">
        <v>3416</v>
      </c>
      <c r="AD11" s="14">
        <v>2694</v>
      </c>
    </row>
    <row r="12" spans="1:31" s="19" customFormat="1" x14ac:dyDescent="0.2">
      <c r="A12" s="21">
        <v>4</v>
      </c>
      <c r="B12" s="14">
        <v>23983</v>
      </c>
      <c r="C12" s="14">
        <v>11998</v>
      </c>
      <c r="D12" s="14">
        <v>11985</v>
      </c>
      <c r="E12" s="14">
        <v>23716</v>
      </c>
      <c r="F12" s="14">
        <v>11856</v>
      </c>
      <c r="G12" s="14">
        <v>11860</v>
      </c>
      <c r="H12" s="14">
        <v>267</v>
      </c>
      <c r="I12" s="14">
        <v>142</v>
      </c>
      <c r="J12" s="14">
        <v>125</v>
      </c>
      <c r="K12" s="14">
        <v>17955</v>
      </c>
      <c r="L12" s="14">
        <v>8641</v>
      </c>
      <c r="M12" s="14">
        <v>9314</v>
      </c>
      <c r="N12" s="14">
        <v>17688</v>
      </c>
      <c r="O12" s="14">
        <v>8499</v>
      </c>
      <c r="P12" s="14">
        <v>9189</v>
      </c>
      <c r="Q12" s="14">
        <v>267</v>
      </c>
      <c r="R12" s="14">
        <v>17122</v>
      </c>
      <c r="S12" s="14">
        <v>8357</v>
      </c>
      <c r="T12" s="14">
        <v>8765</v>
      </c>
      <c r="U12" s="14">
        <v>16855</v>
      </c>
      <c r="V12" s="14">
        <v>8215</v>
      </c>
      <c r="W12" s="14">
        <v>8640</v>
      </c>
      <c r="X12" s="14">
        <v>267</v>
      </c>
      <c r="Y12" s="14">
        <v>833</v>
      </c>
      <c r="Z12" s="14">
        <v>284</v>
      </c>
      <c r="AA12" s="14">
        <v>549</v>
      </c>
      <c r="AB12" s="14">
        <v>6028</v>
      </c>
      <c r="AC12" s="14">
        <v>3357</v>
      </c>
      <c r="AD12" s="14">
        <v>2671</v>
      </c>
    </row>
    <row r="13" spans="1:31" x14ac:dyDescent="0.2">
      <c r="A13" s="20" t="s">
        <v>45</v>
      </c>
      <c r="B13" s="9">
        <f>IF(SUM(C13:D13)=0,"-",SUM(C13:D13))</f>
        <v>23439</v>
      </c>
      <c r="C13" s="9">
        <f>IF(SUM(F13,I13)=0,"-",SUM(F13,I13))</f>
        <v>11781</v>
      </c>
      <c r="D13" s="9">
        <f>IF(SUM(G13,J13)=0,"-",SUM(G13,J13))</f>
        <v>11658</v>
      </c>
      <c r="E13" s="9">
        <f>IF(SUM(F13:G13)=0,"-",SUM(F13:G13))</f>
        <v>23161</v>
      </c>
      <c r="F13" s="9">
        <f>IF(SUM(O13,AC13)=0,"-",SUM(O13,AC13))</f>
        <v>11630</v>
      </c>
      <c r="G13" s="9">
        <f>IF(SUM(P13,AD13)=0,"-",SUM(P13,AD13))</f>
        <v>11531</v>
      </c>
      <c r="H13" s="9">
        <f>IF(SUM(I13:J13)=0,"-",SUM(I13:J13))</f>
        <v>278</v>
      </c>
      <c r="I13" s="8">
        <f>I15+I26+I39</f>
        <v>151</v>
      </c>
      <c r="J13" s="8">
        <f>J15+J26+J39</f>
        <v>127</v>
      </c>
      <c r="K13" s="9">
        <f>IF(SUM(L13:M13)=0,"-",SUM(L13:M13))</f>
        <v>17451</v>
      </c>
      <c r="L13" s="8">
        <f>L15+L16+L26+L39+L43+L47+L52+L54+L58+L64+L66+L62+L60+L68+L70</f>
        <v>8477</v>
      </c>
      <c r="M13" s="8">
        <f>M15+M16+M26+M39+M43+M47+M52+M54+M58+M64+M66+M62+M60+M68+M70</f>
        <v>8974</v>
      </c>
      <c r="N13" s="9">
        <f>IF(SUM(O13:P13)=0,"-",SUM(O13:P13))</f>
        <v>17173</v>
      </c>
      <c r="O13" s="8">
        <f>O15+O16+O26+O39+O43+O47+O52+O54+O58+O64+O66+O62+O60+O68+O70</f>
        <v>8326</v>
      </c>
      <c r="P13" s="8">
        <f>P15+P16+P26+P39+P43+P47+P52+P54+P58+P64+P66+P62+P60+P68+P70</f>
        <v>8847</v>
      </c>
      <c r="Q13" s="8">
        <f>Q15+Q26+Q39</f>
        <v>278</v>
      </c>
      <c r="R13" s="9">
        <f>K13-Y13</f>
        <v>16618</v>
      </c>
      <c r="S13" s="9">
        <f>L13-Z13</f>
        <v>8193</v>
      </c>
      <c r="T13" s="9">
        <f>M13-AA13</f>
        <v>8425</v>
      </c>
      <c r="U13" s="9">
        <f>N13-Y13</f>
        <v>16340</v>
      </c>
      <c r="V13" s="9">
        <f>O13-Z13</f>
        <v>8042</v>
      </c>
      <c r="W13" s="9">
        <f>P13-AA13</f>
        <v>8298</v>
      </c>
      <c r="X13" s="9">
        <f>Q13</f>
        <v>278</v>
      </c>
      <c r="Y13" s="9">
        <f>IF(SUM(Z13:AA13)=0,"-",SUM(Z13:AA13))</f>
        <v>833</v>
      </c>
      <c r="Z13" s="8">
        <f>Z15+Z64</f>
        <v>284</v>
      </c>
      <c r="AA13" s="8">
        <f>AA15+AA64</f>
        <v>549</v>
      </c>
      <c r="AB13" s="9">
        <f>IF(SUM(AC13:AD13)=0,"-",SUM(AC13:AD13))</f>
        <v>5988</v>
      </c>
      <c r="AC13" s="8">
        <f>AC15+AC39+AC47+AC52+AC66</f>
        <v>3304</v>
      </c>
      <c r="AD13" s="8">
        <f>AD15+AD39+AD47+AD52+AD66</f>
        <v>2684</v>
      </c>
      <c r="AE13" s="19"/>
    </row>
    <row r="14" spans="1:31" x14ac:dyDescent="0.2">
      <c r="A14" s="18"/>
      <c r="B14" s="9"/>
      <c r="C14" s="9"/>
      <c r="D14" s="9"/>
      <c r="E14" s="9"/>
      <c r="F14" s="9"/>
      <c r="G14" s="9"/>
      <c r="H14" s="9"/>
      <c r="I14" s="8"/>
      <c r="J14" s="8"/>
      <c r="K14" s="9"/>
      <c r="L14" s="8"/>
      <c r="M14" s="8"/>
      <c r="N14" s="9"/>
      <c r="O14" s="8"/>
      <c r="P14" s="8"/>
      <c r="Q14" s="8"/>
      <c r="R14" s="9"/>
      <c r="S14" s="9"/>
      <c r="T14" s="9"/>
      <c r="U14" s="9"/>
      <c r="V14" s="9"/>
      <c r="W14" s="9"/>
      <c r="X14" s="9"/>
      <c r="Y14" s="9"/>
      <c r="Z14" s="8"/>
      <c r="AA14" s="8"/>
      <c r="AB14" s="9"/>
      <c r="AC14" s="8"/>
      <c r="AD14" s="8"/>
    </row>
    <row r="15" spans="1:31" x14ac:dyDescent="0.2">
      <c r="A15" s="12" t="s">
        <v>44</v>
      </c>
      <c r="B15" s="9">
        <v>16274</v>
      </c>
      <c r="C15" s="9">
        <v>8138</v>
      </c>
      <c r="D15" s="9">
        <v>8136</v>
      </c>
      <c r="E15" s="9">
        <v>16090</v>
      </c>
      <c r="F15" s="9">
        <v>8054</v>
      </c>
      <c r="G15" s="9">
        <v>8036</v>
      </c>
      <c r="H15" s="9">
        <v>184</v>
      </c>
      <c r="I15" s="11">
        <v>84</v>
      </c>
      <c r="J15" s="11">
        <v>100</v>
      </c>
      <c r="K15" s="9">
        <v>10847</v>
      </c>
      <c r="L15" s="11">
        <v>5019</v>
      </c>
      <c r="M15" s="11">
        <v>5828</v>
      </c>
      <c r="N15" s="9">
        <v>10663</v>
      </c>
      <c r="O15" s="11">
        <v>4935</v>
      </c>
      <c r="P15" s="11">
        <v>5728</v>
      </c>
      <c r="Q15" s="11">
        <v>184</v>
      </c>
      <c r="R15" s="9">
        <v>10089</v>
      </c>
      <c r="S15" s="9">
        <v>4747</v>
      </c>
      <c r="T15" s="9">
        <v>5342</v>
      </c>
      <c r="U15" s="9">
        <v>9905</v>
      </c>
      <c r="V15" s="9">
        <v>4663</v>
      </c>
      <c r="W15" s="9">
        <v>5242</v>
      </c>
      <c r="X15" s="9">
        <v>184</v>
      </c>
      <c r="Y15" s="9">
        <v>758</v>
      </c>
      <c r="Z15" s="11">
        <v>272</v>
      </c>
      <c r="AA15" s="11">
        <v>486</v>
      </c>
      <c r="AB15" s="9">
        <v>5427</v>
      </c>
      <c r="AC15" s="11">
        <v>3119</v>
      </c>
      <c r="AD15" s="11">
        <v>2308</v>
      </c>
    </row>
    <row r="16" spans="1:31" x14ac:dyDescent="0.2">
      <c r="A16" s="12" t="s">
        <v>43</v>
      </c>
      <c r="B16" s="9">
        <v>823</v>
      </c>
      <c r="C16" s="9">
        <v>546</v>
      </c>
      <c r="D16" s="9">
        <v>277</v>
      </c>
      <c r="E16" s="9">
        <v>823</v>
      </c>
      <c r="F16" s="9">
        <v>546</v>
      </c>
      <c r="G16" s="9">
        <v>277</v>
      </c>
      <c r="H16" s="8" t="s">
        <v>1</v>
      </c>
      <c r="I16" s="8" t="s">
        <v>0</v>
      </c>
      <c r="J16" s="8" t="s">
        <v>0</v>
      </c>
      <c r="K16" s="9">
        <v>823</v>
      </c>
      <c r="L16" s="8">
        <v>546</v>
      </c>
      <c r="M16" s="8">
        <v>277</v>
      </c>
      <c r="N16" s="9">
        <v>823</v>
      </c>
      <c r="O16" s="8">
        <v>546</v>
      </c>
      <c r="P16" s="8">
        <v>277</v>
      </c>
      <c r="Q16" s="8" t="s">
        <v>0</v>
      </c>
      <c r="R16" s="9">
        <v>823</v>
      </c>
      <c r="S16" s="9">
        <v>546</v>
      </c>
      <c r="T16" s="9">
        <v>277</v>
      </c>
      <c r="U16" s="9">
        <v>823</v>
      </c>
      <c r="V16" s="9">
        <v>546</v>
      </c>
      <c r="W16" s="9">
        <v>277</v>
      </c>
      <c r="X16" s="9" t="s">
        <v>1</v>
      </c>
      <c r="Y16" s="8" t="s">
        <v>1</v>
      </c>
      <c r="Z16" s="8" t="s">
        <v>0</v>
      </c>
      <c r="AA16" s="8" t="s">
        <v>0</v>
      </c>
      <c r="AB16" s="8" t="s">
        <v>1</v>
      </c>
      <c r="AC16" s="8" t="s">
        <v>0</v>
      </c>
      <c r="AD16" s="8" t="s">
        <v>0</v>
      </c>
    </row>
    <row r="17" spans="1:30" x14ac:dyDescent="0.2">
      <c r="A17" s="15" t="s">
        <v>42</v>
      </c>
      <c r="B17" s="9">
        <v>150</v>
      </c>
      <c r="C17" s="9">
        <v>105</v>
      </c>
      <c r="D17" s="9">
        <v>45</v>
      </c>
      <c r="E17" s="9">
        <v>150</v>
      </c>
      <c r="F17" s="9">
        <v>105</v>
      </c>
      <c r="G17" s="9">
        <v>45</v>
      </c>
      <c r="H17" s="8" t="s">
        <v>1</v>
      </c>
      <c r="I17" s="8" t="s">
        <v>0</v>
      </c>
      <c r="J17" s="8" t="s">
        <v>0</v>
      </c>
      <c r="K17" s="9">
        <v>150</v>
      </c>
      <c r="L17" s="11">
        <v>105</v>
      </c>
      <c r="M17" s="11">
        <v>45</v>
      </c>
      <c r="N17" s="9">
        <v>150</v>
      </c>
      <c r="O17" s="11">
        <v>105</v>
      </c>
      <c r="P17" s="11">
        <v>45</v>
      </c>
      <c r="Q17" s="8" t="s">
        <v>0</v>
      </c>
      <c r="R17" s="9">
        <v>150</v>
      </c>
      <c r="S17" s="9">
        <v>105</v>
      </c>
      <c r="T17" s="9">
        <v>45</v>
      </c>
      <c r="U17" s="9">
        <v>150</v>
      </c>
      <c r="V17" s="9">
        <v>105</v>
      </c>
      <c r="W17" s="9">
        <v>45</v>
      </c>
      <c r="X17" s="9" t="s">
        <v>1</v>
      </c>
      <c r="Y17" s="8" t="s">
        <v>1</v>
      </c>
      <c r="Z17" s="8" t="s">
        <v>0</v>
      </c>
      <c r="AA17" s="8" t="s">
        <v>0</v>
      </c>
      <c r="AB17" s="8" t="s">
        <v>1</v>
      </c>
      <c r="AC17" s="8" t="s">
        <v>0</v>
      </c>
      <c r="AD17" s="8" t="s">
        <v>0</v>
      </c>
    </row>
    <row r="18" spans="1:30" x14ac:dyDescent="0.2">
      <c r="A18" s="15" t="s">
        <v>41</v>
      </c>
      <c r="B18" s="9">
        <v>209</v>
      </c>
      <c r="C18" s="9">
        <v>124</v>
      </c>
      <c r="D18" s="9">
        <v>85</v>
      </c>
      <c r="E18" s="9">
        <v>209</v>
      </c>
      <c r="F18" s="9">
        <v>124</v>
      </c>
      <c r="G18" s="9">
        <v>85</v>
      </c>
      <c r="H18" s="8" t="s">
        <v>1</v>
      </c>
      <c r="I18" s="8" t="s">
        <v>0</v>
      </c>
      <c r="J18" s="8" t="s">
        <v>0</v>
      </c>
      <c r="K18" s="9">
        <v>209</v>
      </c>
      <c r="L18" s="11">
        <v>124</v>
      </c>
      <c r="M18" s="11">
        <v>85</v>
      </c>
      <c r="N18" s="9">
        <v>209</v>
      </c>
      <c r="O18" s="11">
        <v>124</v>
      </c>
      <c r="P18" s="11">
        <v>85</v>
      </c>
      <c r="Q18" s="8" t="s">
        <v>0</v>
      </c>
      <c r="R18" s="9">
        <v>209</v>
      </c>
      <c r="S18" s="9">
        <v>124</v>
      </c>
      <c r="T18" s="9">
        <v>85</v>
      </c>
      <c r="U18" s="9">
        <v>209</v>
      </c>
      <c r="V18" s="9">
        <v>124</v>
      </c>
      <c r="W18" s="9">
        <v>85</v>
      </c>
      <c r="X18" s="9" t="s">
        <v>1</v>
      </c>
      <c r="Y18" s="8" t="s">
        <v>1</v>
      </c>
      <c r="Z18" s="8" t="s">
        <v>0</v>
      </c>
      <c r="AA18" s="8" t="s">
        <v>0</v>
      </c>
      <c r="AB18" s="8" t="s">
        <v>1</v>
      </c>
      <c r="AC18" s="8" t="s">
        <v>0</v>
      </c>
      <c r="AD18" s="8" t="s">
        <v>0</v>
      </c>
    </row>
    <row r="19" spans="1:30" x14ac:dyDescent="0.2">
      <c r="A19" s="15" t="s">
        <v>40</v>
      </c>
      <c r="B19" s="9">
        <v>64</v>
      </c>
      <c r="C19" s="9">
        <v>37</v>
      </c>
      <c r="D19" s="9">
        <v>27</v>
      </c>
      <c r="E19" s="9">
        <v>64</v>
      </c>
      <c r="F19" s="9">
        <v>37</v>
      </c>
      <c r="G19" s="9">
        <v>27</v>
      </c>
      <c r="H19" s="8" t="s">
        <v>1</v>
      </c>
      <c r="I19" s="8" t="s">
        <v>0</v>
      </c>
      <c r="J19" s="8" t="s">
        <v>0</v>
      </c>
      <c r="K19" s="9">
        <v>64</v>
      </c>
      <c r="L19" s="11">
        <v>37</v>
      </c>
      <c r="M19" s="11">
        <v>27</v>
      </c>
      <c r="N19" s="9">
        <v>64</v>
      </c>
      <c r="O19" s="11">
        <v>37</v>
      </c>
      <c r="P19" s="11">
        <v>27</v>
      </c>
      <c r="Q19" s="8" t="s">
        <v>0</v>
      </c>
      <c r="R19" s="9">
        <v>64</v>
      </c>
      <c r="S19" s="9">
        <v>37</v>
      </c>
      <c r="T19" s="9">
        <v>27</v>
      </c>
      <c r="U19" s="9">
        <v>64</v>
      </c>
      <c r="V19" s="9">
        <v>37</v>
      </c>
      <c r="W19" s="9">
        <v>27</v>
      </c>
      <c r="X19" s="9" t="s">
        <v>1</v>
      </c>
      <c r="Y19" s="8" t="s">
        <v>1</v>
      </c>
      <c r="Z19" s="8" t="s">
        <v>0</v>
      </c>
      <c r="AA19" s="8" t="s">
        <v>0</v>
      </c>
      <c r="AB19" s="8" t="s">
        <v>1</v>
      </c>
      <c r="AC19" s="8" t="s">
        <v>0</v>
      </c>
      <c r="AD19" s="8" t="s">
        <v>0</v>
      </c>
    </row>
    <row r="20" spans="1:30" x14ac:dyDescent="0.2">
      <c r="A20" s="15" t="s">
        <v>39</v>
      </c>
      <c r="B20" s="9">
        <v>69</v>
      </c>
      <c r="C20" s="9">
        <v>67</v>
      </c>
      <c r="D20" s="9">
        <v>2</v>
      </c>
      <c r="E20" s="9">
        <v>69</v>
      </c>
      <c r="F20" s="9">
        <v>67</v>
      </c>
      <c r="G20" s="9">
        <v>2</v>
      </c>
      <c r="H20" s="8" t="s">
        <v>1</v>
      </c>
      <c r="I20" s="8" t="s">
        <v>0</v>
      </c>
      <c r="J20" s="8" t="s">
        <v>0</v>
      </c>
      <c r="K20" s="9">
        <v>69</v>
      </c>
      <c r="L20" s="11">
        <v>67</v>
      </c>
      <c r="M20" s="11">
        <v>2</v>
      </c>
      <c r="N20" s="9">
        <v>69</v>
      </c>
      <c r="O20" s="11">
        <v>67</v>
      </c>
      <c r="P20" s="11">
        <v>2</v>
      </c>
      <c r="Q20" s="8" t="s">
        <v>0</v>
      </c>
      <c r="R20" s="9">
        <v>69</v>
      </c>
      <c r="S20" s="9">
        <v>67</v>
      </c>
      <c r="T20" s="9">
        <v>2</v>
      </c>
      <c r="U20" s="9">
        <v>69</v>
      </c>
      <c r="V20" s="9">
        <v>67</v>
      </c>
      <c r="W20" s="9">
        <v>2</v>
      </c>
      <c r="X20" s="9" t="s">
        <v>1</v>
      </c>
      <c r="Y20" s="8" t="s">
        <v>1</v>
      </c>
      <c r="Z20" s="8" t="s">
        <v>0</v>
      </c>
      <c r="AA20" s="8" t="s">
        <v>0</v>
      </c>
      <c r="AB20" s="8" t="s">
        <v>1</v>
      </c>
      <c r="AC20" s="8" t="s">
        <v>0</v>
      </c>
      <c r="AD20" s="8" t="s">
        <v>0</v>
      </c>
    </row>
    <row r="21" spans="1:30" x14ac:dyDescent="0.2">
      <c r="A21" s="15" t="s">
        <v>38</v>
      </c>
      <c r="B21" s="9">
        <v>103</v>
      </c>
      <c r="C21" s="9">
        <v>80</v>
      </c>
      <c r="D21" s="9">
        <v>23</v>
      </c>
      <c r="E21" s="9">
        <v>103</v>
      </c>
      <c r="F21" s="9">
        <v>80</v>
      </c>
      <c r="G21" s="9">
        <v>23</v>
      </c>
      <c r="H21" s="8" t="s">
        <v>1</v>
      </c>
      <c r="I21" s="8" t="s">
        <v>0</v>
      </c>
      <c r="J21" s="8" t="s">
        <v>0</v>
      </c>
      <c r="K21" s="9">
        <v>103</v>
      </c>
      <c r="L21" s="11">
        <v>80</v>
      </c>
      <c r="M21" s="11">
        <v>23</v>
      </c>
      <c r="N21" s="9">
        <v>103</v>
      </c>
      <c r="O21" s="11">
        <v>80</v>
      </c>
      <c r="P21" s="11">
        <v>23</v>
      </c>
      <c r="Q21" s="8" t="s">
        <v>0</v>
      </c>
      <c r="R21" s="9">
        <v>103</v>
      </c>
      <c r="S21" s="9">
        <v>80</v>
      </c>
      <c r="T21" s="9">
        <v>23</v>
      </c>
      <c r="U21" s="9">
        <v>103</v>
      </c>
      <c r="V21" s="9">
        <v>80</v>
      </c>
      <c r="W21" s="9">
        <v>23</v>
      </c>
      <c r="X21" s="9" t="s">
        <v>1</v>
      </c>
      <c r="Y21" s="8" t="s">
        <v>1</v>
      </c>
      <c r="Z21" s="8" t="s">
        <v>0</v>
      </c>
      <c r="AA21" s="8" t="s">
        <v>0</v>
      </c>
      <c r="AB21" s="8" t="s">
        <v>1</v>
      </c>
      <c r="AC21" s="8" t="s">
        <v>0</v>
      </c>
      <c r="AD21" s="8" t="s">
        <v>0</v>
      </c>
    </row>
    <row r="22" spans="1:30" x14ac:dyDescent="0.2">
      <c r="A22" s="15" t="s">
        <v>37</v>
      </c>
      <c r="B22" s="9">
        <v>156</v>
      </c>
      <c r="C22" s="9">
        <v>75</v>
      </c>
      <c r="D22" s="9">
        <v>81</v>
      </c>
      <c r="E22" s="9">
        <v>156</v>
      </c>
      <c r="F22" s="9">
        <v>75</v>
      </c>
      <c r="G22" s="9">
        <v>81</v>
      </c>
      <c r="H22" s="8" t="s">
        <v>1</v>
      </c>
      <c r="I22" s="8" t="s">
        <v>0</v>
      </c>
      <c r="J22" s="8" t="s">
        <v>0</v>
      </c>
      <c r="K22" s="9">
        <v>156</v>
      </c>
      <c r="L22" s="11">
        <v>75</v>
      </c>
      <c r="M22" s="11">
        <v>81</v>
      </c>
      <c r="N22" s="9">
        <v>156</v>
      </c>
      <c r="O22" s="11">
        <v>75</v>
      </c>
      <c r="P22" s="11">
        <v>81</v>
      </c>
      <c r="Q22" s="8" t="s">
        <v>0</v>
      </c>
      <c r="R22" s="9">
        <v>156</v>
      </c>
      <c r="S22" s="9">
        <v>75</v>
      </c>
      <c r="T22" s="9">
        <v>81</v>
      </c>
      <c r="U22" s="9">
        <v>156</v>
      </c>
      <c r="V22" s="9">
        <v>75</v>
      </c>
      <c r="W22" s="9">
        <v>81</v>
      </c>
      <c r="X22" s="9" t="s">
        <v>1</v>
      </c>
      <c r="Y22" s="8" t="s">
        <v>1</v>
      </c>
      <c r="Z22" s="8" t="s">
        <v>0</v>
      </c>
      <c r="AA22" s="8" t="s">
        <v>0</v>
      </c>
      <c r="AB22" s="8" t="s">
        <v>1</v>
      </c>
      <c r="AC22" s="8" t="s">
        <v>0</v>
      </c>
      <c r="AD22" s="8" t="s">
        <v>0</v>
      </c>
    </row>
    <row r="23" spans="1:30" x14ac:dyDescent="0.2">
      <c r="A23" s="15" t="s">
        <v>36</v>
      </c>
      <c r="B23" s="9">
        <v>72</v>
      </c>
      <c r="C23" s="9">
        <v>58</v>
      </c>
      <c r="D23" s="9">
        <v>14</v>
      </c>
      <c r="E23" s="9">
        <v>72</v>
      </c>
      <c r="F23" s="9">
        <v>58</v>
      </c>
      <c r="G23" s="9">
        <v>14</v>
      </c>
      <c r="H23" s="8" t="s">
        <v>1</v>
      </c>
      <c r="I23" s="8" t="s">
        <v>0</v>
      </c>
      <c r="J23" s="8" t="s">
        <v>0</v>
      </c>
      <c r="K23" s="9">
        <v>72</v>
      </c>
      <c r="L23" s="11">
        <v>58</v>
      </c>
      <c r="M23" s="11">
        <v>14</v>
      </c>
      <c r="N23" s="9">
        <v>72</v>
      </c>
      <c r="O23" s="11">
        <v>58</v>
      </c>
      <c r="P23" s="11">
        <v>14</v>
      </c>
      <c r="Q23" s="8" t="s">
        <v>0</v>
      </c>
      <c r="R23" s="9">
        <v>72</v>
      </c>
      <c r="S23" s="9">
        <v>58</v>
      </c>
      <c r="T23" s="9">
        <v>14</v>
      </c>
      <c r="U23" s="9">
        <v>72</v>
      </c>
      <c r="V23" s="9">
        <v>58</v>
      </c>
      <c r="W23" s="9">
        <v>14</v>
      </c>
      <c r="X23" s="9" t="s">
        <v>1</v>
      </c>
      <c r="Y23" s="8" t="s">
        <v>1</v>
      </c>
      <c r="Z23" s="8" t="s">
        <v>0</v>
      </c>
      <c r="AA23" s="8" t="s">
        <v>0</v>
      </c>
      <c r="AB23" s="8" t="s">
        <v>1</v>
      </c>
      <c r="AC23" s="8" t="s">
        <v>0</v>
      </c>
      <c r="AD23" s="8" t="s">
        <v>0</v>
      </c>
    </row>
    <row r="24" spans="1:30" x14ac:dyDescent="0.2">
      <c r="A24" s="15" t="s">
        <v>35</v>
      </c>
      <c r="B24" s="9" t="s">
        <v>1</v>
      </c>
      <c r="C24" s="9" t="s">
        <v>1</v>
      </c>
      <c r="D24" s="9" t="s">
        <v>1</v>
      </c>
      <c r="E24" s="9" t="s">
        <v>1</v>
      </c>
      <c r="F24" s="9" t="s">
        <v>1</v>
      </c>
      <c r="G24" s="9" t="s">
        <v>1</v>
      </c>
      <c r="H24" s="8" t="s">
        <v>1</v>
      </c>
      <c r="I24" s="8" t="s">
        <v>0</v>
      </c>
      <c r="J24" s="8" t="s">
        <v>0</v>
      </c>
      <c r="K24" s="9" t="s">
        <v>1</v>
      </c>
      <c r="L24" s="11" t="s">
        <v>0</v>
      </c>
      <c r="M24" s="11" t="s">
        <v>0</v>
      </c>
      <c r="N24" s="9" t="s">
        <v>1</v>
      </c>
      <c r="O24" s="11" t="s">
        <v>1</v>
      </c>
      <c r="P24" s="11" t="s">
        <v>1</v>
      </c>
      <c r="Q24" s="8" t="s">
        <v>0</v>
      </c>
      <c r="R24" s="9" t="s">
        <v>1</v>
      </c>
      <c r="S24" s="9" t="s">
        <v>1</v>
      </c>
      <c r="T24" s="9" t="s">
        <v>1</v>
      </c>
      <c r="U24" s="9" t="s">
        <v>1</v>
      </c>
      <c r="V24" s="9" t="s">
        <v>1</v>
      </c>
      <c r="W24" s="9" t="s">
        <v>1</v>
      </c>
      <c r="X24" s="9" t="s">
        <v>1</v>
      </c>
      <c r="Y24" s="8" t="s">
        <v>1</v>
      </c>
      <c r="Z24" s="8" t="s">
        <v>0</v>
      </c>
      <c r="AA24" s="8" t="s">
        <v>0</v>
      </c>
      <c r="AB24" s="8" t="s">
        <v>1</v>
      </c>
      <c r="AC24" s="8" t="s">
        <v>0</v>
      </c>
      <c r="AD24" s="8" t="s">
        <v>0</v>
      </c>
    </row>
    <row r="25" spans="1:30" x14ac:dyDescent="0.2">
      <c r="A25" s="7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x14ac:dyDescent="0.2">
      <c r="A26" s="12" t="s">
        <v>34</v>
      </c>
      <c r="B26" s="9">
        <v>2012</v>
      </c>
      <c r="C26" s="9">
        <v>1557</v>
      </c>
      <c r="D26" s="9">
        <v>455</v>
      </c>
      <c r="E26" s="9">
        <v>1939</v>
      </c>
      <c r="F26" s="9">
        <v>1502</v>
      </c>
      <c r="G26" s="9">
        <v>437</v>
      </c>
      <c r="H26" s="9">
        <v>73</v>
      </c>
      <c r="I26" s="8">
        <v>55</v>
      </c>
      <c r="J26" s="8">
        <v>18</v>
      </c>
      <c r="K26" s="9">
        <v>2012</v>
      </c>
      <c r="L26" s="8">
        <v>1557</v>
      </c>
      <c r="M26" s="8">
        <v>455</v>
      </c>
      <c r="N26" s="9">
        <v>1939</v>
      </c>
      <c r="O26" s="8">
        <v>1502</v>
      </c>
      <c r="P26" s="8">
        <v>437</v>
      </c>
      <c r="Q26" s="11">
        <v>73</v>
      </c>
      <c r="R26" s="9">
        <v>2012</v>
      </c>
      <c r="S26" s="9">
        <v>1557</v>
      </c>
      <c r="T26" s="9">
        <v>455</v>
      </c>
      <c r="U26" s="9">
        <v>1939</v>
      </c>
      <c r="V26" s="9">
        <v>1502</v>
      </c>
      <c r="W26" s="9">
        <v>437</v>
      </c>
      <c r="X26" s="9">
        <v>73</v>
      </c>
      <c r="Y26" s="8" t="s">
        <v>1</v>
      </c>
      <c r="Z26" s="8" t="s">
        <v>0</v>
      </c>
      <c r="AA26" s="8" t="s">
        <v>0</v>
      </c>
      <c r="AB26" s="8" t="s">
        <v>1</v>
      </c>
      <c r="AC26" s="8" t="s">
        <v>0</v>
      </c>
      <c r="AD26" s="8" t="s">
        <v>0</v>
      </c>
    </row>
    <row r="27" spans="1:30" x14ac:dyDescent="0.2">
      <c r="A27" s="15" t="s">
        <v>33</v>
      </c>
      <c r="B27" s="9">
        <v>412</v>
      </c>
      <c r="C27" s="9">
        <v>406</v>
      </c>
      <c r="D27" s="9">
        <v>6</v>
      </c>
      <c r="E27" s="9">
        <v>379</v>
      </c>
      <c r="F27" s="9">
        <v>374</v>
      </c>
      <c r="G27" s="9">
        <v>5</v>
      </c>
      <c r="H27" s="9">
        <v>33</v>
      </c>
      <c r="I27" s="11">
        <v>32</v>
      </c>
      <c r="J27" s="11">
        <v>1</v>
      </c>
      <c r="K27" s="9">
        <v>412</v>
      </c>
      <c r="L27" s="11">
        <v>406</v>
      </c>
      <c r="M27" s="11">
        <v>6</v>
      </c>
      <c r="N27" s="9">
        <v>379</v>
      </c>
      <c r="O27" s="11">
        <v>374</v>
      </c>
      <c r="P27" s="11">
        <v>5</v>
      </c>
      <c r="Q27" s="11">
        <v>33</v>
      </c>
      <c r="R27" s="9">
        <v>412</v>
      </c>
      <c r="S27" s="9">
        <v>406</v>
      </c>
      <c r="T27" s="9">
        <v>6</v>
      </c>
      <c r="U27" s="9">
        <v>379</v>
      </c>
      <c r="V27" s="9">
        <v>374</v>
      </c>
      <c r="W27" s="9">
        <v>5</v>
      </c>
      <c r="X27" s="9">
        <v>33</v>
      </c>
      <c r="Y27" s="8" t="s">
        <v>1</v>
      </c>
      <c r="Z27" s="8" t="s">
        <v>0</v>
      </c>
      <c r="AA27" s="8" t="s">
        <v>0</v>
      </c>
      <c r="AB27" s="8" t="s">
        <v>1</v>
      </c>
      <c r="AC27" s="8" t="s">
        <v>0</v>
      </c>
      <c r="AD27" s="8" t="s">
        <v>0</v>
      </c>
    </row>
    <row r="28" spans="1:30" x14ac:dyDescent="0.2">
      <c r="A28" s="15" t="s">
        <v>32</v>
      </c>
      <c r="B28" s="9">
        <v>364</v>
      </c>
      <c r="C28" s="9">
        <v>355</v>
      </c>
      <c r="D28" s="9">
        <v>9</v>
      </c>
      <c r="E28" s="9">
        <v>354</v>
      </c>
      <c r="F28" s="9">
        <v>345</v>
      </c>
      <c r="G28" s="9">
        <v>9</v>
      </c>
      <c r="H28" s="9">
        <v>10</v>
      </c>
      <c r="I28" s="11">
        <v>10</v>
      </c>
      <c r="J28" s="11" t="s">
        <v>1</v>
      </c>
      <c r="K28" s="9">
        <v>364</v>
      </c>
      <c r="L28" s="11">
        <v>355</v>
      </c>
      <c r="M28" s="11">
        <v>9</v>
      </c>
      <c r="N28" s="9">
        <v>354</v>
      </c>
      <c r="O28" s="11">
        <v>345</v>
      </c>
      <c r="P28" s="11">
        <v>9</v>
      </c>
      <c r="Q28" s="11">
        <v>10</v>
      </c>
      <c r="R28" s="9">
        <v>364</v>
      </c>
      <c r="S28" s="9">
        <v>355</v>
      </c>
      <c r="T28" s="9">
        <v>9</v>
      </c>
      <c r="U28" s="9">
        <v>354</v>
      </c>
      <c r="V28" s="9">
        <v>345</v>
      </c>
      <c r="W28" s="9">
        <v>9</v>
      </c>
      <c r="X28" s="9">
        <v>10</v>
      </c>
      <c r="Y28" s="8" t="s">
        <v>1</v>
      </c>
      <c r="Z28" s="8" t="s">
        <v>0</v>
      </c>
      <c r="AA28" s="8" t="s">
        <v>0</v>
      </c>
      <c r="AB28" s="8" t="s">
        <v>1</v>
      </c>
      <c r="AC28" s="8" t="s">
        <v>0</v>
      </c>
      <c r="AD28" s="8" t="s">
        <v>0</v>
      </c>
    </row>
    <row r="29" spans="1:30" x14ac:dyDescent="0.2">
      <c r="A29" s="15" t="s">
        <v>31</v>
      </c>
      <c r="B29" s="9">
        <v>91</v>
      </c>
      <c r="C29" s="9">
        <v>77</v>
      </c>
      <c r="D29" s="9">
        <v>14</v>
      </c>
      <c r="E29" s="9">
        <v>91</v>
      </c>
      <c r="F29" s="9">
        <v>77</v>
      </c>
      <c r="G29" s="9">
        <v>14</v>
      </c>
      <c r="H29" s="9" t="s">
        <v>1</v>
      </c>
      <c r="I29" s="11" t="s">
        <v>1</v>
      </c>
      <c r="J29" s="11" t="s">
        <v>1</v>
      </c>
      <c r="K29" s="9">
        <v>91</v>
      </c>
      <c r="L29" s="11">
        <v>77</v>
      </c>
      <c r="M29" s="11">
        <v>14</v>
      </c>
      <c r="N29" s="9">
        <v>91</v>
      </c>
      <c r="O29" s="11">
        <v>77</v>
      </c>
      <c r="P29" s="11">
        <v>14</v>
      </c>
      <c r="Q29" s="11" t="s">
        <v>1</v>
      </c>
      <c r="R29" s="9">
        <v>91</v>
      </c>
      <c r="S29" s="9">
        <v>77</v>
      </c>
      <c r="T29" s="9">
        <v>14</v>
      </c>
      <c r="U29" s="9">
        <v>91</v>
      </c>
      <c r="V29" s="9">
        <v>77</v>
      </c>
      <c r="W29" s="9">
        <v>14</v>
      </c>
      <c r="X29" s="9" t="s">
        <v>1</v>
      </c>
      <c r="Y29" s="8" t="s">
        <v>1</v>
      </c>
      <c r="Z29" s="8" t="s">
        <v>0</v>
      </c>
      <c r="AA29" s="8" t="s">
        <v>0</v>
      </c>
      <c r="AB29" s="8" t="s">
        <v>1</v>
      </c>
      <c r="AC29" s="8" t="s">
        <v>0</v>
      </c>
      <c r="AD29" s="8" t="s">
        <v>0</v>
      </c>
    </row>
    <row r="30" spans="1:30" x14ac:dyDescent="0.2">
      <c r="A30" s="15" t="s">
        <v>30</v>
      </c>
      <c r="B30" s="9">
        <v>89</v>
      </c>
      <c r="C30" s="9">
        <v>82</v>
      </c>
      <c r="D30" s="9">
        <v>7</v>
      </c>
      <c r="E30" s="9">
        <v>89</v>
      </c>
      <c r="F30" s="9">
        <v>82</v>
      </c>
      <c r="G30" s="9">
        <v>7</v>
      </c>
      <c r="H30" s="9" t="s">
        <v>1</v>
      </c>
      <c r="I30" s="11" t="s">
        <v>1</v>
      </c>
      <c r="J30" s="11" t="s">
        <v>1</v>
      </c>
      <c r="K30" s="9">
        <v>89</v>
      </c>
      <c r="L30" s="11">
        <v>82</v>
      </c>
      <c r="M30" s="11">
        <v>7</v>
      </c>
      <c r="N30" s="9">
        <v>89</v>
      </c>
      <c r="O30" s="11">
        <v>82</v>
      </c>
      <c r="P30" s="11">
        <v>7</v>
      </c>
      <c r="Q30" s="11" t="s">
        <v>1</v>
      </c>
      <c r="R30" s="9">
        <v>89</v>
      </c>
      <c r="S30" s="9">
        <v>82</v>
      </c>
      <c r="T30" s="9">
        <v>7</v>
      </c>
      <c r="U30" s="9">
        <v>89</v>
      </c>
      <c r="V30" s="9">
        <v>82</v>
      </c>
      <c r="W30" s="9">
        <v>7</v>
      </c>
      <c r="X30" s="9" t="s">
        <v>1</v>
      </c>
      <c r="Y30" s="8" t="s">
        <v>1</v>
      </c>
      <c r="Z30" s="8" t="s">
        <v>0</v>
      </c>
      <c r="AA30" s="8" t="s">
        <v>0</v>
      </c>
      <c r="AB30" s="8" t="s">
        <v>1</v>
      </c>
      <c r="AC30" s="8" t="s">
        <v>0</v>
      </c>
      <c r="AD30" s="8" t="s">
        <v>0</v>
      </c>
    </row>
    <row r="31" spans="1:30" x14ac:dyDescent="0.2">
      <c r="A31" s="15" t="s">
        <v>29</v>
      </c>
      <c r="B31" s="9">
        <v>286</v>
      </c>
      <c r="C31" s="9">
        <v>225</v>
      </c>
      <c r="D31" s="9">
        <v>61</v>
      </c>
      <c r="E31" s="9">
        <v>274</v>
      </c>
      <c r="F31" s="9">
        <v>216</v>
      </c>
      <c r="G31" s="9">
        <v>58</v>
      </c>
      <c r="H31" s="9">
        <v>12</v>
      </c>
      <c r="I31" s="11">
        <v>9</v>
      </c>
      <c r="J31" s="11">
        <v>3</v>
      </c>
      <c r="K31" s="9">
        <v>286</v>
      </c>
      <c r="L31" s="11">
        <v>225</v>
      </c>
      <c r="M31" s="11">
        <v>61</v>
      </c>
      <c r="N31" s="9">
        <v>274</v>
      </c>
      <c r="O31" s="11">
        <v>216</v>
      </c>
      <c r="P31" s="11">
        <v>58</v>
      </c>
      <c r="Q31" s="11">
        <v>12</v>
      </c>
      <c r="R31" s="9">
        <v>286</v>
      </c>
      <c r="S31" s="9">
        <v>225</v>
      </c>
      <c r="T31" s="9">
        <v>61</v>
      </c>
      <c r="U31" s="9">
        <v>274</v>
      </c>
      <c r="V31" s="9">
        <v>216</v>
      </c>
      <c r="W31" s="9">
        <v>58</v>
      </c>
      <c r="X31" s="9">
        <v>12</v>
      </c>
      <c r="Y31" s="8" t="s">
        <v>1</v>
      </c>
      <c r="Z31" s="8" t="s">
        <v>0</v>
      </c>
      <c r="AA31" s="8" t="s">
        <v>0</v>
      </c>
      <c r="AB31" s="8" t="s">
        <v>1</v>
      </c>
      <c r="AC31" s="8" t="s">
        <v>0</v>
      </c>
      <c r="AD31" s="8" t="s">
        <v>0</v>
      </c>
    </row>
    <row r="32" spans="1:30" x14ac:dyDescent="0.2">
      <c r="A32" s="15" t="s">
        <v>28</v>
      </c>
      <c r="B32" s="9">
        <v>89</v>
      </c>
      <c r="C32" s="9">
        <v>81</v>
      </c>
      <c r="D32" s="9">
        <v>8</v>
      </c>
      <c r="E32" s="9">
        <v>89</v>
      </c>
      <c r="F32" s="9">
        <v>81</v>
      </c>
      <c r="G32" s="9">
        <v>8</v>
      </c>
      <c r="H32" s="9" t="s">
        <v>1</v>
      </c>
      <c r="I32" s="11" t="s">
        <v>1</v>
      </c>
      <c r="J32" s="11" t="s">
        <v>1</v>
      </c>
      <c r="K32" s="9">
        <v>89</v>
      </c>
      <c r="L32" s="11">
        <v>81</v>
      </c>
      <c r="M32" s="11">
        <v>8</v>
      </c>
      <c r="N32" s="9">
        <v>89</v>
      </c>
      <c r="O32" s="11">
        <v>81</v>
      </c>
      <c r="P32" s="11">
        <v>8</v>
      </c>
      <c r="Q32" s="11" t="s">
        <v>1</v>
      </c>
      <c r="R32" s="9">
        <v>89</v>
      </c>
      <c r="S32" s="9">
        <v>81</v>
      </c>
      <c r="T32" s="9">
        <v>8</v>
      </c>
      <c r="U32" s="9">
        <v>89</v>
      </c>
      <c r="V32" s="9">
        <v>81</v>
      </c>
      <c r="W32" s="9">
        <v>8</v>
      </c>
      <c r="X32" s="9" t="s">
        <v>1</v>
      </c>
      <c r="Y32" s="8" t="s">
        <v>1</v>
      </c>
      <c r="Z32" s="8" t="s">
        <v>0</v>
      </c>
      <c r="AA32" s="8" t="s">
        <v>0</v>
      </c>
      <c r="AB32" s="8" t="s">
        <v>1</v>
      </c>
      <c r="AC32" s="8" t="s">
        <v>0</v>
      </c>
      <c r="AD32" s="8" t="s">
        <v>0</v>
      </c>
    </row>
    <row r="33" spans="1:30" x14ac:dyDescent="0.2">
      <c r="A33" s="15" t="s">
        <v>27</v>
      </c>
      <c r="B33" s="9">
        <v>104</v>
      </c>
      <c r="C33" s="9">
        <v>87</v>
      </c>
      <c r="D33" s="9">
        <v>17</v>
      </c>
      <c r="E33" s="9">
        <v>104</v>
      </c>
      <c r="F33" s="9">
        <v>87</v>
      </c>
      <c r="G33" s="9">
        <v>17</v>
      </c>
      <c r="H33" s="9" t="s">
        <v>1</v>
      </c>
      <c r="I33" s="11" t="s">
        <v>1</v>
      </c>
      <c r="J33" s="11" t="s">
        <v>1</v>
      </c>
      <c r="K33" s="9">
        <v>104</v>
      </c>
      <c r="L33" s="11">
        <v>87</v>
      </c>
      <c r="M33" s="11">
        <v>17</v>
      </c>
      <c r="N33" s="9">
        <v>104</v>
      </c>
      <c r="O33" s="11">
        <v>87</v>
      </c>
      <c r="P33" s="11">
        <v>17</v>
      </c>
      <c r="Q33" s="11" t="s">
        <v>1</v>
      </c>
      <c r="R33" s="9">
        <v>104</v>
      </c>
      <c r="S33" s="9">
        <v>87</v>
      </c>
      <c r="T33" s="9">
        <v>17</v>
      </c>
      <c r="U33" s="9">
        <v>104</v>
      </c>
      <c r="V33" s="9">
        <v>87</v>
      </c>
      <c r="W33" s="9">
        <v>17</v>
      </c>
      <c r="X33" s="9" t="s">
        <v>1</v>
      </c>
      <c r="Y33" s="8" t="s">
        <v>1</v>
      </c>
      <c r="Z33" s="8" t="s">
        <v>0</v>
      </c>
      <c r="AA33" s="8" t="s">
        <v>0</v>
      </c>
      <c r="AB33" s="8" t="s">
        <v>1</v>
      </c>
      <c r="AC33" s="8" t="s">
        <v>0</v>
      </c>
      <c r="AD33" s="8" t="s">
        <v>0</v>
      </c>
    </row>
    <row r="34" spans="1:30" x14ac:dyDescent="0.2">
      <c r="A34" s="15" t="s">
        <v>26</v>
      </c>
      <c r="B34" s="9">
        <v>86</v>
      </c>
      <c r="C34" s="9">
        <v>75</v>
      </c>
      <c r="D34" s="9">
        <v>11</v>
      </c>
      <c r="E34" s="9">
        <v>86</v>
      </c>
      <c r="F34" s="9">
        <v>75</v>
      </c>
      <c r="G34" s="9">
        <v>11</v>
      </c>
      <c r="H34" s="9" t="s">
        <v>1</v>
      </c>
      <c r="I34" s="11" t="s">
        <v>1</v>
      </c>
      <c r="J34" s="11" t="s">
        <v>1</v>
      </c>
      <c r="K34" s="9">
        <v>86</v>
      </c>
      <c r="L34" s="11">
        <v>75</v>
      </c>
      <c r="M34" s="11">
        <v>11</v>
      </c>
      <c r="N34" s="9">
        <v>86</v>
      </c>
      <c r="O34" s="11">
        <v>75</v>
      </c>
      <c r="P34" s="11">
        <v>11</v>
      </c>
      <c r="Q34" s="11" t="s">
        <v>1</v>
      </c>
      <c r="R34" s="9">
        <v>86</v>
      </c>
      <c r="S34" s="9">
        <v>75</v>
      </c>
      <c r="T34" s="9">
        <v>11</v>
      </c>
      <c r="U34" s="9">
        <v>86</v>
      </c>
      <c r="V34" s="9">
        <v>75</v>
      </c>
      <c r="W34" s="9">
        <v>11</v>
      </c>
      <c r="X34" s="9" t="s">
        <v>1</v>
      </c>
      <c r="Y34" s="8" t="s">
        <v>1</v>
      </c>
      <c r="Z34" s="8" t="s">
        <v>0</v>
      </c>
      <c r="AA34" s="8" t="s">
        <v>0</v>
      </c>
      <c r="AB34" s="8" t="s">
        <v>1</v>
      </c>
      <c r="AC34" s="8" t="s">
        <v>0</v>
      </c>
      <c r="AD34" s="8" t="s">
        <v>0</v>
      </c>
    </row>
    <row r="35" spans="1:30" x14ac:dyDescent="0.2">
      <c r="A35" s="15" t="s">
        <v>25</v>
      </c>
      <c r="B35" s="9">
        <v>226</v>
      </c>
      <c r="C35" s="9">
        <v>63</v>
      </c>
      <c r="D35" s="9">
        <v>163</v>
      </c>
      <c r="E35" s="9">
        <v>208</v>
      </c>
      <c r="F35" s="9">
        <v>59</v>
      </c>
      <c r="G35" s="9">
        <v>149</v>
      </c>
      <c r="H35" s="9">
        <v>18</v>
      </c>
      <c r="I35" s="11">
        <v>4</v>
      </c>
      <c r="J35" s="11">
        <v>14</v>
      </c>
      <c r="K35" s="9">
        <v>226</v>
      </c>
      <c r="L35" s="11">
        <v>63</v>
      </c>
      <c r="M35" s="11">
        <v>163</v>
      </c>
      <c r="N35" s="9">
        <v>208</v>
      </c>
      <c r="O35" s="11">
        <v>59</v>
      </c>
      <c r="P35" s="11">
        <v>149</v>
      </c>
      <c r="Q35" s="11">
        <v>18</v>
      </c>
      <c r="R35" s="9">
        <v>226</v>
      </c>
      <c r="S35" s="9">
        <v>63</v>
      </c>
      <c r="T35" s="9">
        <v>163</v>
      </c>
      <c r="U35" s="9">
        <v>208</v>
      </c>
      <c r="V35" s="9">
        <v>59</v>
      </c>
      <c r="W35" s="9">
        <v>149</v>
      </c>
      <c r="X35" s="9">
        <v>18</v>
      </c>
      <c r="Y35" s="8" t="s">
        <v>1</v>
      </c>
      <c r="Z35" s="8" t="s">
        <v>0</v>
      </c>
      <c r="AA35" s="8" t="s">
        <v>0</v>
      </c>
      <c r="AB35" s="8" t="s">
        <v>1</v>
      </c>
      <c r="AC35" s="8" t="s">
        <v>0</v>
      </c>
      <c r="AD35" s="8" t="s">
        <v>0</v>
      </c>
    </row>
    <row r="36" spans="1:30" x14ac:dyDescent="0.2">
      <c r="A36" s="15" t="s">
        <v>24</v>
      </c>
      <c r="B36" s="9">
        <v>176</v>
      </c>
      <c r="C36" s="9">
        <v>28</v>
      </c>
      <c r="D36" s="9">
        <v>148</v>
      </c>
      <c r="E36" s="9">
        <v>176</v>
      </c>
      <c r="F36" s="9">
        <v>28</v>
      </c>
      <c r="G36" s="9">
        <v>148</v>
      </c>
      <c r="H36" s="9" t="s">
        <v>1</v>
      </c>
      <c r="I36" s="11" t="s">
        <v>1</v>
      </c>
      <c r="J36" s="11" t="s">
        <v>1</v>
      </c>
      <c r="K36" s="9">
        <v>176</v>
      </c>
      <c r="L36" s="11">
        <v>28</v>
      </c>
      <c r="M36" s="11">
        <v>148</v>
      </c>
      <c r="N36" s="9">
        <v>176</v>
      </c>
      <c r="O36" s="11">
        <v>28</v>
      </c>
      <c r="P36" s="11">
        <v>148</v>
      </c>
      <c r="Q36" s="11" t="s">
        <v>1</v>
      </c>
      <c r="R36" s="9">
        <v>176</v>
      </c>
      <c r="S36" s="9">
        <v>28</v>
      </c>
      <c r="T36" s="9">
        <v>148</v>
      </c>
      <c r="U36" s="9">
        <v>176</v>
      </c>
      <c r="V36" s="9">
        <v>28</v>
      </c>
      <c r="W36" s="9">
        <v>148</v>
      </c>
      <c r="X36" s="9" t="s">
        <v>1</v>
      </c>
      <c r="Y36" s="8" t="s">
        <v>1</v>
      </c>
      <c r="Z36" s="8" t="s">
        <v>0</v>
      </c>
      <c r="AA36" s="8" t="s">
        <v>0</v>
      </c>
      <c r="AB36" s="8" t="s">
        <v>1</v>
      </c>
      <c r="AC36" s="8" t="s">
        <v>0</v>
      </c>
      <c r="AD36" s="8" t="s">
        <v>0</v>
      </c>
    </row>
    <row r="37" spans="1:30" x14ac:dyDescent="0.2">
      <c r="A37" s="15" t="s">
        <v>23</v>
      </c>
      <c r="B37" s="9">
        <v>89</v>
      </c>
      <c r="C37" s="9">
        <v>78</v>
      </c>
      <c r="D37" s="9">
        <v>11</v>
      </c>
      <c r="E37" s="9">
        <v>89</v>
      </c>
      <c r="F37" s="9">
        <v>78</v>
      </c>
      <c r="G37" s="9">
        <v>11</v>
      </c>
      <c r="H37" s="9" t="s">
        <v>1</v>
      </c>
      <c r="I37" s="11" t="s">
        <v>1</v>
      </c>
      <c r="J37" s="11" t="s">
        <v>1</v>
      </c>
      <c r="K37" s="9">
        <v>89</v>
      </c>
      <c r="L37" s="11">
        <v>78</v>
      </c>
      <c r="M37" s="11">
        <v>11</v>
      </c>
      <c r="N37" s="9">
        <v>89</v>
      </c>
      <c r="O37" s="11">
        <v>78</v>
      </c>
      <c r="P37" s="11">
        <v>11</v>
      </c>
      <c r="Q37" s="11" t="s">
        <v>1</v>
      </c>
      <c r="R37" s="9">
        <v>89</v>
      </c>
      <c r="S37" s="9">
        <v>78</v>
      </c>
      <c r="T37" s="9">
        <v>11</v>
      </c>
      <c r="U37" s="9">
        <v>89</v>
      </c>
      <c r="V37" s="9">
        <v>78</v>
      </c>
      <c r="W37" s="9">
        <v>11</v>
      </c>
      <c r="X37" s="9" t="s">
        <v>1</v>
      </c>
      <c r="Y37" s="8" t="s">
        <v>1</v>
      </c>
      <c r="Z37" s="8" t="s">
        <v>0</v>
      </c>
      <c r="AA37" s="8" t="s">
        <v>0</v>
      </c>
      <c r="AB37" s="8" t="s">
        <v>1</v>
      </c>
      <c r="AC37" s="8" t="s">
        <v>0</v>
      </c>
      <c r="AD37" s="8" t="s">
        <v>0</v>
      </c>
    </row>
    <row r="38" spans="1:30" x14ac:dyDescent="0.2">
      <c r="A38" s="7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1:30" x14ac:dyDescent="0.2">
      <c r="A39" s="12" t="s">
        <v>22</v>
      </c>
      <c r="B39" s="9">
        <v>1386</v>
      </c>
      <c r="C39" s="9">
        <v>550</v>
      </c>
      <c r="D39" s="9">
        <v>836</v>
      </c>
      <c r="E39" s="9">
        <v>1365</v>
      </c>
      <c r="F39" s="9">
        <v>538</v>
      </c>
      <c r="G39" s="9">
        <v>827</v>
      </c>
      <c r="H39" s="9">
        <v>21</v>
      </c>
      <c r="I39" s="8">
        <v>12</v>
      </c>
      <c r="J39" s="8">
        <v>9</v>
      </c>
      <c r="K39" s="9">
        <v>1177</v>
      </c>
      <c r="L39" s="8">
        <v>441</v>
      </c>
      <c r="M39" s="8">
        <v>736</v>
      </c>
      <c r="N39" s="9">
        <v>1156</v>
      </c>
      <c r="O39" s="8">
        <v>429</v>
      </c>
      <c r="P39" s="8">
        <v>727</v>
      </c>
      <c r="Q39" s="11">
        <v>21</v>
      </c>
      <c r="R39" s="9">
        <v>1177</v>
      </c>
      <c r="S39" s="9">
        <v>441</v>
      </c>
      <c r="T39" s="9">
        <v>736</v>
      </c>
      <c r="U39" s="9">
        <v>1156</v>
      </c>
      <c r="V39" s="9">
        <v>429</v>
      </c>
      <c r="W39" s="9">
        <v>727</v>
      </c>
      <c r="X39" s="9">
        <v>21</v>
      </c>
      <c r="Y39" s="8" t="s">
        <v>1</v>
      </c>
      <c r="Z39" s="8" t="s">
        <v>0</v>
      </c>
      <c r="AA39" s="8" t="s">
        <v>0</v>
      </c>
      <c r="AB39" s="9">
        <v>209</v>
      </c>
      <c r="AC39" s="8">
        <v>109</v>
      </c>
      <c r="AD39" s="8">
        <v>100</v>
      </c>
    </row>
    <row r="40" spans="1:30" x14ac:dyDescent="0.2">
      <c r="A40" s="15" t="s">
        <v>21</v>
      </c>
      <c r="B40" s="9">
        <v>1386</v>
      </c>
      <c r="C40" s="9">
        <v>550</v>
      </c>
      <c r="D40" s="9">
        <v>836</v>
      </c>
      <c r="E40" s="9">
        <v>1365</v>
      </c>
      <c r="F40" s="9">
        <v>538</v>
      </c>
      <c r="G40" s="9">
        <v>827</v>
      </c>
      <c r="H40" s="9">
        <v>21</v>
      </c>
      <c r="I40" s="11">
        <v>12</v>
      </c>
      <c r="J40" s="11">
        <v>9</v>
      </c>
      <c r="K40" s="9">
        <v>1177</v>
      </c>
      <c r="L40" s="11">
        <v>441</v>
      </c>
      <c r="M40" s="11">
        <v>736</v>
      </c>
      <c r="N40" s="9">
        <v>1156</v>
      </c>
      <c r="O40" s="11">
        <v>429</v>
      </c>
      <c r="P40" s="11">
        <v>727</v>
      </c>
      <c r="Q40" s="11">
        <v>21</v>
      </c>
      <c r="R40" s="9">
        <v>1177</v>
      </c>
      <c r="S40" s="9">
        <v>441</v>
      </c>
      <c r="T40" s="9">
        <v>736</v>
      </c>
      <c r="U40" s="9">
        <v>1156</v>
      </c>
      <c r="V40" s="9">
        <v>429</v>
      </c>
      <c r="W40" s="9">
        <v>727</v>
      </c>
      <c r="X40" s="9">
        <v>21</v>
      </c>
      <c r="Y40" s="8" t="s">
        <v>1</v>
      </c>
      <c r="Z40" s="8" t="s">
        <v>0</v>
      </c>
      <c r="AA40" s="8" t="s">
        <v>0</v>
      </c>
      <c r="AB40" s="9">
        <v>209</v>
      </c>
      <c r="AC40" s="11">
        <v>109</v>
      </c>
      <c r="AD40" s="11">
        <v>100</v>
      </c>
    </row>
    <row r="41" spans="1:30" x14ac:dyDescent="0.2">
      <c r="A41" s="15" t="s">
        <v>20</v>
      </c>
      <c r="B41" s="9" t="s">
        <v>1</v>
      </c>
      <c r="C41" s="9" t="s">
        <v>1</v>
      </c>
      <c r="D41" s="9" t="s">
        <v>1</v>
      </c>
      <c r="E41" s="9" t="s">
        <v>1</v>
      </c>
      <c r="F41" s="9" t="s">
        <v>1</v>
      </c>
      <c r="G41" s="9" t="s">
        <v>1</v>
      </c>
      <c r="H41" s="9" t="s">
        <v>1</v>
      </c>
      <c r="I41" s="11" t="s">
        <v>1</v>
      </c>
      <c r="J41" s="11" t="s">
        <v>1</v>
      </c>
      <c r="K41" s="9" t="s">
        <v>1</v>
      </c>
      <c r="L41" s="11" t="s">
        <v>1</v>
      </c>
      <c r="M41" s="11" t="s">
        <v>1</v>
      </c>
      <c r="N41" s="9" t="s">
        <v>1</v>
      </c>
      <c r="O41" s="11" t="s">
        <v>0</v>
      </c>
      <c r="P41" s="11" t="s">
        <v>0</v>
      </c>
      <c r="Q41" s="11" t="s">
        <v>1</v>
      </c>
      <c r="R41" s="9" t="s">
        <v>1</v>
      </c>
      <c r="S41" s="9" t="s">
        <v>1</v>
      </c>
      <c r="T41" s="9" t="s">
        <v>1</v>
      </c>
      <c r="U41" s="9" t="s">
        <v>1</v>
      </c>
      <c r="V41" s="9" t="s">
        <v>1</v>
      </c>
      <c r="W41" s="9" t="s">
        <v>1</v>
      </c>
      <c r="X41" s="9" t="s">
        <v>1</v>
      </c>
      <c r="Y41" s="8" t="s">
        <v>1</v>
      </c>
      <c r="Z41" s="8" t="s">
        <v>0</v>
      </c>
      <c r="AA41" s="8" t="s">
        <v>0</v>
      </c>
      <c r="AB41" s="8" t="s">
        <v>1</v>
      </c>
      <c r="AC41" s="8" t="s">
        <v>0</v>
      </c>
      <c r="AD41" s="8" t="s">
        <v>0</v>
      </c>
    </row>
    <row r="42" spans="1:30" x14ac:dyDescent="0.2">
      <c r="A42" s="7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8"/>
      <c r="Z42" s="8"/>
      <c r="AA42" s="8"/>
      <c r="AB42" s="13"/>
      <c r="AC42" s="13"/>
      <c r="AD42" s="13"/>
    </row>
    <row r="43" spans="1:30" x14ac:dyDescent="0.2">
      <c r="A43" s="12" t="s">
        <v>19</v>
      </c>
      <c r="B43" s="9">
        <v>139</v>
      </c>
      <c r="C43" s="9">
        <v>118</v>
      </c>
      <c r="D43" s="9">
        <v>21</v>
      </c>
      <c r="E43" s="9">
        <v>139</v>
      </c>
      <c r="F43" s="9">
        <v>118</v>
      </c>
      <c r="G43" s="9">
        <v>21</v>
      </c>
      <c r="H43" s="8" t="s">
        <v>1</v>
      </c>
      <c r="I43" s="8" t="s">
        <v>0</v>
      </c>
      <c r="J43" s="8" t="s">
        <v>0</v>
      </c>
      <c r="K43" s="9">
        <v>139</v>
      </c>
      <c r="L43" s="8">
        <v>118</v>
      </c>
      <c r="M43" s="8">
        <v>21</v>
      </c>
      <c r="N43" s="9">
        <v>139</v>
      </c>
      <c r="O43" s="8">
        <v>118</v>
      </c>
      <c r="P43" s="8">
        <v>21</v>
      </c>
      <c r="Q43" s="11" t="s">
        <v>1</v>
      </c>
      <c r="R43" s="9">
        <v>139</v>
      </c>
      <c r="S43" s="9">
        <v>118</v>
      </c>
      <c r="T43" s="9">
        <v>21</v>
      </c>
      <c r="U43" s="9">
        <v>139</v>
      </c>
      <c r="V43" s="9">
        <v>118</v>
      </c>
      <c r="W43" s="9">
        <v>21</v>
      </c>
      <c r="X43" s="9" t="s">
        <v>1</v>
      </c>
      <c r="Y43" s="8" t="s">
        <v>1</v>
      </c>
      <c r="Z43" s="8" t="s">
        <v>0</v>
      </c>
      <c r="AA43" s="8" t="s">
        <v>0</v>
      </c>
      <c r="AB43" s="8" t="s">
        <v>1</v>
      </c>
      <c r="AC43" s="8" t="s">
        <v>0</v>
      </c>
      <c r="AD43" s="8" t="s">
        <v>0</v>
      </c>
    </row>
    <row r="44" spans="1:30" x14ac:dyDescent="0.2">
      <c r="A44" s="15" t="s">
        <v>18</v>
      </c>
      <c r="B44" s="9">
        <v>64</v>
      </c>
      <c r="C44" s="9">
        <v>63</v>
      </c>
      <c r="D44" s="9">
        <v>1</v>
      </c>
      <c r="E44" s="9">
        <v>64</v>
      </c>
      <c r="F44" s="9">
        <v>63</v>
      </c>
      <c r="G44" s="9">
        <v>1</v>
      </c>
      <c r="H44" s="8" t="s">
        <v>1</v>
      </c>
      <c r="I44" s="8" t="s">
        <v>0</v>
      </c>
      <c r="J44" s="8" t="s">
        <v>0</v>
      </c>
      <c r="K44" s="9">
        <v>64</v>
      </c>
      <c r="L44" s="11">
        <v>63</v>
      </c>
      <c r="M44" s="11">
        <v>1</v>
      </c>
      <c r="N44" s="9">
        <v>64</v>
      </c>
      <c r="O44" s="11">
        <v>63</v>
      </c>
      <c r="P44" s="11">
        <v>1</v>
      </c>
      <c r="Q44" s="11" t="s">
        <v>1</v>
      </c>
      <c r="R44" s="9">
        <v>64</v>
      </c>
      <c r="S44" s="9">
        <v>63</v>
      </c>
      <c r="T44" s="9">
        <v>1</v>
      </c>
      <c r="U44" s="9">
        <v>64</v>
      </c>
      <c r="V44" s="9">
        <v>63</v>
      </c>
      <c r="W44" s="9">
        <v>1</v>
      </c>
      <c r="X44" s="9" t="s">
        <v>1</v>
      </c>
      <c r="Y44" s="8" t="s">
        <v>1</v>
      </c>
      <c r="Z44" s="8" t="s">
        <v>0</v>
      </c>
      <c r="AA44" s="8" t="s">
        <v>0</v>
      </c>
      <c r="AB44" s="8" t="s">
        <v>1</v>
      </c>
      <c r="AC44" s="8" t="s">
        <v>0</v>
      </c>
      <c r="AD44" s="8" t="s">
        <v>0</v>
      </c>
    </row>
    <row r="45" spans="1:30" x14ac:dyDescent="0.2">
      <c r="A45" s="15" t="s">
        <v>17</v>
      </c>
      <c r="B45" s="9">
        <v>75</v>
      </c>
      <c r="C45" s="9">
        <v>55</v>
      </c>
      <c r="D45" s="9">
        <v>20</v>
      </c>
      <c r="E45" s="9">
        <v>75</v>
      </c>
      <c r="F45" s="9">
        <v>55</v>
      </c>
      <c r="G45" s="9">
        <v>20</v>
      </c>
      <c r="H45" s="8" t="s">
        <v>1</v>
      </c>
      <c r="I45" s="8" t="s">
        <v>0</v>
      </c>
      <c r="J45" s="8" t="s">
        <v>0</v>
      </c>
      <c r="K45" s="9">
        <v>75</v>
      </c>
      <c r="L45" s="11">
        <v>55</v>
      </c>
      <c r="M45" s="11">
        <v>20</v>
      </c>
      <c r="N45" s="9">
        <v>75</v>
      </c>
      <c r="O45" s="11">
        <v>55</v>
      </c>
      <c r="P45" s="11">
        <v>20</v>
      </c>
      <c r="Q45" s="11" t="s">
        <v>1</v>
      </c>
      <c r="R45" s="9">
        <v>75</v>
      </c>
      <c r="S45" s="9">
        <v>55</v>
      </c>
      <c r="T45" s="9">
        <v>20</v>
      </c>
      <c r="U45" s="9">
        <v>75</v>
      </c>
      <c r="V45" s="9">
        <v>55</v>
      </c>
      <c r="W45" s="9">
        <v>20</v>
      </c>
      <c r="X45" s="9" t="s">
        <v>1</v>
      </c>
      <c r="Y45" s="8" t="s">
        <v>1</v>
      </c>
      <c r="Z45" s="8" t="s">
        <v>0</v>
      </c>
      <c r="AA45" s="8" t="s">
        <v>0</v>
      </c>
      <c r="AB45" s="8" t="s">
        <v>1</v>
      </c>
      <c r="AC45" s="8" t="s">
        <v>0</v>
      </c>
      <c r="AD45" s="8" t="s">
        <v>0</v>
      </c>
    </row>
    <row r="46" spans="1:30" x14ac:dyDescent="0.2">
      <c r="A46" s="7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8"/>
      <c r="Z46" s="8"/>
      <c r="AA46" s="8"/>
      <c r="AB46" s="13"/>
      <c r="AC46" s="13"/>
      <c r="AD46" s="13"/>
    </row>
    <row r="47" spans="1:30" x14ac:dyDescent="0.2">
      <c r="A47" s="12" t="s">
        <v>16</v>
      </c>
      <c r="B47" s="9">
        <v>390</v>
      </c>
      <c r="C47" s="9">
        <v>71</v>
      </c>
      <c r="D47" s="9">
        <v>319</v>
      </c>
      <c r="E47" s="9">
        <v>390</v>
      </c>
      <c r="F47" s="9">
        <v>71</v>
      </c>
      <c r="G47" s="9">
        <v>319</v>
      </c>
      <c r="H47" s="8" t="s">
        <v>1</v>
      </c>
      <c r="I47" s="8" t="s">
        <v>0</v>
      </c>
      <c r="J47" s="8" t="s">
        <v>0</v>
      </c>
      <c r="K47" s="9">
        <v>253</v>
      </c>
      <c r="L47" s="8">
        <v>13</v>
      </c>
      <c r="M47" s="8">
        <v>240</v>
      </c>
      <c r="N47" s="9">
        <v>253</v>
      </c>
      <c r="O47" s="8">
        <v>13</v>
      </c>
      <c r="P47" s="8">
        <v>240</v>
      </c>
      <c r="Q47" s="11" t="s">
        <v>1</v>
      </c>
      <c r="R47" s="9">
        <v>253</v>
      </c>
      <c r="S47" s="9">
        <v>13</v>
      </c>
      <c r="T47" s="9">
        <v>240</v>
      </c>
      <c r="U47" s="9">
        <v>253</v>
      </c>
      <c r="V47" s="9">
        <v>13</v>
      </c>
      <c r="W47" s="9">
        <v>240</v>
      </c>
      <c r="X47" s="9" t="s">
        <v>1</v>
      </c>
      <c r="Y47" s="8" t="s">
        <v>1</v>
      </c>
      <c r="Z47" s="8" t="s">
        <v>0</v>
      </c>
      <c r="AA47" s="8" t="s">
        <v>0</v>
      </c>
      <c r="AB47" s="9">
        <v>137</v>
      </c>
      <c r="AC47" s="8">
        <v>58</v>
      </c>
      <c r="AD47" s="8">
        <v>79</v>
      </c>
    </row>
    <row r="48" spans="1:30" x14ac:dyDescent="0.2">
      <c r="A48" s="15" t="s">
        <v>15</v>
      </c>
      <c r="B48" s="9">
        <v>253</v>
      </c>
      <c r="C48" s="9">
        <v>13</v>
      </c>
      <c r="D48" s="9">
        <v>240</v>
      </c>
      <c r="E48" s="9">
        <v>253</v>
      </c>
      <c r="F48" s="9">
        <v>13</v>
      </c>
      <c r="G48" s="9">
        <v>240</v>
      </c>
      <c r="H48" s="8" t="s">
        <v>1</v>
      </c>
      <c r="I48" s="8" t="s">
        <v>0</v>
      </c>
      <c r="J48" s="8" t="s">
        <v>0</v>
      </c>
      <c r="K48" s="9">
        <v>253</v>
      </c>
      <c r="L48" s="11">
        <v>13</v>
      </c>
      <c r="M48" s="11">
        <v>240</v>
      </c>
      <c r="N48" s="9">
        <v>253</v>
      </c>
      <c r="O48" s="11">
        <v>13</v>
      </c>
      <c r="P48" s="11">
        <v>240</v>
      </c>
      <c r="Q48" s="11" t="s">
        <v>1</v>
      </c>
      <c r="R48" s="9">
        <v>253</v>
      </c>
      <c r="S48" s="9">
        <v>13</v>
      </c>
      <c r="T48" s="9">
        <v>240</v>
      </c>
      <c r="U48" s="9">
        <v>253</v>
      </c>
      <c r="V48" s="9">
        <v>13</v>
      </c>
      <c r="W48" s="9">
        <v>240</v>
      </c>
      <c r="X48" s="9" t="s">
        <v>1</v>
      </c>
      <c r="Y48" s="8" t="s">
        <v>1</v>
      </c>
      <c r="Z48" s="8" t="s">
        <v>0</v>
      </c>
      <c r="AA48" s="8" t="s">
        <v>0</v>
      </c>
      <c r="AB48" s="8" t="s">
        <v>1</v>
      </c>
      <c r="AC48" s="11" t="s">
        <v>1</v>
      </c>
      <c r="AD48" s="11" t="s">
        <v>1</v>
      </c>
    </row>
    <row r="49" spans="1:30" x14ac:dyDescent="0.2">
      <c r="A49" s="15" t="s">
        <v>14</v>
      </c>
      <c r="B49" s="9" t="s">
        <v>1</v>
      </c>
      <c r="C49" s="9" t="s">
        <v>1</v>
      </c>
      <c r="D49" s="9" t="s">
        <v>1</v>
      </c>
      <c r="E49" s="9" t="s">
        <v>1</v>
      </c>
      <c r="F49" s="9" t="s">
        <v>1</v>
      </c>
      <c r="G49" s="9" t="s">
        <v>1</v>
      </c>
      <c r="H49" s="8" t="s">
        <v>1</v>
      </c>
      <c r="I49" s="8" t="s">
        <v>0</v>
      </c>
      <c r="J49" s="8" t="s">
        <v>0</v>
      </c>
      <c r="K49" s="17" t="s">
        <v>1</v>
      </c>
      <c r="L49" s="11" t="s">
        <v>1</v>
      </c>
      <c r="M49" s="11" t="s">
        <v>1</v>
      </c>
      <c r="N49" s="11" t="s">
        <v>1</v>
      </c>
      <c r="O49" s="11" t="s">
        <v>1</v>
      </c>
      <c r="P49" s="11" t="s">
        <v>1</v>
      </c>
      <c r="Q49" s="11" t="s">
        <v>1</v>
      </c>
      <c r="R49" s="9" t="s">
        <v>1</v>
      </c>
      <c r="S49" s="9" t="s">
        <v>1</v>
      </c>
      <c r="T49" s="9" t="s">
        <v>1</v>
      </c>
      <c r="U49" s="9" t="s">
        <v>1</v>
      </c>
      <c r="V49" s="9" t="s">
        <v>1</v>
      </c>
      <c r="W49" s="9" t="s">
        <v>1</v>
      </c>
      <c r="X49" s="9" t="s">
        <v>1</v>
      </c>
      <c r="Y49" s="8" t="s">
        <v>1</v>
      </c>
      <c r="Z49" s="8" t="s">
        <v>0</v>
      </c>
      <c r="AA49" s="8" t="s">
        <v>0</v>
      </c>
      <c r="AB49" s="9" t="s">
        <v>1</v>
      </c>
      <c r="AC49" s="11" t="s">
        <v>1</v>
      </c>
      <c r="AD49" s="11" t="s">
        <v>1</v>
      </c>
    </row>
    <row r="50" spans="1:30" x14ac:dyDescent="0.2">
      <c r="A50" s="15" t="s">
        <v>13</v>
      </c>
      <c r="B50" s="9">
        <v>137</v>
      </c>
      <c r="C50" s="9">
        <v>58</v>
      </c>
      <c r="D50" s="9">
        <v>79</v>
      </c>
      <c r="E50" s="9">
        <v>137</v>
      </c>
      <c r="F50" s="9">
        <v>58</v>
      </c>
      <c r="G50" s="9">
        <v>79</v>
      </c>
      <c r="H50" s="8" t="s">
        <v>1</v>
      </c>
      <c r="I50" s="8" t="s">
        <v>0</v>
      </c>
      <c r="J50" s="8" t="s">
        <v>0</v>
      </c>
      <c r="K50" s="9" t="s">
        <v>1</v>
      </c>
      <c r="L50" s="11" t="s">
        <v>1</v>
      </c>
      <c r="M50" s="11" t="s">
        <v>1</v>
      </c>
      <c r="N50" s="9" t="s">
        <v>1</v>
      </c>
      <c r="O50" s="11" t="s">
        <v>1</v>
      </c>
      <c r="P50" s="11" t="s">
        <v>1</v>
      </c>
      <c r="Q50" s="11" t="s">
        <v>1</v>
      </c>
      <c r="R50" s="9" t="s">
        <v>1</v>
      </c>
      <c r="S50" s="9" t="s">
        <v>1</v>
      </c>
      <c r="T50" s="9" t="s">
        <v>1</v>
      </c>
      <c r="U50" s="9" t="s">
        <v>1</v>
      </c>
      <c r="V50" s="9" t="s">
        <v>1</v>
      </c>
      <c r="W50" s="9" t="s">
        <v>1</v>
      </c>
      <c r="X50" s="9" t="s">
        <v>1</v>
      </c>
      <c r="Y50" s="8" t="s">
        <v>1</v>
      </c>
      <c r="Z50" s="8" t="s">
        <v>0</v>
      </c>
      <c r="AA50" s="8" t="s">
        <v>0</v>
      </c>
      <c r="AB50" s="9">
        <v>137</v>
      </c>
      <c r="AC50" s="11">
        <v>58</v>
      </c>
      <c r="AD50" s="11">
        <v>79</v>
      </c>
    </row>
    <row r="51" spans="1:30" x14ac:dyDescent="0.2">
      <c r="A51" s="7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1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</row>
    <row r="52" spans="1:30" x14ac:dyDescent="0.2">
      <c r="A52" s="12" t="s">
        <v>12</v>
      </c>
      <c r="B52" s="9">
        <v>421</v>
      </c>
      <c r="C52" s="9">
        <v>27</v>
      </c>
      <c r="D52" s="9">
        <v>394</v>
      </c>
      <c r="E52" s="9">
        <v>421</v>
      </c>
      <c r="F52" s="9">
        <v>27</v>
      </c>
      <c r="G52" s="9">
        <v>394</v>
      </c>
      <c r="H52" s="8" t="s">
        <v>1</v>
      </c>
      <c r="I52" s="8" t="s">
        <v>0</v>
      </c>
      <c r="J52" s="8" t="s">
        <v>0</v>
      </c>
      <c r="K52" s="9">
        <v>206</v>
      </c>
      <c r="L52" s="11">
        <v>9</v>
      </c>
      <c r="M52" s="11">
        <v>197</v>
      </c>
      <c r="N52" s="9">
        <v>206</v>
      </c>
      <c r="O52" s="11">
        <v>9</v>
      </c>
      <c r="P52" s="11">
        <v>197</v>
      </c>
      <c r="Q52" s="11" t="s">
        <v>1</v>
      </c>
      <c r="R52" s="9">
        <v>206</v>
      </c>
      <c r="S52" s="9">
        <v>9</v>
      </c>
      <c r="T52" s="9">
        <v>197</v>
      </c>
      <c r="U52" s="9">
        <v>206</v>
      </c>
      <c r="V52" s="9">
        <v>9</v>
      </c>
      <c r="W52" s="9">
        <v>197</v>
      </c>
      <c r="X52" s="9" t="s">
        <v>1</v>
      </c>
      <c r="Y52" s="8" t="s">
        <v>1</v>
      </c>
      <c r="Z52" s="8" t="s">
        <v>0</v>
      </c>
      <c r="AA52" s="8" t="s">
        <v>0</v>
      </c>
      <c r="AB52" s="9">
        <v>215</v>
      </c>
      <c r="AC52" s="11">
        <v>18</v>
      </c>
      <c r="AD52" s="11">
        <v>197</v>
      </c>
    </row>
    <row r="53" spans="1:30" x14ac:dyDescent="0.2">
      <c r="A53" s="7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</row>
    <row r="54" spans="1:30" x14ac:dyDescent="0.2">
      <c r="A54" s="12" t="s">
        <v>11</v>
      </c>
      <c r="B54" s="9">
        <v>184</v>
      </c>
      <c r="C54" s="9">
        <v>125</v>
      </c>
      <c r="D54" s="9">
        <v>59</v>
      </c>
      <c r="E54" s="9">
        <v>184</v>
      </c>
      <c r="F54" s="9">
        <v>125</v>
      </c>
      <c r="G54" s="9">
        <v>59</v>
      </c>
      <c r="H54" s="8" t="s">
        <v>1</v>
      </c>
      <c r="I54" s="8" t="s">
        <v>0</v>
      </c>
      <c r="J54" s="8" t="s">
        <v>0</v>
      </c>
      <c r="K54" s="9">
        <v>184</v>
      </c>
      <c r="L54" s="11">
        <v>125</v>
      </c>
      <c r="M54" s="11">
        <v>59</v>
      </c>
      <c r="N54" s="9">
        <v>184</v>
      </c>
      <c r="O54" s="11">
        <v>125</v>
      </c>
      <c r="P54" s="11">
        <v>59</v>
      </c>
      <c r="Q54" s="11" t="s">
        <v>1</v>
      </c>
      <c r="R54" s="9">
        <v>184</v>
      </c>
      <c r="S54" s="9">
        <v>125</v>
      </c>
      <c r="T54" s="9">
        <v>59</v>
      </c>
      <c r="U54" s="9">
        <v>184</v>
      </c>
      <c r="V54" s="9">
        <v>125</v>
      </c>
      <c r="W54" s="9">
        <v>59</v>
      </c>
      <c r="X54" s="9" t="s">
        <v>1</v>
      </c>
      <c r="Y54" s="8" t="s">
        <v>1</v>
      </c>
      <c r="Z54" s="8" t="s">
        <v>1</v>
      </c>
      <c r="AA54" s="8" t="s">
        <v>1</v>
      </c>
      <c r="AB54" s="9" t="s">
        <v>1</v>
      </c>
      <c r="AC54" s="11" t="s">
        <v>0</v>
      </c>
      <c r="AD54" s="11" t="s">
        <v>0</v>
      </c>
    </row>
    <row r="55" spans="1:30" ht="15.5" x14ac:dyDescent="0.2">
      <c r="A55" s="16" t="s">
        <v>10</v>
      </c>
      <c r="B55" s="9">
        <v>97</v>
      </c>
      <c r="C55" s="9">
        <v>69</v>
      </c>
      <c r="D55" s="9">
        <v>28</v>
      </c>
      <c r="E55" s="9">
        <v>97</v>
      </c>
      <c r="F55" s="9">
        <v>69</v>
      </c>
      <c r="G55" s="9">
        <v>28</v>
      </c>
      <c r="H55" s="8" t="s">
        <v>1</v>
      </c>
      <c r="I55" s="8" t="s">
        <v>0</v>
      </c>
      <c r="J55" s="8" t="s">
        <v>0</v>
      </c>
      <c r="K55" s="9">
        <v>97</v>
      </c>
      <c r="L55" s="11">
        <v>69</v>
      </c>
      <c r="M55" s="11">
        <v>28</v>
      </c>
      <c r="N55" s="9">
        <v>97</v>
      </c>
      <c r="O55" s="11">
        <v>69</v>
      </c>
      <c r="P55" s="11">
        <v>28</v>
      </c>
      <c r="Q55" s="11" t="s">
        <v>1</v>
      </c>
      <c r="R55" s="9">
        <v>97</v>
      </c>
      <c r="S55" s="9">
        <v>69</v>
      </c>
      <c r="T55" s="9">
        <v>28</v>
      </c>
      <c r="U55" s="9">
        <v>97</v>
      </c>
      <c r="V55" s="9">
        <v>69</v>
      </c>
      <c r="W55" s="9">
        <v>28</v>
      </c>
      <c r="X55" s="9" t="s">
        <v>1</v>
      </c>
      <c r="Y55" s="8" t="s">
        <v>1</v>
      </c>
      <c r="Z55" s="8" t="s">
        <v>1</v>
      </c>
      <c r="AA55" s="8" t="s">
        <v>1</v>
      </c>
      <c r="AB55" s="9" t="s">
        <v>1</v>
      </c>
      <c r="AC55" s="11" t="s">
        <v>0</v>
      </c>
      <c r="AD55" s="11" t="s">
        <v>0</v>
      </c>
    </row>
    <row r="56" spans="1:30" x14ac:dyDescent="0.2">
      <c r="A56" s="15" t="s">
        <v>9</v>
      </c>
      <c r="B56" s="9">
        <v>87</v>
      </c>
      <c r="C56" s="9">
        <v>56</v>
      </c>
      <c r="D56" s="9">
        <v>31</v>
      </c>
      <c r="E56" s="9">
        <v>87</v>
      </c>
      <c r="F56" s="9">
        <v>56</v>
      </c>
      <c r="G56" s="9">
        <v>31</v>
      </c>
      <c r="H56" s="8" t="s">
        <v>1</v>
      </c>
      <c r="I56" s="8" t="s">
        <v>1</v>
      </c>
      <c r="J56" s="8" t="s">
        <v>1</v>
      </c>
      <c r="K56" s="9">
        <v>87</v>
      </c>
      <c r="L56" s="11">
        <v>56</v>
      </c>
      <c r="M56" s="11">
        <v>31</v>
      </c>
      <c r="N56" s="9">
        <v>87</v>
      </c>
      <c r="O56" s="11">
        <v>56</v>
      </c>
      <c r="P56" s="11">
        <v>31</v>
      </c>
      <c r="Q56" s="11" t="s">
        <v>1</v>
      </c>
      <c r="R56" s="9">
        <v>87</v>
      </c>
      <c r="S56" s="9">
        <v>56</v>
      </c>
      <c r="T56" s="9">
        <v>31</v>
      </c>
      <c r="U56" s="9">
        <v>87</v>
      </c>
      <c r="V56" s="9">
        <v>56</v>
      </c>
      <c r="W56" s="9">
        <v>31</v>
      </c>
      <c r="X56" s="9" t="s">
        <v>1</v>
      </c>
      <c r="Y56" s="8" t="s">
        <v>1</v>
      </c>
      <c r="Z56" s="8" t="s">
        <v>1</v>
      </c>
      <c r="AA56" s="8" t="s">
        <v>1</v>
      </c>
      <c r="AB56" s="9" t="s">
        <v>1</v>
      </c>
      <c r="AC56" s="11" t="s">
        <v>1</v>
      </c>
      <c r="AD56" s="11" t="s">
        <v>1</v>
      </c>
    </row>
    <row r="57" spans="1:30" x14ac:dyDescent="0.2">
      <c r="A57" s="7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</row>
    <row r="58" spans="1:30" x14ac:dyDescent="0.2">
      <c r="A58" s="12" t="s">
        <v>8</v>
      </c>
      <c r="B58" s="9">
        <v>187</v>
      </c>
      <c r="C58" s="9">
        <v>109</v>
      </c>
      <c r="D58" s="9">
        <v>78</v>
      </c>
      <c r="E58" s="9">
        <v>187</v>
      </c>
      <c r="F58" s="9">
        <v>109</v>
      </c>
      <c r="G58" s="9">
        <v>78</v>
      </c>
      <c r="H58" s="8" t="s">
        <v>1</v>
      </c>
      <c r="I58" s="8" t="s">
        <v>0</v>
      </c>
      <c r="J58" s="8" t="s">
        <v>0</v>
      </c>
      <c r="K58" s="9">
        <v>187</v>
      </c>
      <c r="L58" s="11">
        <v>109</v>
      </c>
      <c r="M58" s="11">
        <v>78</v>
      </c>
      <c r="N58" s="9">
        <v>187</v>
      </c>
      <c r="O58" s="11">
        <v>109</v>
      </c>
      <c r="P58" s="11">
        <v>78</v>
      </c>
      <c r="Q58" s="11" t="s">
        <v>1</v>
      </c>
      <c r="R58" s="9">
        <v>187</v>
      </c>
      <c r="S58" s="9">
        <v>109</v>
      </c>
      <c r="T58" s="9">
        <v>78</v>
      </c>
      <c r="U58" s="9">
        <v>187</v>
      </c>
      <c r="V58" s="9">
        <v>109</v>
      </c>
      <c r="W58" s="9">
        <v>78</v>
      </c>
      <c r="X58" s="9" t="s">
        <v>1</v>
      </c>
      <c r="Y58" s="8" t="s">
        <v>1</v>
      </c>
      <c r="Z58" s="8" t="s">
        <v>0</v>
      </c>
      <c r="AA58" s="8" t="s">
        <v>0</v>
      </c>
      <c r="AB58" s="8" t="s">
        <v>1</v>
      </c>
      <c r="AC58" s="8" t="s">
        <v>0</v>
      </c>
      <c r="AD58" s="8" t="s">
        <v>0</v>
      </c>
    </row>
    <row r="59" spans="1:30" x14ac:dyDescent="0.2">
      <c r="A59" s="12"/>
      <c r="B59" s="9"/>
      <c r="C59" s="9"/>
      <c r="D59" s="9"/>
      <c r="E59" s="9"/>
      <c r="F59" s="9"/>
      <c r="G59" s="9"/>
      <c r="H59" s="8"/>
      <c r="I59" s="8"/>
      <c r="J59" s="8"/>
      <c r="K59" s="9"/>
      <c r="L59" s="11"/>
      <c r="M59" s="11"/>
      <c r="N59" s="9"/>
      <c r="O59" s="11"/>
      <c r="P59" s="11"/>
      <c r="Q59" s="11"/>
      <c r="R59" s="9"/>
      <c r="S59" s="9"/>
      <c r="T59" s="9"/>
      <c r="U59" s="9"/>
      <c r="V59" s="9"/>
      <c r="W59" s="9"/>
      <c r="X59" s="9"/>
      <c r="Y59" s="8"/>
      <c r="Z59" s="8"/>
      <c r="AA59" s="8"/>
      <c r="AB59" s="8"/>
      <c r="AC59" s="8"/>
      <c r="AD59" s="8"/>
    </row>
    <row r="60" spans="1:30" x14ac:dyDescent="0.2">
      <c r="A60" s="7" t="s">
        <v>7</v>
      </c>
      <c r="B60" s="9">
        <v>113</v>
      </c>
      <c r="C60" s="9">
        <v>35</v>
      </c>
      <c r="D60" s="9">
        <v>78</v>
      </c>
      <c r="E60" s="9">
        <v>113</v>
      </c>
      <c r="F60" s="9">
        <v>35</v>
      </c>
      <c r="G60" s="9">
        <v>78</v>
      </c>
      <c r="H60" s="8" t="s">
        <v>1</v>
      </c>
      <c r="I60" s="8" t="s">
        <v>0</v>
      </c>
      <c r="J60" s="8" t="s">
        <v>0</v>
      </c>
      <c r="K60" s="9">
        <v>113</v>
      </c>
      <c r="L60" s="11">
        <v>35</v>
      </c>
      <c r="M60" s="11">
        <v>78</v>
      </c>
      <c r="N60" s="9">
        <v>113</v>
      </c>
      <c r="O60" s="11">
        <v>35</v>
      </c>
      <c r="P60" s="11">
        <v>78</v>
      </c>
      <c r="Q60" s="11" t="s">
        <v>1</v>
      </c>
      <c r="R60" s="9">
        <v>113</v>
      </c>
      <c r="S60" s="9">
        <v>35</v>
      </c>
      <c r="T60" s="9">
        <v>78</v>
      </c>
      <c r="U60" s="9">
        <v>113</v>
      </c>
      <c r="V60" s="9">
        <v>35</v>
      </c>
      <c r="W60" s="9">
        <v>78</v>
      </c>
      <c r="X60" s="9" t="s">
        <v>1</v>
      </c>
      <c r="Y60" s="8" t="s">
        <v>1</v>
      </c>
      <c r="Z60" s="8" t="s">
        <v>0</v>
      </c>
      <c r="AA60" s="8" t="s">
        <v>0</v>
      </c>
      <c r="AB60" s="8" t="s">
        <v>1</v>
      </c>
      <c r="AC60" s="8" t="s">
        <v>0</v>
      </c>
      <c r="AD60" s="8" t="s">
        <v>0</v>
      </c>
    </row>
    <row r="61" spans="1:30" x14ac:dyDescent="0.2">
      <c r="A61" s="7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</row>
    <row r="62" spans="1:30" x14ac:dyDescent="0.2">
      <c r="A62" s="12" t="s">
        <v>6</v>
      </c>
      <c r="B62" s="9">
        <v>73</v>
      </c>
      <c r="C62" s="9">
        <v>13</v>
      </c>
      <c r="D62" s="9">
        <v>60</v>
      </c>
      <c r="E62" s="9">
        <v>73</v>
      </c>
      <c r="F62" s="9">
        <v>13</v>
      </c>
      <c r="G62" s="9">
        <v>60</v>
      </c>
      <c r="H62" s="8" t="s">
        <v>1</v>
      </c>
      <c r="I62" s="8" t="s">
        <v>0</v>
      </c>
      <c r="J62" s="8" t="s">
        <v>0</v>
      </c>
      <c r="K62" s="9">
        <v>73</v>
      </c>
      <c r="L62" s="11">
        <v>13</v>
      </c>
      <c r="M62" s="11">
        <v>60</v>
      </c>
      <c r="N62" s="9">
        <v>73</v>
      </c>
      <c r="O62" s="11">
        <v>13</v>
      </c>
      <c r="P62" s="11">
        <v>60</v>
      </c>
      <c r="Q62" s="11" t="s">
        <v>1</v>
      </c>
      <c r="R62" s="9">
        <v>73</v>
      </c>
      <c r="S62" s="9">
        <v>13</v>
      </c>
      <c r="T62" s="9">
        <v>60</v>
      </c>
      <c r="U62" s="9">
        <v>73</v>
      </c>
      <c r="V62" s="9">
        <v>13</v>
      </c>
      <c r="W62" s="9">
        <v>60</v>
      </c>
      <c r="X62" s="9" t="s">
        <v>1</v>
      </c>
      <c r="Y62" s="8" t="s">
        <v>1</v>
      </c>
      <c r="Z62" s="8" t="s">
        <v>0</v>
      </c>
      <c r="AA62" s="8" t="s">
        <v>0</v>
      </c>
      <c r="AB62" s="8" t="s">
        <v>1</v>
      </c>
      <c r="AC62" s="8" t="s">
        <v>0</v>
      </c>
      <c r="AD62" s="8" t="s">
        <v>0</v>
      </c>
    </row>
    <row r="63" spans="1:30" x14ac:dyDescent="0.2">
      <c r="A63" s="7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</row>
    <row r="64" spans="1:30" x14ac:dyDescent="0.2">
      <c r="A64" s="12" t="s">
        <v>5</v>
      </c>
      <c r="B64" s="9">
        <v>137</v>
      </c>
      <c r="C64" s="9">
        <v>21</v>
      </c>
      <c r="D64" s="9">
        <v>116</v>
      </c>
      <c r="E64" s="9">
        <v>137</v>
      </c>
      <c r="F64" s="9">
        <v>21</v>
      </c>
      <c r="G64" s="9">
        <v>116</v>
      </c>
      <c r="H64" s="8" t="s">
        <v>1</v>
      </c>
      <c r="I64" s="8" t="s">
        <v>0</v>
      </c>
      <c r="J64" s="8" t="s">
        <v>0</v>
      </c>
      <c r="K64" s="9">
        <v>137</v>
      </c>
      <c r="L64" s="11">
        <v>21</v>
      </c>
      <c r="M64" s="11">
        <v>116</v>
      </c>
      <c r="N64" s="9">
        <v>137</v>
      </c>
      <c r="O64" s="11">
        <v>21</v>
      </c>
      <c r="P64" s="11">
        <v>116</v>
      </c>
      <c r="Q64" s="11" t="s">
        <v>1</v>
      </c>
      <c r="R64" s="9">
        <v>62</v>
      </c>
      <c r="S64" s="9">
        <v>9</v>
      </c>
      <c r="T64" s="9">
        <v>53</v>
      </c>
      <c r="U64" s="9">
        <v>62</v>
      </c>
      <c r="V64" s="9">
        <v>9</v>
      </c>
      <c r="W64" s="9">
        <v>53</v>
      </c>
      <c r="X64" s="9" t="s">
        <v>1</v>
      </c>
      <c r="Y64" s="9">
        <v>75</v>
      </c>
      <c r="Z64" s="11">
        <v>12</v>
      </c>
      <c r="AA64" s="11">
        <v>63</v>
      </c>
      <c r="AB64" s="9" t="s">
        <v>1</v>
      </c>
      <c r="AC64" s="11" t="s">
        <v>0</v>
      </c>
      <c r="AD64" s="11" t="s">
        <v>0</v>
      </c>
    </row>
    <row r="65" spans="1:30" x14ac:dyDescent="0.2">
      <c r="A65" s="7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4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</row>
    <row r="66" spans="1:30" x14ac:dyDescent="0.2">
      <c r="A66" s="12" t="s">
        <v>4</v>
      </c>
      <c r="B66" s="9">
        <v>86</v>
      </c>
      <c r="C66" s="9">
        <v>15</v>
      </c>
      <c r="D66" s="9">
        <v>71</v>
      </c>
      <c r="E66" s="9">
        <v>86</v>
      </c>
      <c r="F66" s="9">
        <v>15</v>
      </c>
      <c r="G66" s="9">
        <v>71</v>
      </c>
      <c r="H66" s="8" t="s">
        <v>1</v>
      </c>
      <c r="I66" s="8" t="s">
        <v>0</v>
      </c>
      <c r="J66" s="8" t="s">
        <v>0</v>
      </c>
      <c r="K66" s="8">
        <v>86</v>
      </c>
      <c r="L66" s="11">
        <v>15</v>
      </c>
      <c r="M66" s="11">
        <v>71</v>
      </c>
      <c r="N66" s="8">
        <v>86</v>
      </c>
      <c r="O66" s="8">
        <v>15</v>
      </c>
      <c r="P66" s="8">
        <v>71</v>
      </c>
      <c r="Q66" s="10" t="s">
        <v>1</v>
      </c>
      <c r="R66" s="8">
        <v>86</v>
      </c>
      <c r="S66" s="8">
        <v>15</v>
      </c>
      <c r="T66" s="8">
        <v>71</v>
      </c>
      <c r="U66" s="9">
        <v>86</v>
      </c>
      <c r="V66" s="9">
        <v>15</v>
      </c>
      <c r="W66" s="9">
        <v>71</v>
      </c>
      <c r="X66" s="8" t="s">
        <v>0</v>
      </c>
      <c r="Y66" s="8" t="s">
        <v>1</v>
      </c>
      <c r="Z66" s="8" t="s">
        <v>0</v>
      </c>
      <c r="AA66" s="8" t="s">
        <v>0</v>
      </c>
      <c r="AB66" s="9" t="s">
        <v>1</v>
      </c>
      <c r="AC66" s="11"/>
      <c r="AD66" s="11"/>
    </row>
    <row r="67" spans="1:30" x14ac:dyDescent="0.2">
      <c r="A67" s="7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4"/>
      <c r="M67" s="13"/>
      <c r="N67" s="13"/>
      <c r="O67" s="13"/>
      <c r="P67" s="13"/>
      <c r="Q67" s="6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</row>
    <row r="68" spans="1:30" x14ac:dyDescent="0.2">
      <c r="A68" s="12" t="s">
        <v>3</v>
      </c>
      <c r="B68" s="9">
        <v>206</v>
      </c>
      <c r="C68" s="9">
        <v>79</v>
      </c>
      <c r="D68" s="9">
        <v>127</v>
      </c>
      <c r="E68" s="9">
        <v>206</v>
      </c>
      <c r="F68" s="9">
        <v>79</v>
      </c>
      <c r="G68" s="9">
        <v>127</v>
      </c>
      <c r="H68" s="8" t="s">
        <v>1</v>
      </c>
      <c r="I68" s="8" t="s">
        <v>0</v>
      </c>
      <c r="J68" s="8" t="s">
        <v>0</v>
      </c>
      <c r="K68" s="9">
        <v>206</v>
      </c>
      <c r="L68" s="11">
        <v>79</v>
      </c>
      <c r="M68" s="11">
        <v>127</v>
      </c>
      <c r="N68" s="9">
        <v>206</v>
      </c>
      <c r="O68" s="11">
        <v>79</v>
      </c>
      <c r="P68" s="11">
        <v>127</v>
      </c>
      <c r="Q68" s="10" t="s">
        <v>1</v>
      </c>
      <c r="R68" s="9">
        <v>206</v>
      </c>
      <c r="S68" s="9">
        <v>79</v>
      </c>
      <c r="T68" s="9">
        <v>127</v>
      </c>
      <c r="U68" s="9">
        <v>206</v>
      </c>
      <c r="V68" s="9">
        <v>79</v>
      </c>
      <c r="W68" s="9">
        <v>127</v>
      </c>
      <c r="X68" s="9" t="s">
        <v>1</v>
      </c>
      <c r="Y68" s="8" t="s">
        <v>1</v>
      </c>
      <c r="Z68" s="8" t="s">
        <v>0</v>
      </c>
      <c r="AA68" s="8" t="s">
        <v>0</v>
      </c>
      <c r="AB68" s="8" t="s">
        <v>1</v>
      </c>
      <c r="AC68" s="8" t="s">
        <v>0</v>
      </c>
      <c r="AD68" s="8" t="s">
        <v>0</v>
      </c>
    </row>
    <row r="69" spans="1:30" x14ac:dyDescent="0.2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1:30" ht="12" customHeight="1" thickBot="1" x14ac:dyDescent="0.25">
      <c r="A70" s="5" t="s">
        <v>2</v>
      </c>
      <c r="B70" s="3">
        <v>1008</v>
      </c>
      <c r="C70" s="3">
        <v>377</v>
      </c>
      <c r="D70" s="3">
        <v>631</v>
      </c>
      <c r="E70" s="3">
        <v>1008</v>
      </c>
      <c r="F70" s="3">
        <v>377</v>
      </c>
      <c r="G70" s="3">
        <v>631</v>
      </c>
      <c r="H70" s="2" t="s">
        <v>1</v>
      </c>
      <c r="I70" s="2" t="s">
        <v>0</v>
      </c>
      <c r="J70" s="2" t="s">
        <v>0</v>
      </c>
      <c r="K70" s="3">
        <v>1008</v>
      </c>
      <c r="L70" s="4">
        <v>377</v>
      </c>
      <c r="M70" s="4">
        <v>631</v>
      </c>
      <c r="N70" s="3">
        <v>1008</v>
      </c>
      <c r="O70" s="4">
        <v>377</v>
      </c>
      <c r="P70" s="4">
        <v>631</v>
      </c>
      <c r="Q70" s="4" t="s">
        <v>1</v>
      </c>
      <c r="R70" s="3">
        <v>1008</v>
      </c>
      <c r="S70" s="3">
        <v>377</v>
      </c>
      <c r="T70" s="3">
        <v>631</v>
      </c>
      <c r="U70" s="3">
        <v>1008</v>
      </c>
      <c r="V70" s="3">
        <v>377</v>
      </c>
      <c r="W70" s="3">
        <v>631</v>
      </c>
      <c r="X70" s="3" t="s">
        <v>1</v>
      </c>
      <c r="Y70" s="2" t="s">
        <v>1</v>
      </c>
      <c r="Z70" s="2" t="s">
        <v>0</v>
      </c>
      <c r="AA70" s="2" t="s">
        <v>0</v>
      </c>
      <c r="AB70" s="2" t="s">
        <v>1</v>
      </c>
      <c r="AC70" s="2" t="s">
        <v>0</v>
      </c>
      <c r="AD70" s="2" t="s">
        <v>0</v>
      </c>
    </row>
  </sheetData>
  <mergeCells count="19">
    <mergeCell ref="J2:M2"/>
    <mergeCell ref="N2:Q2"/>
    <mergeCell ref="Y7:AA7"/>
    <mergeCell ref="H7:J7"/>
    <mergeCell ref="K7:M7"/>
    <mergeCell ref="N7:P7"/>
    <mergeCell ref="Q7:Q8"/>
    <mergeCell ref="R7:T7"/>
    <mergeCell ref="U7:W7"/>
    <mergeCell ref="A5:A8"/>
    <mergeCell ref="B5:J6"/>
    <mergeCell ref="AB5:AD6"/>
    <mergeCell ref="K6:M6"/>
    <mergeCell ref="R6:X6"/>
    <mergeCell ref="Y6:AA6"/>
    <mergeCell ref="B7:D7"/>
    <mergeCell ref="E7:G7"/>
    <mergeCell ref="AB7:AD7"/>
    <mergeCell ref="X7:X8"/>
  </mergeCells>
  <phoneticPr fontId="3"/>
  <printOptions horizontalCentered="1" verticalCentered="1"/>
  <pageMargins left="0.70866141732283472" right="0.70866141732283472" top="0.59055118110236227" bottom="0.59055118110236227" header="0.51181102362204722" footer="0.51181102362204722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</vt:lpstr>
      <vt:lpstr>'18'!Print_Area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2023-12-06T05:57:43Z</dcterms:created>
  <dcterms:modified xsi:type="dcterms:W3CDTF">2023-12-06T05:58:09Z</dcterms:modified>
</cp:coreProperties>
</file>