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99_☆彡医療・検査体制G\03 新型コロナウイルス関係\04 補助金関係\★設備整備（包括交付金）\R5\02補助内容設計\下半期\02外来対応\01県HP\"/>
    </mc:Choice>
  </mc:AlternateContent>
  <bookViews>
    <workbookView xWindow="-120" yWindow="-120" windowWidth="29040" windowHeight="15840" tabRatio="653"/>
  </bookViews>
  <sheets>
    <sheet name="第１号様式（交付申請書）" sheetId="96" r:id="rId1"/>
    <sheet name="様式1" sheetId="97" r:id="rId2"/>
    <sheet name="様式2" sheetId="60" r:id="rId3"/>
    <sheet name="計画表" sheetId="99" r:id="rId4"/>
  </sheets>
  <externalReferences>
    <externalReference r:id="rId5"/>
  </externalReferences>
  <definedNames>
    <definedName name="_" localSheetId="0">[1]事業分類・区分!#REF!</definedName>
    <definedName name="_">#REF!</definedName>
    <definedName name="_１_ア_小児初期救急センター運営事業" localSheetId="0">[1]【参考】算出区分!#REF!</definedName>
    <definedName name="_１_ア_小児初期救急センター運営事業">#REF!</definedName>
    <definedName name="_１_イ_共同利用型病院運営事業" localSheetId="0">[1]【参考】算出区分!#REF!</definedName>
    <definedName name="_１_イ_共同利用型病院運営事業">#REF!</definedName>
    <definedName name="_１_ウ_ヘリコプター等添乗医師等確保事業" localSheetId="0">[1]【参考】算出区分!#REF!</definedName>
    <definedName name="_１_ウ_ヘリコプター等添乗医師等確保事業">#REF!</definedName>
    <definedName name="_１_エ_救命救急センター運営事業" localSheetId="0">[1]【参考】算出区分!#REF!</definedName>
    <definedName name="_１_エ_救命救急センター運営事業">#REF!</definedName>
    <definedName name="_１_オ_小児救命救急センター運営事業" localSheetId="0">[1]【参考】算出区分!#REF!</definedName>
    <definedName name="_１_オ_小児救命救急センター運営事業">#REF!</definedName>
    <definedName name="_１_カ_ドクターヘリ導入促進事業" localSheetId="0">[1]【参考】算出区分!#REF!</definedName>
    <definedName name="_１_カ_ドクターヘリ導入促進事業">#REF!</definedName>
    <definedName name="_１_キ_救急救命士病院実習受入促進事業" localSheetId="0">[1]【参考】算出区分!#REF!</definedName>
    <definedName name="_１_キ_救急救命士病院実習受入促進事業">#REF!</definedName>
    <definedName name="_１_ク_自動体外式除細動器_ＡＥＤ_の普及啓発事業" localSheetId="0">[1]【参考】算出区分!#REF!</definedName>
    <definedName name="_１_ク_自動体外式除細動器_ＡＥＤ_の普及啓発事業">#REF!</definedName>
    <definedName name="_１_ケ_救急医療情報センター_広域災害・救急医療情報システム_運営事業" localSheetId="0">[1]【参考】算出区分!#REF!</definedName>
    <definedName name="_１_ケ_救急医療情報センター_広域災害・救急医療情報システム_運営事業">#REF!</definedName>
    <definedName name="_１_コ_救急・周産期医療情報システム機能強化事業" localSheetId="0">[1]【参考】算出区分!#REF!</definedName>
    <definedName name="_１_コ_救急・周産期医療情報システム機能強化事業">#REF!</definedName>
    <definedName name="_１_サ_救急患者退院コーディネーター事業" localSheetId="0">[1]【参考】算出区分!#REF!</definedName>
    <definedName name="_１_サ_救急患者退院コーディネーター事業">#REF!</definedName>
    <definedName name="_２_ア_周産期医療対策事業" localSheetId="0">[1]【参考】算出区分!#REF!</definedName>
    <definedName name="_２_ア_周産期医療対策事業">#REF!</definedName>
    <definedName name="_２_イ_周産期母子医療センター運営事業" localSheetId="0">[1]【参考】算出区分!#REF!</definedName>
    <definedName name="_２_イ_周産期母子医療センター運営事業">#REF!</definedName>
    <definedName name="_２_ウ_ＮＩＣＵ等長期入院児支援事業_ア_地域療育支援施設運営事業" localSheetId="0">[1]【参考】算出区分!#REF!</definedName>
    <definedName name="_２_ウ_ＮＩＣＵ等長期入院児支援事業_ア_地域療育支援施設運営事業">#REF!</definedName>
    <definedName name="_２_ウ_ＮＩＣＵ等長期入院児支援事業_ア_地域療育支援施設運営事業_イ_日中一時支援事業" localSheetId="0">[1]【参考】算出区分!#REF!</definedName>
    <definedName name="_２_ウ_ＮＩＣＵ等長期入院児支援事業_ア_地域療育支援施設運営事業_イ_日中一時支援事業">#REF!</definedName>
    <definedName name="_３_ア_外国人看護師候補者就労研修支援事業" localSheetId="0">[1]【参考】算出区分!#REF!</definedName>
    <definedName name="_３_ア_外国人看護師候補者就労研修支援事業">#REF!</definedName>
    <definedName name="_３_イ_看護職員就業相談員派遣面接相談事業" localSheetId="0">[1]【参考】算出区分!#REF!</definedName>
    <definedName name="_３_イ_看護職員就業相談員派遣面接相談事業">#REF!</definedName>
    <definedName name="_３_ウ_助産師出向支援導入事業" localSheetId="0">[1]【参考】算出区分!#REF!</definedName>
    <definedName name="_３_ウ_助産師出向支援導入事業">#REF!</definedName>
    <definedName name="_４_歯科医療安全管理体制推進特別事業" localSheetId="0">[1]【参考】算出区分!#REF!</definedName>
    <definedName name="_４_歯科医療安全管理体制推進特別事業">#REF!</definedName>
    <definedName name="_５_院内感染地域支援ネットワ_ク事業" localSheetId="0">[1]【参考】算出区分!#REF!</definedName>
    <definedName name="_５_院内感染地域支援ネットワ_ク事業">#REF!</definedName>
    <definedName name="_６_医療連携体制推進事業" localSheetId="0">[1]【参考】算出区分!#REF!</definedName>
    <definedName name="_６_医療連携体制推進事業">#REF!</definedName>
    <definedName name="_７_ア_ア_休日夜間急患センター設備整備事業" localSheetId="0">[1]【参考】算出区分!#REF!</definedName>
    <definedName name="_７_ア_ア_休日夜間急患センター設備整備事業">#REF!</definedName>
    <definedName name="_７_ア_イ_小児初期救急センター設備整備事業" localSheetId="0">[1]【参考】算出区分!#REF!</definedName>
    <definedName name="_７_ア_イ_小児初期救急センター設備整備事業">#REF!</definedName>
    <definedName name="_７_ア_ウ_病院群輪番制病院及び共同利用型病院設備整備事業" localSheetId="0">[1]【参考】算出区分!#REF!</definedName>
    <definedName name="_７_ア_ウ_病院群輪番制病院及び共同利用型病院設備整備事業">#REF!</definedName>
    <definedName name="_７_ア_エ_救命救急センター設備整備事業" localSheetId="0">[1]【参考】算出区分!#REF!</definedName>
    <definedName name="_７_ア_エ_救命救急センター設備整備事業">#REF!</definedName>
    <definedName name="_７_ア_オ_高度救命救急センター設備整備事業" localSheetId="0">[1]【参考】算出区分!#REF!</definedName>
    <definedName name="_７_ア_オ_高度救命救急センター設備整備事業">#REF!</definedName>
    <definedName name="_７_ア_カ_小児救急医療拠点病院設備整備事業" localSheetId="0">[1]【参考】算出区分!#REF!</definedName>
    <definedName name="_７_ア_カ_小児救急医療拠点病院設備整備事業">#REF!</definedName>
    <definedName name="_７_ア_キ_小児集中治療室設備整備事業" localSheetId="0">[1]【参考】算出区分!#REF!</definedName>
    <definedName name="_７_ア_キ_小児集中治療室設備整備事業">#REF!</definedName>
    <definedName name="_７_イ_小児救急遠隔医療設備整備事業" localSheetId="0">[1]【参考】算出区分!#REF!</definedName>
    <definedName name="_７_イ_小児救急遠隔医療設備整備事業">#REF!</definedName>
    <definedName name="_７_ウ_ア_小児医療施設設備整備事業" localSheetId="0">[1]【参考】算出区分!#REF!</definedName>
    <definedName name="_７_ウ_ア_小児医療施設設備整備事業">#REF!</definedName>
    <definedName name="_７_ウ_イ_周産期医療施設設備整備事業" localSheetId="0">[1]【参考】算出区分!#REF!</definedName>
    <definedName name="_７_ウ_イ_周産期医療施設設備整備事業">#REF!</definedName>
    <definedName name="_７_ウ_ウ_地域療育支援施設設備整備事業" localSheetId="0">[1]【参考】算出区分!#REF!</definedName>
    <definedName name="_７_ウ_ウ_地域療育支援施設設備整備事業">#REF!</definedName>
    <definedName name="_７_エ_共同利用施設設備整備事業_ア_公的医療機関等による共同利用施設" localSheetId="0">[1]【参考】算出区分!#REF!</definedName>
    <definedName name="_７_エ_共同利用施設設備整備事業_ア_公的医療機関等による共同利用施設">#REF!</definedName>
    <definedName name="_７_エ_共同利用施設設備整備事業_イ_地域医療支援病院の共同利用部門" localSheetId="0">[1]【参考】算出区分!#REF!</definedName>
    <definedName name="_７_エ_共同利用施設設備整備事業_イ_地域医療支援病院の共同利用部門">#REF!</definedName>
    <definedName name="_７_オ_ア_基幹災害拠点病院設備整備事業">#REF!</definedName>
    <definedName name="_７_オ_イ_地域災害拠点病院設備整備事業">#REF!</definedName>
    <definedName name="_７_オ_ウ_ＮＢＣ災害・テロ対策設備整備事業" localSheetId="0">[1]【参考】算出区分!#REF!</definedName>
    <definedName name="_７_オ_ウ_ＮＢＣ災害・テロ対策設備整備事業">#REF!</definedName>
    <definedName name="_７_オ_エ_航空搬送拠点臨時医療施設設備整備事業" localSheetId="0">[1]【参考】算出区分!#REF!</definedName>
    <definedName name="_７_オ_エ_航空搬送拠点臨時医療施設設備整備事業">#REF!</definedName>
    <definedName name="_７_オ_オ_災害拠点精神科病院設備等整備事業">#REF!</definedName>
    <definedName name="_７_カ_人工腎臓装置不足地域設備整備事業">#REF!</definedName>
    <definedName name="_７_キ_ＨＬＡ検査センター設備整備事業">#REF!</definedName>
    <definedName name="_７_ク_院内感染対策設備整備事業" localSheetId="0">[1]【参考】算出区分!#REF!</definedName>
    <definedName name="_７_ク_院内感染対策設備整備事業">#REF!</definedName>
    <definedName name="_７_ケ_環境調整室設備整備事業" localSheetId="0">[1]【参考】算出区分!#REF!</definedName>
    <definedName name="_７_ケ_環境調整室設備整備事業">#REF!</definedName>
    <definedName name="_７_コ_内視鏡訓練施設設備整備事業" localSheetId="0">[1]【参考】算出区分!#REF!</definedName>
    <definedName name="_７_コ_内視鏡訓練施設設備整備事業">#REF!</definedName>
    <definedName name="_７_サ_医療機関アクセス支援車整備事業" localSheetId="0">[1]【参考】算出区分!#REF!</definedName>
    <definedName name="_７_サ_医療機関アクセス支援車整備事業">#REF!</definedName>
    <definedName name="_８_アスベスト除去等整備促進事業" localSheetId="0">[1]【参考】算出区分!#REF!</definedName>
    <definedName name="_８_アスベスト除去等整備促進事業">#REF!</definedName>
    <definedName name="_xlnm._FilterDatabase" localSheetId="1" hidden="1">様式1!$A$7:$F$9</definedName>
    <definedName name="_xlnm._FilterDatabase" localSheetId="2" hidden="1">様式2!$A$7:$J$8</definedName>
    <definedName name="ＨＬＡ検査センター設備整備事業" localSheetId="0">[1]事業分類・区分!#REF!</definedName>
    <definedName name="ＨＬＡ検査センター設備整備事業">#REF!</definedName>
    <definedName name="ＮＢＣ災害・テロ対策設備整備事業" localSheetId="0">[1]事業分類・区分!#REF!</definedName>
    <definedName name="ＮＢＣ災害・テロ対策設備整備事業">#REF!</definedName>
    <definedName name="ＮＩＣＵ等長期入院児支援事業" localSheetId="0">[1]事業分類・区分!#REF!</definedName>
    <definedName name="ＮＩＣＵ等長期入院児支援事業">#REF!</definedName>
    <definedName name="_xlnm.Print_Area" localSheetId="3">計画表!$A$1:$H$36</definedName>
    <definedName name="_xlnm.Print_Area" localSheetId="0">'第１号様式（交付申請書）'!$A$1:$I$31</definedName>
    <definedName name="_xlnm.Print_Area" localSheetId="1">様式1!$B$1:$E$9</definedName>
    <definedName name="_xlnm.Print_Area" localSheetId="2">様式2!$B$1:$J$11</definedName>
    <definedName name="_xlnm.Print_Titles" localSheetId="1">様式1!$7:$7</definedName>
    <definedName name="_xlnm.Print_Titles" localSheetId="2">様式2!$5:$7</definedName>
    <definedName name="アスベスト除去等整備促進事業" localSheetId="0">[1]事業分類・区分!#REF!</definedName>
    <definedName name="アスベスト除去等整備促進事業">#REF!</definedName>
    <definedName name="アスベスト対策事業" localSheetId="0">[1]事業分類・区分!#REF!</definedName>
    <definedName name="アスベスト対策事業">#REF!</definedName>
    <definedName name="ドクターヘリ導入促進事業" localSheetId="0">[1]事業分類・区分!#REF!</definedName>
    <definedName name="ドクターヘリ導入促進事業">#REF!</definedName>
    <definedName name="ヘリコプター等添乗医師等確保事業" localSheetId="0">[1]事業分類・区分!#REF!</definedName>
    <definedName name="ヘリコプター等添乗医師等確保事業">#REF!</definedName>
    <definedName name="医療機関アクセス支援車整備事業" localSheetId="0">[1]事業分類・区分!#REF!</definedName>
    <definedName name="医療機関アクセス支援車整備事業">#REF!</definedName>
    <definedName name="医療提供体制設備整備事業">#REF!</definedName>
    <definedName name="医療連携体制推進事業" localSheetId="0">[1]事業分類・区分!#REF!</definedName>
    <definedName name="医療連携体制推進事業">#REF!</definedName>
    <definedName name="院内感染対策設備整備事業" localSheetId="0">[1]事業分類・区分!#REF!</definedName>
    <definedName name="院内感染対策設備整備事業">#REF!</definedName>
    <definedName name="院内感染地域支援ネットワーク事業" localSheetId="0">[1]事業分類・区分!#REF!</definedName>
    <definedName name="院内感染地域支援ネットワーク事業">#REF!</definedName>
    <definedName name="外国人看護師候補者就労研修支援事業" localSheetId="0">[1]事業分類・区分!#REF!</definedName>
    <definedName name="外国人看護師候補者就労研修支援事業">#REF!</definedName>
    <definedName name="環境調整室設備整備事業" localSheetId="0">[1]事業分類・区分!#REF!</definedName>
    <definedName name="環境調整室設備整備事業">#REF!</definedName>
    <definedName name="看護職員確保対策事業" localSheetId="0">[1]事業分類・区分!#REF!</definedName>
    <definedName name="看護職員確保対策事業">#REF!</definedName>
    <definedName name="看護職員就業相談員派遣面接相談事業" localSheetId="0">[1]事業分類・区分!#REF!</definedName>
    <definedName name="看護職員就業相談員派遣面接相談事業">#REF!</definedName>
    <definedName name="基幹災害拠点病院設備整備事業">#REF!</definedName>
    <definedName name="休日夜間急患センター設備整備事業" localSheetId="0">[1]事業分類・区分!#REF!</definedName>
    <definedName name="休日夜間急患センター設備整備事業">#REF!</definedName>
    <definedName name="救急・周産期医療情報システム機能強化事業" localSheetId="0">[1]事業分類・区分!#REF!</definedName>
    <definedName name="救急・周産期医療情報システム機能強化事業">#REF!</definedName>
    <definedName name="救急医療情報センター_広域災害・救急医療情報システム_運営事業" localSheetId="0">[1]事業分類・区分!#REF!</definedName>
    <definedName name="救急医療情報センター_広域災害・救急医療情報システム_運営事業">#REF!</definedName>
    <definedName name="救急医療対策事業" localSheetId="0">[1]事業分類・区分!#REF!</definedName>
    <definedName name="救急医療対策事業">#REF!</definedName>
    <definedName name="救急患者退院コーディネーター事業" localSheetId="0">[1]事業分類・区分!#REF!</definedName>
    <definedName name="救急患者退院コーディネーター事業">#REF!</definedName>
    <definedName name="救急救命士病院実習受入促進事業" localSheetId="0">[1]事業分類・区分!#REF!</definedName>
    <definedName name="救急救命士病院実習受入促進事業">#REF!</definedName>
    <definedName name="救命救急センター運営事業" localSheetId="0">[1]事業分類・区分!#REF!</definedName>
    <definedName name="救命救急センター運営事業">#REF!</definedName>
    <definedName name="救命救急センター設備整備事業" localSheetId="0">[1]事業分類・区分!#REF!</definedName>
    <definedName name="救命救急センター設備整備事業">#REF!</definedName>
    <definedName name="共同利用型病院運営事業" localSheetId="0">[1]事業分類・区分!#REF!</definedName>
    <definedName name="共同利用型病院運営事業">#REF!</definedName>
    <definedName name="共同利用施設設備整備事業_公的医療機関等による共同利用施設_" localSheetId="0">[1]事業分類・区分!#REF!</definedName>
    <definedName name="共同利用施設設備整備事業_公的医療機関等による共同利用施設_">#REF!</definedName>
    <definedName name="共同利用施設設備整備事業_地域医療支援病院の共同利用部門_" localSheetId="0">[1]事業分類・区分!#REF!</definedName>
    <definedName name="共同利用施設設備整備事業_地域医療支援病院の共同利用部門_">#REF!</definedName>
    <definedName name="航空搬送拠点臨時医療施設設備整備事業" localSheetId="0">[1]事業分類・区分!#REF!</definedName>
    <definedName name="航空搬送拠点臨時医療施設設備整備事業">#REF!</definedName>
    <definedName name="高度救命救急センター設備整備事業" localSheetId="0">[1]事業分類・区分!#REF!</definedName>
    <definedName name="高度救命救急センター設備整備事業">#REF!</definedName>
    <definedName name="災害拠点精神科病院設備等整備事業">#REF!</definedName>
    <definedName name="歯科医療安全管理体制推進特別事業" localSheetId="0">[1]事業分類・区分!#REF!</definedName>
    <definedName name="歯科医療安全管理体制推進特別事業">#REF!</definedName>
    <definedName name="歯科保健医療対策事業" localSheetId="0">[1]事業分類・区分!#REF!</definedName>
    <definedName name="歯科保健医療対策事業">#REF!</definedName>
    <definedName name="自動体外式除細動器_ＡＥＤ_の普及啓発事業" localSheetId="0">[1]事業分類・区分!#REF!</definedName>
    <definedName name="自動体外式除細動器_ＡＥＤ_の普及啓発事業">#REF!</definedName>
    <definedName name="周産期医療施設設備整備事業" localSheetId="0">[1]事業分類・区分!#REF!</definedName>
    <definedName name="周産期医療施設設備整備事業">#REF!</definedName>
    <definedName name="周産期医療対策事業" localSheetId="0">[1]事業分類・区分!#REF!</definedName>
    <definedName name="周産期医療対策事業">#REF!</definedName>
    <definedName name="周産期医療対策事業等" localSheetId="0">[1]事業分類・区分!#REF!</definedName>
    <definedName name="周産期医療対策事業等">#REF!</definedName>
    <definedName name="周産期母子医療センター運営事業" localSheetId="0">[1]事業分類・区分!#REF!</definedName>
    <definedName name="周産期母子医療センター運営事業">#REF!</definedName>
    <definedName name="助産師出向等支援導入事業" localSheetId="0">[1]事業分類・区分!#REF!</definedName>
    <definedName name="助産師出向等支援導入事業">#REF!</definedName>
    <definedName name="小児医療施設設備整備事業" localSheetId="0">[1]事業分類・区分!#REF!</definedName>
    <definedName name="小児医療施設設備整備事業">#REF!</definedName>
    <definedName name="小児救急医療拠点病院設備整備事業" localSheetId="0">[1]事業分類・区分!#REF!</definedName>
    <definedName name="小児救急医療拠点病院設備整備事業">#REF!</definedName>
    <definedName name="小児救急遠隔医療設備整備事業" localSheetId="0">[1]事業分類・区分!#REF!</definedName>
    <definedName name="小児救急遠隔医療設備整備事業">#REF!</definedName>
    <definedName name="小児救命救急センター運営事業" localSheetId="0">[1]事業分類・区分!#REF!</definedName>
    <definedName name="小児救命救急センター運営事業">#REF!</definedName>
    <definedName name="小児集中治療室設備整備事業" localSheetId="0">[1]事業分類・区分!#REF!</definedName>
    <definedName name="小児集中治療室設備整備事業">#REF!</definedName>
    <definedName name="小児初期救急センター運営事業" localSheetId="0">[1]事業分類・区分!#REF!</definedName>
    <definedName name="小児初期救急センター運営事業">#REF!</definedName>
    <definedName name="小児初期救急センター設備整備事業" localSheetId="0">[1]事業分類・区分!#REF!</definedName>
    <definedName name="小児初期救急センター設備整備事業">#REF!</definedName>
    <definedName name="人工腎臓装置不足地域設備整備事業" localSheetId="0">[1]事業分類・区分!#REF!</definedName>
    <definedName name="人工腎臓装置不足地域設備整備事業">#REF!</definedName>
    <definedName name="地域医療対策事業" localSheetId="0">[1]事業分類・区分!#REF!</definedName>
    <definedName name="地域医療対策事業">#REF!</definedName>
    <definedName name="地域災害拠点病院設備整備事業">#REF!</definedName>
    <definedName name="地域療育支援施設設備整備事業" localSheetId="0">[1]事業分類・区分!#REF!</definedName>
    <definedName name="地域療育支援施設設備整備事業">#REF!</definedName>
    <definedName name="内視鏡訓練施設設備整備事業" localSheetId="0">[1]事業分類・区分!#REF!</definedName>
    <definedName name="内視鏡訓練施設設備整備事業">#REF!</definedName>
    <definedName name="病院群輪番制病院及び共同利用型病院設備整備事業" localSheetId="0">[1]事業分類・区分!#REF!</definedName>
    <definedName name="病院群輪番制病院及び共同利用型病院設備整備事業">#REF!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9" l="1"/>
  <c r="E25" i="99" l="1"/>
  <c r="F24" i="99"/>
  <c r="C8" i="60"/>
  <c r="D8" i="97"/>
  <c r="G4" i="99"/>
  <c r="I4" i="96" l="1"/>
  <c r="I3" i="60" l="1"/>
  <c r="D5" i="97"/>
  <c r="D9" i="97" l="1"/>
  <c r="E8" i="60" l="1"/>
  <c r="F8" i="60" l="1"/>
  <c r="E8" i="97" s="1"/>
  <c r="F21" i="96" s="1"/>
  <c r="F23" i="96" s="1"/>
  <c r="G8" i="60" l="1"/>
  <c r="I8" i="60" s="1"/>
  <c r="E9" i="97"/>
</calcChain>
</file>

<file path=xl/sharedStrings.xml><?xml version="1.0" encoding="utf-8"?>
<sst xmlns="http://schemas.openxmlformats.org/spreadsheetml/2006/main" count="95" uniqueCount="84">
  <si>
    <t>円</t>
    <rPh sb="0" eb="1">
      <t>エン</t>
    </rPh>
    <phoneticPr fontId="6"/>
  </si>
  <si>
    <t>総事業費　</t>
    <phoneticPr fontId="6"/>
  </si>
  <si>
    <t>事業における寄付金その他収入額</t>
    <rPh sb="0" eb="2">
      <t>ジギョウ</t>
    </rPh>
    <phoneticPr fontId="6"/>
  </si>
  <si>
    <t>総事業費</t>
    <rPh sb="0" eb="1">
      <t>ソウ</t>
    </rPh>
    <rPh sb="1" eb="4">
      <t>ジギョウヒ</t>
    </rPh>
    <phoneticPr fontId="6"/>
  </si>
  <si>
    <t>事業区分</t>
    <rPh sb="0" eb="2">
      <t>ジギョウ</t>
    </rPh>
    <rPh sb="2" eb="4">
      <t>クブン</t>
    </rPh>
    <phoneticPr fontId="6"/>
  </si>
  <si>
    <t>事業概要</t>
    <rPh sb="0" eb="2">
      <t>ジギョウ</t>
    </rPh>
    <rPh sb="2" eb="4">
      <t>ガイヨウ</t>
    </rPh>
    <phoneticPr fontId="6"/>
  </si>
  <si>
    <t>合計</t>
    <rPh sb="0" eb="2">
      <t>ゴウケイ</t>
    </rPh>
    <phoneticPr fontId="6"/>
  </si>
  <si>
    <t>１　申　請　額</t>
    <phoneticPr fontId="6"/>
  </si>
  <si>
    <t>香川県知事　殿</t>
    <rPh sb="0" eb="3">
      <t>カガワケン</t>
    </rPh>
    <rPh sb="3" eb="5">
      <t>チジ</t>
    </rPh>
    <phoneticPr fontId="6"/>
  </si>
  <si>
    <t>　標記について、次により補助金を交付されるよう関係書類を添えて申請する。</t>
    <rPh sb="12" eb="14">
      <t>ホジョ</t>
    </rPh>
    <rPh sb="14" eb="15">
      <t>キン</t>
    </rPh>
    <phoneticPr fontId="6"/>
  </si>
  <si>
    <t>第１号様式</t>
    <rPh sb="0" eb="1">
      <t>ダイ</t>
    </rPh>
    <rPh sb="2" eb="3">
      <t>ゴウ</t>
    </rPh>
    <rPh sb="3" eb="5">
      <t>ヨウシキ</t>
    </rPh>
    <phoneticPr fontId="6"/>
  </si>
  <si>
    <t>基準額</t>
    <rPh sb="0" eb="2">
      <t>キジュン</t>
    </rPh>
    <rPh sb="2" eb="3">
      <t>ガク</t>
    </rPh>
    <phoneticPr fontId="6"/>
  </si>
  <si>
    <t>選定額</t>
    <rPh sb="0" eb="2">
      <t>センテイ</t>
    </rPh>
    <rPh sb="2" eb="3">
      <t>ガク</t>
    </rPh>
    <phoneticPr fontId="6"/>
  </si>
  <si>
    <t>うち交付申請額</t>
    <rPh sb="2" eb="4">
      <t>コウフ</t>
    </rPh>
    <rPh sb="4" eb="6">
      <t>シンセイ</t>
    </rPh>
    <rPh sb="6" eb="7">
      <t>ガク</t>
    </rPh>
    <phoneticPr fontId="6"/>
  </si>
  <si>
    <t>経費所要額調</t>
    <rPh sb="0" eb="2">
      <t>ケイヒ</t>
    </rPh>
    <rPh sb="2" eb="4">
      <t>ショヨウ</t>
    </rPh>
    <rPh sb="4" eb="5">
      <t>ガク</t>
    </rPh>
    <rPh sb="5" eb="6">
      <t>シラベ</t>
    </rPh>
    <phoneticPr fontId="6"/>
  </si>
  <si>
    <t>（Ａ）</t>
    <phoneticPr fontId="6"/>
  </si>
  <si>
    <t>（Ｂ)</t>
    <phoneticPr fontId="6"/>
  </si>
  <si>
    <t>（Ｃ)</t>
    <phoneticPr fontId="6"/>
  </si>
  <si>
    <t>差引事業費
（Ａ）－（Ｂ）</t>
    <rPh sb="0" eb="2">
      <t>サシヒキ</t>
    </rPh>
    <rPh sb="2" eb="4">
      <t>ジギョウ</t>
    </rPh>
    <rPh sb="4" eb="5">
      <t>ヒ</t>
    </rPh>
    <phoneticPr fontId="6"/>
  </si>
  <si>
    <t>（Ｄ)</t>
    <phoneticPr fontId="6"/>
  </si>
  <si>
    <t>（Ｅ）</t>
    <phoneticPr fontId="6"/>
  </si>
  <si>
    <t>（Ｆ）</t>
    <phoneticPr fontId="6"/>
  </si>
  <si>
    <t>（Ｇ）</t>
    <phoneticPr fontId="6"/>
  </si>
  <si>
    <t>備考</t>
    <rPh sb="0" eb="2">
      <t>ビコウ</t>
    </rPh>
    <phoneticPr fontId="6"/>
  </si>
  <si>
    <t>（注）１　「事業区分」欄には、交付の対象となる事業の名称を記載すること。</t>
    <rPh sb="6" eb="8">
      <t>ジギョウ</t>
    </rPh>
    <rPh sb="8" eb="10">
      <t>クブン</t>
    </rPh>
    <rPh sb="11" eb="12">
      <t>ラン</t>
    </rPh>
    <rPh sb="15" eb="17">
      <t>コウフ</t>
    </rPh>
    <rPh sb="18" eb="20">
      <t>タイショウ</t>
    </rPh>
    <rPh sb="23" eb="25">
      <t>ジギョウ</t>
    </rPh>
    <rPh sb="26" eb="28">
      <t>メイショウ</t>
    </rPh>
    <rPh sb="29" eb="31">
      <t>キサイ</t>
    </rPh>
    <phoneticPr fontId="6"/>
  </si>
  <si>
    <t>補助率</t>
    <rPh sb="0" eb="3">
      <t>ホジョリツ</t>
    </rPh>
    <phoneticPr fontId="6"/>
  </si>
  <si>
    <t>　　　２　（Ｅ）欄は、（Ｃ）と（Ｄ）とを比較して少ない方の額を記入すること。</t>
    <rPh sb="8" eb="9">
      <t>ラン</t>
    </rPh>
    <rPh sb="20" eb="22">
      <t>ヒカク</t>
    </rPh>
    <rPh sb="24" eb="25">
      <t>スク</t>
    </rPh>
    <rPh sb="27" eb="28">
      <t>ホウ</t>
    </rPh>
    <rPh sb="29" eb="30">
      <t>ガク</t>
    </rPh>
    <rPh sb="31" eb="33">
      <t>キニュウ</t>
    </rPh>
    <phoneticPr fontId="6"/>
  </si>
  <si>
    <t>県費補助
所要額
（Ｅ）×（Ｆ）</t>
    <rPh sb="0" eb="2">
      <t>ケンピ</t>
    </rPh>
    <rPh sb="2" eb="4">
      <t>ホジョ</t>
    </rPh>
    <rPh sb="5" eb="7">
      <t>ショヨウ</t>
    </rPh>
    <rPh sb="7" eb="8">
      <t>ガク</t>
    </rPh>
    <phoneticPr fontId="6"/>
  </si>
  <si>
    <t>　　</t>
    <phoneticPr fontId="6"/>
  </si>
  <si>
    <t>様式１</t>
    <rPh sb="0" eb="2">
      <t>ヨウシキ</t>
    </rPh>
    <phoneticPr fontId="6"/>
  </si>
  <si>
    <t>（「医療機関・薬局等における感染拡大防止等支援事業」以外の事業）</t>
    <rPh sb="2" eb="4">
      <t>イリョウ</t>
    </rPh>
    <rPh sb="4" eb="6">
      <t>キカン</t>
    </rPh>
    <rPh sb="7" eb="9">
      <t>ヤッキョク</t>
    </rPh>
    <rPh sb="9" eb="10">
      <t>トウ</t>
    </rPh>
    <rPh sb="14" eb="16">
      <t>カンセン</t>
    </rPh>
    <rPh sb="16" eb="18">
      <t>カクダイ</t>
    </rPh>
    <rPh sb="18" eb="20">
      <t>ボウシ</t>
    </rPh>
    <rPh sb="20" eb="21">
      <t>トウ</t>
    </rPh>
    <rPh sb="21" eb="23">
      <t>シエン</t>
    </rPh>
    <rPh sb="23" eb="25">
      <t>ジギョウ</t>
    </rPh>
    <rPh sb="26" eb="28">
      <t>イガイ</t>
    </rPh>
    <rPh sb="29" eb="31">
      <t>ジギョウ</t>
    </rPh>
    <phoneticPr fontId="6"/>
  </si>
  <si>
    <t>香川県新型コロナウイルス感染症緊急包括支援補助金（医療分）に関する事業実施計画</t>
    <rPh sb="0" eb="3">
      <t>カガワケン</t>
    </rPh>
    <rPh sb="21" eb="24">
      <t>ホジョキン</t>
    </rPh>
    <rPh sb="25" eb="27">
      <t>イリョウ</t>
    </rPh>
    <rPh sb="27" eb="28">
      <t>ブン</t>
    </rPh>
    <rPh sb="33" eb="35">
      <t>ジギョウ</t>
    </rPh>
    <rPh sb="35" eb="37">
      <t>ジッシ</t>
    </rPh>
    <phoneticPr fontId="6"/>
  </si>
  <si>
    <t>　　　（事業区分内訳）</t>
    <rPh sb="4" eb="6">
      <t>ジギョウ</t>
    </rPh>
    <rPh sb="6" eb="8">
      <t>クブン</t>
    </rPh>
    <rPh sb="8" eb="10">
      <t>ウチワケ</t>
    </rPh>
    <phoneticPr fontId="6"/>
  </si>
  <si>
    <t>千円単位（千円未満切り捨て）</t>
    <rPh sb="0" eb="2">
      <t>センエン</t>
    </rPh>
    <rPh sb="2" eb="4">
      <t>タンイ</t>
    </rPh>
    <rPh sb="5" eb="7">
      <t>センエン</t>
    </rPh>
    <rPh sb="7" eb="9">
      <t>ミマン</t>
    </rPh>
    <rPh sb="9" eb="10">
      <t>キ</t>
    </rPh>
    <rPh sb="11" eb="12">
      <t>ス</t>
    </rPh>
    <phoneticPr fontId="6"/>
  </si>
  <si>
    <t>提出日</t>
    <rPh sb="0" eb="2">
      <t>テイシュツ</t>
    </rPh>
    <rPh sb="2" eb="3">
      <t>ビ</t>
    </rPh>
    <phoneticPr fontId="6"/>
  </si>
  <si>
    <t>10/10</t>
    <phoneticPr fontId="6"/>
  </si>
  <si>
    <t>様式２</t>
    <rPh sb="0" eb="2">
      <t>ヨウシキ</t>
    </rPh>
    <phoneticPr fontId="6"/>
  </si>
  <si>
    <t>　　　３　 必要に応じて、事業ごとに添付書類を別に定める。</t>
    <rPh sb="6" eb="8">
      <t>ヒツヨウ</t>
    </rPh>
    <rPh sb="9" eb="10">
      <t>オウ</t>
    </rPh>
    <rPh sb="13" eb="15">
      <t>ジギョウ</t>
    </rPh>
    <rPh sb="18" eb="20">
      <t>テンプ</t>
    </rPh>
    <rPh sb="20" eb="22">
      <t>ショルイ</t>
    </rPh>
    <rPh sb="23" eb="24">
      <t>ベツ</t>
    </rPh>
    <rPh sb="25" eb="26">
      <t>サダ</t>
    </rPh>
    <phoneticPr fontId="6"/>
  </si>
  <si>
    <r>
      <t>２　香川県新型コロナウイルス感染症緊急包括支援補助金（医療分）に関する
　　事業実施計画</t>
    </r>
    <r>
      <rPr>
        <sz val="12"/>
        <color rgb="FFFF0000"/>
        <rFont val="ＭＳ 明朝"/>
        <family val="1"/>
        <charset val="128"/>
      </rPr>
      <t>（様式１）</t>
    </r>
    <rPh sb="2" eb="5">
      <t>カガワケン</t>
    </rPh>
    <rPh sb="23" eb="25">
      <t>ホジョ</t>
    </rPh>
    <rPh sb="27" eb="29">
      <t>イリョウ</t>
    </rPh>
    <rPh sb="29" eb="30">
      <t>ブン</t>
    </rPh>
    <rPh sb="45" eb="47">
      <t>ヨウシキ</t>
    </rPh>
    <phoneticPr fontId="6"/>
  </si>
  <si>
    <r>
      <t>３　経費所要額調</t>
    </r>
    <r>
      <rPr>
        <sz val="12"/>
        <color rgb="FFFF0000"/>
        <rFont val="ＭＳ 明朝"/>
        <family val="1"/>
        <charset val="128"/>
      </rPr>
      <t>（様式２）</t>
    </r>
    <r>
      <rPr>
        <sz val="12"/>
        <rFont val="ＭＳ 明朝"/>
        <family val="1"/>
        <charset val="128"/>
      </rPr>
      <t xml:space="preserve">
　</t>
    </r>
    <rPh sb="2" eb="4">
      <t>ケイヒ</t>
    </rPh>
    <rPh sb="4" eb="6">
      <t>ショヨウ</t>
    </rPh>
    <rPh sb="6" eb="7">
      <t>ガク</t>
    </rPh>
    <rPh sb="7" eb="8">
      <t>シラベ</t>
    </rPh>
    <rPh sb="9" eb="11">
      <t>ヨウシキ</t>
    </rPh>
    <phoneticPr fontId="6"/>
  </si>
  <si>
    <t>住所</t>
    <rPh sb="0" eb="2">
      <t>ジュウショ</t>
    </rPh>
    <phoneticPr fontId="6"/>
  </si>
  <si>
    <t>事業者名</t>
    <rPh sb="0" eb="2">
      <t>ジギョウ</t>
    </rPh>
    <rPh sb="2" eb="3">
      <t>シャ</t>
    </rPh>
    <rPh sb="3" eb="4">
      <t>メイ</t>
    </rPh>
    <phoneticPr fontId="6"/>
  </si>
  <si>
    <t>代表者職氏名</t>
    <rPh sb="0" eb="3">
      <t>ダイヒョウシャ</t>
    </rPh>
    <rPh sb="3" eb="4">
      <t>ショク</t>
    </rPh>
    <rPh sb="4" eb="6">
      <t>シメイ</t>
    </rPh>
    <phoneticPr fontId="6"/>
  </si>
  <si>
    <t>代表者の職氏名）例：理事長　○○　○○</t>
    <rPh sb="0" eb="3">
      <t>ダイヒョウシャ</t>
    </rPh>
    <rPh sb="4" eb="5">
      <t>ショク</t>
    </rPh>
    <rPh sb="5" eb="7">
      <t>シメイ</t>
    </rPh>
    <rPh sb="8" eb="9">
      <t>レイ</t>
    </rPh>
    <rPh sb="10" eb="13">
      <t>リジチョウ</t>
    </rPh>
    <phoneticPr fontId="6"/>
  </si>
  <si>
    <t>↑</t>
    <phoneticPr fontId="6"/>
  </si>
  <si>
    <t>実際に購入先に支払う額を記入する。
円単位で記入する。</t>
    <rPh sb="0" eb="2">
      <t>ジッサイ</t>
    </rPh>
    <rPh sb="3" eb="6">
      <t>コウニュウサキ</t>
    </rPh>
    <rPh sb="7" eb="9">
      <t>シハラ</t>
    </rPh>
    <rPh sb="8" eb="9">
      <t>ハラ</t>
    </rPh>
    <rPh sb="10" eb="11">
      <t>ガク</t>
    </rPh>
    <rPh sb="12" eb="14">
      <t>キニュウ</t>
    </rPh>
    <rPh sb="18" eb="19">
      <t>エン</t>
    </rPh>
    <rPh sb="19" eb="21">
      <t>タンイ</t>
    </rPh>
    <rPh sb="22" eb="24">
      <t>キニュウ</t>
    </rPh>
    <phoneticPr fontId="6"/>
  </si>
  <si>
    <t>事業者名</t>
    <rPh sb="0" eb="4">
      <t>ジギョウシャメイ</t>
    </rPh>
    <phoneticPr fontId="6"/>
  </si>
  <si>
    <t>事業者名</t>
    <rPh sb="0" eb="3">
      <t>ジギョウシャ</t>
    </rPh>
    <rPh sb="3" eb="4">
      <t>メイ</t>
    </rPh>
    <phoneticPr fontId="6"/>
  </si>
  <si>
    <t>他の補助金や寄付金により、整備費用の一部をまかなう場合はその金額を記入。この補助金のみで整備する場合は0を記入。</t>
    <rPh sb="0" eb="1">
      <t>タ</t>
    </rPh>
    <rPh sb="2" eb="5">
      <t>ホジョキン</t>
    </rPh>
    <rPh sb="6" eb="9">
      <t>キフキン</t>
    </rPh>
    <rPh sb="13" eb="15">
      <t>セイビ</t>
    </rPh>
    <rPh sb="15" eb="17">
      <t>ヒヨウ</t>
    </rPh>
    <rPh sb="18" eb="20">
      <t>イチブ</t>
    </rPh>
    <rPh sb="25" eb="27">
      <t>バアイ</t>
    </rPh>
    <rPh sb="30" eb="32">
      <t>キンガク</t>
    </rPh>
    <rPh sb="33" eb="35">
      <t>キニュウ</t>
    </rPh>
    <rPh sb="38" eb="41">
      <t>ホジョキン</t>
    </rPh>
    <rPh sb="44" eb="46">
      <t>セイビ</t>
    </rPh>
    <rPh sb="48" eb="50">
      <t>バアイ</t>
    </rPh>
    <rPh sb="53" eb="55">
      <t>キニュウ</t>
    </rPh>
    <phoneticPr fontId="6"/>
  </si>
  <si>
    <t>選定額（E）は、差引事業費（C)と基準額（D)のうち、どちらか少ない数値を入力する</t>
    <rPh sb="8" eb="10">
      <t>サシヒキ</t>
    </rPh>
    <rPh sb="31" eb="32">
      <t>スク</t>
    </rPh>
    <phoneticPr fontId="6"/>
  </si>
  <si>
    <t>↑</t>
    <phoneticPr fontId="6"/>
  </si>
  <si>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6"/>
  </si>
  <si>
    <t>事業者名</t>
    <rPh sb="0" eb="4">
      <t>ジギョウシャメイ</t>
    </rPh>
    <phoneticPr fontId="21"/>
  </si>
  <si>
    <t>区　分</t>
    <phoneticPr fontId="6"/>
  </si>
  <si>
    <t>補助上限額・条件</t>
    <rPh sb="0" eb="4">
      <t>ホジョジョウゲン</t>
    </rPh>
    <rPh sb="4" eb="5">
      <t>ガク</t>
    </rPh>
    <rPh sb="6" eb="8">
      <t>ジョウケン</t>
    </rPh>
    <phoneticPr fontId="21"/>
  </si>
  <si>
    <t>納品予定月</t>
    <rPh sb="0" eb="2">
      <t>ノウヒン</t>
    </rPh>
    <rPh sb="2" eb="4">
      <t>ヨテイ</t>
    </rPh>
    <rPh sb="4" eb="5">
      <t>ツキ</t>
    </rPh>
    <phoneticPr fontId="21"/>
  </si>
  <si>
    <t>合　計</t>
    <rPh sb="0" eb="1">
      <t>ア</t>
    </rPh>
    <rPh sb="2" eb="3">
      <t>ケイ</t>
    </rPh>
    <phoneticPr fontId="6"/>
  </si>
  <si>
    <t>申請額を千円単位で記入する。
補助上限額を超えないこと。</t>
    <rPh sb="0" eb="3">
      <t>シンセイガク</t>
    </rPh>
    <rPh sb="4" eb="6">
      <t>センエン</t>
    </rPh>
    <rPh sb="6" eb="8">
      <t>タンイ</t>
    </rPh>
    <rPh sb="9" eb="11">
      <t>キニュウ</t>
    </rPh>
    <rPh sb="15" eb="17">
      <t>ホジョ</t>
    </rPh>
    <rPh sb="17" eb="19">
      <t>ジョウゲン</t>
    </rPh>
    <rPh sb="19" eb="20">
      <t>ガク</t>
    </rPh>
    <rPh sb="21" eb="22">
      <t>コ</t>
    </rPh>
    <phoneticPr fontId="6"/>
  </si>
  <si>
    <t>番　　　　号</t>
    <rPh sb="0" eb="1">
      <t>バン</t>
    </rPh>
    <rPh sb="5" eb="6">
      <t>ゴウ</t>
    </rPh>
    <phoneticPr fontId="6"/>
  </si>
  <si>
    <t>発熱患者に加えて、コロナ陽性確定者も診療します。</t>
    <rPh sb="5" eb="6">
      <t>クワ</t>
    </rPh>
    <phoneticPr fontId="6"/>
  </si>
  <si>
    <t>基準額（D）には、総事業費（実際に支払う金額）と補助上限額のうち、どちらか少ない数値を入力する。※補助対象区分ごとに上限額有。</t>
    <rPh sb="17" eb="19">
      <t>シハラ</t>
    </rPh>
    <rPh sb="37" eb="38">
      <t>スク</t>
    </rPh>
    <rPh sb="40" eb="42">
      <t>スウチ</t>
    </rPh>
    <rPh sb="49" eb="51">
      <t>ホジョ</t>
    </rPh>
    <rPh sb="51" eb="53">
      <t>タイショウ</t>
    </rPh>
    <rPh sb="53" eb="55">
      <t>クブン</t>
    </rPh>
    <rPh sb="58" eb="60">
      <t>ジョウゲン</t>
    </rPh>
    <rPh sb="60" eb="61">
      <t>ガク</t>
    </rPh>
    <rPh sb="61" eb="62">
      <t>ア</t>
    </rPh>
    <phoneticPr fontId="6"/>
  </si>
  <si>
    <t>外来対応医療機関確保事業</t>
  </si>
  <si>
    <t>外来対応医療機関確保事業</t>
    <phoneticPr fontId="5"/>
  </si>
  <si>
    <t>外来対応医療機関確保事業</t>
    <phoneticPr fontId="6"/>
  </si>
  <si>
    <t>（１）患者案内のための看板の設置　
　　　料</t>
    <phoneticPr fontId="22"/>
  </si>
  <si>
    <t>500,000円／1施設</t>
    <rPh sb="7" eb="8">
      <t>エン</t>
    </rPh>
    <rPh sb="10" eb="12">
      <t>シセツ</t>
    </rPh>
    <phoneticPr fontId="21"/>
  </si>
  <si>
    <t>（２）ホームページ上に外来対応医
　　　療機関であることを明記する
　　　ための改修費</t>
    <phoneticPr fontId="6"/>
  </si>
  <si>
    <t>（３）換気設備設置のための軽微な
　　　改修等の修繕費</t>
    <phoneticPr fontId="6"/>
  </si>
  <si>
    <t>（４）医療機器（パルスオキシメー
　　　ター等）の購入費</t>
    <phoneticPr fontId="6"/>
  </si>
  <si>
    <t>購入予定物品、経費内訳</t>
    <rPh sb="0" eb="6">
      <t>コウニュウヨテイブッピン</t>
    </rPh>
    <rPh sb="7" eb="11">
      <t>ケイヒウチワケ</t>
    </rPh>
    <phoneticPr fontId="6"/>
  </si>
  <si>
    <t>【参考】</t>
    <phoneticPr fontId="6"/>
  </si>
  <si>
    <t>外来対応医療機関確保事業計画表</t>
    <rPh sb="12" eb="14">
      <t>ケイカク</t>
    </rPh>
    <rPh sb="14" eb="15">
      <t>ヒョウ</t>
    </rPh>
    <phoneticPr fontId="6"/>
  </si>
  <si>
    <t>１日あたりの平均発熱外来患者数（人）</t>
    <rPh sb="1" eb="2">
      <t>ニチ</t>
    </rPh>
    <rPh sb="6" eb="8">
      <t>ヘイキン</t>
    </rPh>
    <rPh sb="8" eb="12">
      <t>ハツネツガイライ</t>
    </rPh>
    <rPh sb="12" eb="15">
      <t>カンジャスウ</t>
    </rPh>
    <rPh sb="16" eb="17">
      <t>ニン</t>
    </rPh>
    <phoneticPr fontId="6"/>
  </si>
  <si>
    <t>県ホームページに外来対応医療機関として公表しています。</t>
    <rPh sb="8" eb="12">
      <t>ガイライタイオウ</t>
    </rPh>
    <rPh sb="12" eb="14">
      <t>イリョウ</t>
    </rPh>
    <rPh sb="14" eb="16">
      <t>キカン</t>
    </rPh>
    <phoneticPr fontId="6"/>
  </si>
  <si>
    <t>令和６年３月31日まで継続して、外来対応医療機関の対応を行います。</t>
    <rPh sb="0" eb="2">
      <t>レイワ</t>
    </rPh>
    <rPh sb="3" eb="4">
      <t>ネン</t>
    </rPh>
    <rPh sb="11" eb="13">
      <t>ケイゾク</t>
    </rPh>
    <rPh sb="25" eb="27">
      <t>タイオウ</t>
    </rPh>
    <rPh sb="28" eb="29">
      <t>オコナ</t>
    </rPh>
    <phoneticPr fontId="6"/>
  </si>
  <si>
    <t xml:space="preserve">事業概要欄には、発熱外来としての取組みを書いてください。
</t>
    <rPh sb="0" eb="2">
      <t>ジギョウ</t>
    </rPh>
    <rPh sb="2" eb="4">
      <t>ガイヨウ</t>
    </rPh>
    <rPh sb="4" eb="5">
      <t>ラン</t>
    </rPh>
    <rPh sb="8" eb="10">
      <t>ハツネツ</t>
    </rPh>
    <rPh sb="10" eb="12">
      <t>ガイライ</t>
    </rPh>
    <rPh sb="16" eb="18">
      <t>トリクミ</t>
    </rPh>
    <rPh sb="20" eb="21">
      <t>カ</t>
    </rPh>
    <phoneticPr fontId="6"/>
  </si>
  <si>
    <t>（５）非接触サーモグラフィーカメ
　　　ラ（検温・消毒機能付き等）
　　　の購入費</t>
    <phoneticPr fontId="6"/>
  </si>
  <si>
    <t>数量、ページ</t>
    <rPh sb="0" eb="2">
      <t>スウリョウ</t>
    </rPh>
    <phoneticPr fontId="6"/>
  </si>
  <si>
    <t>用途、設置場所</t>
    <rPh sb="0" eb="2">
      <t>ヨウト</t>
    </rPh>
    <rPh sb="3" eb="7">
      <t>セッチバショ</t>
    </rPh>
    <phoneticPr fontId="6"/>
  </si>
  <si>
    <r>
      <t>令和５年度香川県新型コロナウイルス感染症緊急包括支援補助金</t>
    </r>
    <r>
      <rPr>
        <sz val="12"/>
        <color rgb="FFFF0000"/>
        <rFont val="ＭＳ 明朝"/>
        <family val="1"/>
        <charset val="128"/>
      </rPr>
      <t>（医療分）</t>
    </r>
    <r>
      <rPr>
        <sz val="12"/>
        <rFont val="ＭＳ 明朝"/>
        <family val="1"/>
        <charset val="128"/>
      </rPr>
      <t>交付申請書</t>
    </r>
    <rPh sb="0" eb="2">
      <t>レイワ</t>
    </rPh>
    <rPh sb="3" eb="5">
      <t>ネンド</t>
    </rPh>
    <rPh sb="5" eb="8">
      <t>カガワケン</t>
    </rPh>
    <rPh sb="26" eb="28">
      <t>ホジョ</t>
    </rPh>
    <rPh sb="30" eb="32">
      <t>イリョウ</t>
    </rPh>
    <rPh sb="32" eb="33">
      <t>ブン</t>
    </rPh>
    <rPh sb="34" eb="36">
      <t>コウフ</t>
    </rPh>
    <rPh sb="36" eb="39">
      <t>シンセイショ</t>
    </rPh>
    <phoneticPr fontId="6"/>
  </si>
  <si>
    <t>令和５年４月１日以降に外来対応医療機関の指定を受けており、</t>
    <rPh sb="0" eb="2">
      <t>レイワ</t>
    </rPh>
    <rPh sb="3" eb="4">
      <t>ネン</t>
    </rPh>
    <rPh sb="5" eb="6">
      <t>ガツ</t>
    </rPh>
    <rPh sb="7" eb="8">
      <t>ヒ</t>
    </rPh>
    <rPh sb="8" eb="10">
      <t>イコウ</t>
    </rPh>
    <rPh sb="20" eb="22">
      <t>シテイ</t>
    </rPh>
    <rPh sb="23" eb="24">
      <t>ウ</t>
    </rPh>
    <phoneticPr fontId="6"/>
  </si>
  <si>
    <t>補助対象額</t>
    <rPh sb="0" eb="2">
      <t>ホジョ</t>
    </rPh>
    <rPh sb="2" eb="4">
      <t>タイショウ</t>
    </rPh>
    <rPh sb="4" eb="5">
      <t>ガク</t>
    </rPh>
    <phoneticPr fontId="6"/>
  </si>
  <si>
    <r>
      <t xml:space="preserve">事業費
</t>
    </r>
    <r>
      <rPr>
        <b/>
        <sz val="12"/>
        <rFont val="ＭＳ ゴシック"/>
        <family val="3"/>
        <charset val="128"/>
      </rPr>
      <t>（税込）</t>
    </r>
    <rPh sb="0" eb="3">
      <t>ジギョウヒ</t>
    </rPh>
    <rPh sb="5" eb="7">
      <t>ゼイコミ</t>
    </rPh>
    <phoneticPr fontId="23"/>
  </si>
  <si>
    <t>法人の場合）例　医療法人社団〇〇会○○クリニック</t>
    <rPh sb="0" eb="2">
      <t>ホウジン</t>
    </rPh>
    <rPh sb="3" eb="5">
      <t>バアイ</t>
    </rPh>
    <rPh sb="6" eb="7">
      <t>レイ</t>
    </rPh>
    <rPh sb="8" eb="10">
      <t>イリョウ</t>
    </rPh>
    <rPh sb="10" eb="12">
      <t>ホウジン</t>
    </rPh>
    <rPh sb="12" eb="14">
      <t>シャダン</t>
    </rPh>
    <rPh sb="16" eb="17">
      <t>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</si>
</sst>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金&quot;#,##0&quot;円&quot;_ ;[Red]\-#,##0\ "/>
    <numFmt numFmtId="177" formatCode="#;\-#;&quot;&quot;;@"/>
    <numFmt numFmtId="178" formatCode="#,##0_);[Red]\(#,##0\)"/>
    <numFmt numFmtId="179" formatCode="#,##0&quot;人&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1"/>
      <color rgb="FF000000"/>
      <name val="ＭＳ ゴシック"/>
      <family val="3"/>
      <charset val="128"/>
    </font>
    <font>
      <sz val="10"/>
      <color rgb="FFFF0000"/>
      <name val="ＭＳ ゴシック"/>
      <family val="3"/>
      <charset val="128"/>
    </font>
    <font>
      <sz val="10"/>
      <color theme="0" tint="-0.34998626667073579"/>
      <name val="ＭＳ ゴシック"/>
      <family val="3"/>
      <charset val="128"/>
    </font>
    <font>
      <sz val="11"/>
      <name val="ＭＳ ゴシック"/>
      <family val="3"/>
      <charset val="128"/>
    </font>
    <font>
      <sz val="12"/>
      <color rgb="FFFF0000"/>
      <name val="ＭＳ 明朝"/>
      <family val="1"/>
      <charset val="128"/>
    </font>
    <font>
      <sz val="11"/>
      <name val="明朝"/>
      <family val="1"/>
      <charset val="128"/>
    </font>
    <font>
      <sz val="14"/>
      <name val="ＭＳ ゴシック"/>
      <family val="3"/>
      <charset val="128"/>
    </font>
    <font>
      <sz val="10"/>
      <color theme="1"/>
      <name val="ＭＳ ゴシック"/>
      <family val="3"/>
      <charset val="128"/>
    </font>
    <font>
      <sz val="12"/>
      <name val="ＭＳ Ｐゴシック"/>
      <family val="3"/>
      <charset val="128"/>
    </font>
    <font>
      <sz val="6"/>
      <name val="ＭＳ Ｐ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b/>
      <sz val="12"/>
      <name val="ＭＳ ゴシック"/>
      <family val="3"/>
      <charset val="128"/>
    </font>
    <font>
      <sz val="12"/>
      <color rgb="FFFF0000"/>
      <name val="ＭＳ Ｐゴシック"/>
      <family val="3"/>
      <charset val="128"/>
    </font>
    <font>
      <sz val="12"/>
      <color rgb="FFFF0000"/>
      <name val="ＭＳ ゴシック"/>
      <family val="3"/>
      <charset val="128"/>
    </font>
    <font>
      <sz val="14"/>
      <color theme="1"/>
      <name val="ＭＳ ゴシック"/>
      <family val="3"/>
      <charset val="128"/>
    </font>
    <font>
      <sz val="24"/>
      <color rgb="FFFF0000"/>
      <name val="ＭＳ ゴシック"/>
      <family val="3"/>
      <charset val="128"/>
    </font>
    <font>
      <sz val="9"/>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13">
    <xf numFmtId="0" fontId="0" fillId="0" borderId="0"/>
    <xf numFmtId="38" fontId="5" fillId="0" borderId="0" applyFont="0" applyFill="0" applyBorder="0" applyAlignment="0" applyProtection="0"/>
    <xf numFmtId="0" fontId="12" fillId="0" borderId="0"/>
    <xf numFmtId="0" fontId="17" fillId="0" borderId="0"/>
    <xf numFmtId="38" fontId="17"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5" fillId="0" borderId="0">
      <alignment vertical="center"/>
    </xf>
  </cellStyleXfs>
  <cellXfs count="161">
    <xf numFmtId="0" fontId="0" fillId="0" borderId="0" xfId="0"/>
    <xf numFmtId="0" fontId="8" fillId="3" borderId="0" xfId="0" applyFont="1" applyFill="1" applyAlignment="1" applyProtection="1">
      <alignment vertical="center"/>
      <protection locked="0"/>
    </xf>
    <xf numFmtId="0" fontId="8" fillId="0" borderId="0" xfId="0" applyFont="1" applyAlignment="1" applyProtection="1">
      <alignment vertical="center"/>
      <protection locked="0"/>
    </xf>
    <xf numFmtId="0" fontId="8" fillId="2" borderId="0" xfId="0" applyFont="1" applyFill="1" applyAlignment="1" applyProtection="1">
      <alignment horizontal="right" vertical="center" shrinkToFit="1"/>
      <protection locked="0"/>
    </xf>
    <xf numFmtId="58" fontId="8" fillId="2" borderId="0" xfId="0" applyNumberFormat="1" applyFont="1" applyFill="1" applyAlignment="1" applyProtection="1">
      <alignment horizontal="right" vertical="center" shrinkToFit="1"/>
      <protection locked="0"/>
    </xf>
    <xf numFmtId="0" fontId="16" fillId="3" borderId="0" xfId="0" applyFont="1" applyFill="1" applyAlignment="1" applyProtection="1">
      <alignment vertical="center"/>
      <protection locked="0"/>
    </xf>
    <xf numFmtId="176" fontId="8" fillId="3" borderId="0" xfId="0" applyNumberFormat="1" applyFont="1" applyFill="1" applyBorder="1" applyAlignment="1" applyProtection="1">
      <alignment horizontal="right" vertical="center"/>
      <protection locked="0"/>
    </xf>
    <xf numFmtId="176" fontId="8" fillId="3" borderId="0" xfId="0" applyNumberFormat="1" applyFont="1" applyFill="1" applyBorder="1" applyAlignment="1" applyProtection="1">
      <alignment vertical="center"/>
      <protection locked="0"/>
    </xf>
    <xf numFmtId="176" fontId="8" fillId="3" borderId="0" xfId="0" applyNumberFormat="1" applyFont="1" applyFill="1" applyBorder="1" applyAlignment="1" applyProtection="1">
      <alignment horizontal="left" vertical="center"/>
      <protection locked="0"/>
    </xf>
    <xf numFmtId="176" fontId="8" fillId="3" borderId="0" xfId="0" applyNumberFormat="1" applyFont="1" applyFill="1" applyAlignment="1" applyProtection="1">
      <alignment vertical="center"/>
      <protection locked="0"/>
    </xf>
    <xf numFmtId="0" fontId="8" fillId="3" borderId="0" xfId="0" applyFont="1" applyFill="1" applyAlignment="1" applyProtection="1">
      <alignment horizontal="center" vertical="center"/>
      <protection locked="0"/>
    </xf>
    <xf numFmtId="0" fontId="8" fillId="3" borderId="0" xfId="0" applyFont="1" applyFill="1" applyAlignment="1" applyProtection="1">
      <alignment vertical="top"/>
      <protection locked="0"/>
    </xf>
    <xf numFmtId="0" fontId="8" fillId="3" borderId="0" xfId="0" applyFont="1" applyFill="1" applyAlignment="1" applyProtection="1">
      <alignment horizontal="right" vertical="center"/>
      <protection locked="0"/>
    </xf>
    <xf numFmtId="0" fontId="8" fillId="2" borderId="0" xfId="0" applyFont="1" applyFill="1" applyAlignment="1" applyProtection="1">
      <alignment vertical="center"/>
      <protection locked="0"/>
    </xf>
    <xf numFmtId="0" fontId="8" fillId="3" borderId="0" xfId="0" applyFont="1" applyFill="1" applyAlignment="1" applyProtection="1">
      <alignment horizontal="left" vertical="center" indent="1"/>
      <protection locked="0"/>
    </xf>
    <xf numFmtId="0" fontId="9" fillId="0" borderId="0" xfId="0" applyFont="1" applyAlignment="1" applyProtection="1">
      <alignment horizontal="left" vertical="center" indent="1"/>
      <protection locked="0"/>
    </xf>
    <xf numFmtId="0" fontId="11" fillId="0" borderId="0" xfId="0" applyFont="1" applyFill="1" applyAlignment="1" applyProtection="1">
      <alignment vertical="center"/>
      <protection locked="0"/>
    </xf>
    <xf numFmtId="0" fontId="15" fillId="3" borderId="0" xfId="0" applyFont="1" applyFill="1" applyAlignment="1" applyProtection="1">
      <alignment vertical="center"/>
      <protection locked="0"/>
    </xf>
    <xf numFmtId="0" fontId="11" fillId="3" borderId="0" xfId="0" applyFont="1" applyFill="1" applyAlignment="1" applyProtection="1">
      <alignment vertical="center"/>
      <protection locked="0"/>
    </xf>
    <xf numFmtId="0" fontId="11" fillId="0" borderId="0" xfId="0" applyFont="1" applyFill="1" applyAlignment="1" applyProtection="1">
      <alignment horizontal="centerContinuous" vertical="center"/>
      <protection locked="0"/>
    </xf>
    <xf numFmtId="0" fontId="11" fillId="3" borderId="0" xfId="0" applyFont="1" applyFill="1" applyAlignment="1" applyProtection="1">
      <alignment horizontal="center" vertical="center"/>
      <protection locked="0"/>
    </xf>
    <xf numFmtId="0" fontId="7" fillId="3" borderId="0" xfId="0" applyFont="1" applyFill="1" applyAlignment="1" applyProtection="1">
      <alignment vertical="center"/>
      <protection locked="0"/>
    </xf>
    <xf numFmtId="0" fontId="7" fillId="3" borderId="0" xfId="0" applyFont="1" applyFill="1" applyBorder="1" applyAlignment="1" applyProtection="1">
      <alignment horizontal="right" vertical="center"/>
      <protection locked="0"/>
    </xf>
    <xf numFmtId="0" fontId="7" fillId="3" borderId="1" xfId="0" applyFont="1" applyFill="1" applyBorder="1" applyAlignment="1" applyProtection="1">
      <alignment horizontal="center" vertical="center" wrapText="1"/>
      <protection locked="0"/>
    </xf>
    <xf numFmtId="0" fontId="11" fillId="0" borderId="0" xfId="0" applyFont="1" applyFill="1" applyProtection="1">
      <protection locked="0"/>
    </xf>
    <xf numFmtId="0" fontId="11" fillId="0" borderId="0" xfId="0" applyFont="1" applyFill="1" applyAlignment="1" applyProtection="1">
      <alignment vertical="center" wrapText="1"/>
      <protection locked="0"/>
    </xf>
    <xf numFmtId="0" fontId="24" fillId="0" borderId="1" xfId="0" applyFont="1" applyFill="1" applyBorder="1" applyAlignment="1" applyProtection="1">
      <alignment vertical="center" wrapText="1" shrinkToFit="1"/>
      <protection locked="0"/>
    </xf>
    <xf numFmtId="0" fontId="13" fillId="2" borderId="5" xfId="0" applyFont="1" applyFill="1" applyBorder="1" applyAlignment="1" applyProtection="1">
      <alignment vertical="center" wrapText="1"/>
      <protection locked="0"/>
    </xf>
    <xf numFmtId="0" fontId="11" fillId="0" borderId="0" xfId="0" applyFont="1" applyFill="1" applyAlignment="1" applyProtection="1">
      <alignment horizontal="left" vertical="top" wrapText="1"/>
      <protection locked="0"/>
    </xf>
    <xf numFmtId="0" fontId="24" fillId="0" borderId="1" xfId="0" applyFont="1" applyFill="1" applyBorder="1" applyAlignment="1" applyProtection="1">
      <alignment horizontal="center" vertical="center" wrapText="1" shrinkToFit="1"/>
      <protection locked="0"/>
    </xf>
    <xf numFmtId="0" fontId="19" fillId="0" borderId="0" xfId="0" applyFont="1" applyFill="1" applyBorder="1" applyAlignment="1" applyProtection="1">
      <alignment horizontal="center" vertical="center" wrapText="1" shrinkToFit="1"/>
      <protection locked="0"/>
    </xf>
    <xf numFmtId="0" fontId="11" fillId="0" borderId="0" xfId="0" applyFont="1" applyFill="1" applyAlignment="1" applyProtection="1">
      <alignment vertical="top" wrapText="1"/>
      <protection locked="0"/>
    </xf>
    <xf numFmtId="178" fontId="24" fillId="3" borderId="5" xfId="0" applyNumberFormat="1" applyFont="1" applyFill="1" applyBorder="1" applyAlignment="1" applyProtection="1">
      <alignment vertical="center" wrapText="1"/>
    </xf>
    <xf numFmtId="178" fontId="24" fillId="3" borderId="1" xfId="0" applyNumberFormat="1" applyFont="1" applyFill="1" applyBorder="1" applyAlignment="1" applyProtection="1">
      <alignment vertical="center" wrapText="1"/>
    </xf>
    <xf numFmtId="178" fontId="24" fillId="0" borderId="1" xfId="0" applyNumberFormat="1" applyFont="1" applyFill="1" applyBorder="1" applyAlignment="1" applyProtection="1">
      <alignment vertical="center" wrapText="1" shrinkToFit="1"/>
    </xf>
    <xf numFmtId="0" fontId="25" fillId="3" borderId="0" xfId="0" applyFont="1" applyFill="1" applyAlignment="1" applyProtection="1">
      <alignment vertical="center"/>
      <protection locked="0"/>
    </xf>
    <xf numFmtId="0" fontId="7" fillId="3" borderId="0" xfId="0" applyFont="1" applyFill="1" applyAlignment="1" applyProtection="1">
      <alignment horizontal="right" vertical="center"/>
      <protection locked="0"/>
    </xf>
    <xf numFmtId="0" fontId="25" fillId="3" borderId="0" xfId="0" applyFont="1" applyFill="1" applyBorder="1" applyAlignment="1" applyProtection="1">
      <alignment vertical="center"/>
      <protection locked="0"/>
    </xf>
    <xf numFmtId="0" fontId="7" fillId="3"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4" xfId="0" applyFont="1" applyFill="1" applyBorder="1" applyAlignment="1" applyProtection="1">
      <alignment vertical="center" wrapText="1"/>
      <protection locked="0"/>
    </xf>
    <xf numFmtId="0" fontId="11" fillId="0" borderId="0" xfId="0" applyFont="1" applyFill="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wrapText="1"/>
      <protection locked="0"/>
    </xf>
    <xf numFmtId="0" fontId="7" fillId="3" borderId="5" xfId="0" quotePrefix="1" applyFont="1" applyFill="1" applyBorder="1" applyAlignment="1" applyProtection="1">
      <alignment horizontal="center" vertical="center" wrapText="1"/>
      <protection locked="0"/>
    </xf>
    <xf numFmtId="0" fontId="14" fillId="0" borderId="0" xfId="0" applyFont="1" applyFill="1" applyAlignment="1" applyProtection="1">
      <alignment vertical="center"/>
      <protection locked="0"/>
    </xf>
    <xf numFmtId="0" fontId="7" fillId="3" borderId="4" xfId="0" applyFont="1" applyFill="1" applyBorder="1" applyAlignment="1" applyProtection="1">
      <alignment vertical="center"/>
      <protection locked="0"/>
    </xf>
    <xf numFmtId="0" fontId="7" fillId="3" borderId="2" xfId="0" applyFont="1" applyFill="1" applyBorder="1" applyAlignment="1" applyProtection="1">
      <alignment horizontal="right" vertical="center"/>
      <protection locked="0"/>
    </xf>
    <xf numFmtId="177" fontId="7" fillId="0" borderId="5" xfId="0" applyNumberFormat="1" applyFont="1" applyFill="1" applyBorder="1" applyAlignment="1" applyProtection="1">
      <alignment vertical="center" wrapText="1"/>
      <protection locked="0"/>
    </xf>
    <xf numFmtId="3" fontId="27" fillId="2" borderId="5" xfId="0" applyNumberFormat="1" applyFont="1" applyFill="1" applyBorder="1" applyAlignment="1" applyProtection="1">
      <alignment vertical="center" wrapText="1"/>
      <protection locked="0"/>
    </xf>
    <xf numFmtId="3" fontId="7" fillId="0" borderId="5" xfId="0" applyNumberFormat="1" applyFont="1" applyFill="1" applyBorder="1" applyAlignment="1" applyProtection="1">
      <alignment vertical="center" wrapText="1"/>
      <protection locked="0"/>
    </xf>
    <xf numFmtId="49" fontId="7" fillId="3" borderId="5" xfId="0" applyNumberFormat="1" applyFont="1" applyFill="1" applyBorder="1" applyAlignment="1" applyProtection="1">
      <alignment horizontal="center" vertical="center" wrapText="1"/>
      <protection locked="0"/>
    </xf>
    <xf numFmtId="0" fontId="15" fillId="0" borderId="0" xfId="0" applyFont="1" applyFill="1" applyAlignment="1" applyProtection="1">
      <alignment vertical="center" wrapText="1"/>
      <protection locked="0"/>
    </xf>
    <xf numFmtId="38" fontId="7" fillId="3" borderId="0" xfId="1" applyFont="1" applyFill="1" applyAlignment="1" applyProtection="1">
      <alignment vertical="center"/>
      <protection locked="0"/>
    </xf>
    <xf numFmtId="0" fontId="11" fillId="0" borderId="0" xfId="0" applyFont="1" applyFill="1" applyAlignment="1" applyProtection="1">
      <alignment vertical="top"/>
      <protection locked="0"/>
    </xf>
    <xf numFmtId="3" fontId="7" fillId="3" borderId="5" xfId="0" applyNumberFormat="1" applyFont="1" applyFill="1" applyBorder="1" applyAlignment="1" applyProtection="1">
      <alignment vertical="center" wrapText="1"/>
    </xf>
    <xf numFmtId="3" fontId="7" fillId="0" borderId="5" xfId="0" applyNumberFormat="1" applyFont="1" applyFill="1" applyBorder="1" applyAlignment="1" applyProtection="1">
      <alignment vertical="center" wrapText="1"/>
    </xf>
    <xf numFmtId="0" fontId="7" fillId="3" borderId="0" xfId="3" applyFont="1" applyFill="1" applyBorder="1" applyAlignment="1" applyProtection="1">
      <alignment vertical="center"/>
      <protection locked="0"/>
    </xf>
    <xf numFmtId="0" fontId="15" fillId="3" borderId="0" xfId="3" applyFont="1" applyFill="1" applyAlignment="1" applyProtection="1">
      <alignment vertical="center"/>
      <protection locked="0"/>
    </xf>
    <xf numFmtId="0" fontId="18" fillId="3" borderId="0" xfId="3" applyFont="1" applyFill="1" applyAlignment="1" applyProtection="1">
      <alignment vertical="center"/>
      <protection locked="0"/>
    </xf>
    <xf numFmtId="0" fontId="7" fillId="3" borderId="0" xfId="3" applyFont="1" applyFill="1" applyAlignment="1" applyProtection="1">
      <alignment vertical="center"/>
      <protection locked="0"/>
    </xf>
    <xf numFmtId="0" fontId="7" fillId="3" borderId="0" xfId="3" applyFont="1" applyFill="1" applyAlignment="1" applyProtection="1">
      <alignment horizontal="right" vertical="center"/>
      <protection locked="0"/>
    </xf>
    <xf numFmtId="38" fontId="7" fillId="2" borderId="1" xfId="4" applyFont="1" applyFill="1" applyBorder="1" applyAlignment="1" applyProtection="1">
      <alignment vertical="center" wrapText="1"/>
      <protection locked="0"/>
    </xf>
    <xf numFmtId="38" fontId="7" fillId="3" borderId="0" xfId="1" applyFont="1" applyFill="1" applyAlignment="1" applyProtection="1">
      <alignment vertical="center"/>
      <protection locked="0"/>
    </xf>
    <xf numFmtId="0" fontId="7" fillId="3" borderId="9" xfId="3" applyFont="1" applyFill="1" applyBorder="1" applyAlignment="1" applyProtection="1">
      <alignment horizontal="left" vertical="center" shrinkToFit="1"/>
    </xf>
    <xf numFmtId="3" fontId="7" fillId="3" borderId="0" xfId="3" applyNumberFormat="1" applyFont="1" applyFill="1" applyAlignment="1" applyProtection="1">
      <alignment vertical="center"/>
    </xf>
    <xf numFmtId="0" fontId="7" fillId="2" borderId="21" xfId="3" applyFont="1" applyFill="1" applyBorder="1" applyAlignment="1" applyProtection="1">
      <alignment vertical="center"/>
      <protection locked="0"/>
    </xf>
    <xf numFmtId="0" fontId="7" fillId="3" borderId="26" xfId="3" applyFont="1" applyFill="1" applyBorder="1" applyAlignment="1" applyProtection="1">
      <alignment vertical="center" wrapText="1"/>
      <protection locked="0"/>
    </xf>
    <xf numFmtId="0" fontId="7" fillId="3" borderId="27" xfId="3" applyFont="1" applyFill="1" applyBorder="1" applyAlignment="1" applyProtection="1">
      <alignment vertical="center" wrapText="1"/>
      <protection locked="0"/>
    </xf>
    <xf numFmtId="0" fontId="7" fillId="3" borderId="28" xfId="3" applyFont="1" applyFill="1" applyBorder="1" applyAlignment="1" applyProtection="1">
      <alignment horizontal="center" vertical="center" wrapText="1"/>
      <protection locked="0"/>
    </xf>
    <xf numFmtId="0" fontId="7" fillId="3" borderId="29" xfId="3" applyFont="1" applyFill="1" applyBorder="1" applyAlignment="1" applyProtection="1">
      <alignment vertical="center" shrinkToFit="1"/>
      <protection locked="0"/>
    </xf>
    <xf numFmtId="0" fontId="7" fillId="3" borderId="28" xfId="3" applyFont="1" applyFill="1" applyBorder="1" applyAlignment="1" applyProtection="1">
      <alignment vertical="center"/>
      <protection locked="0"/>
    </xf>
    <xf numFmtId="0" fontId="18" fillId="3" borderId="0" xfId="12" applyFont="1" applyFill="1" applyAlignment="1" applyProtection="1">
      <protection locked="0"/>
    </xf>
    <xf numFmtId="179" fontId="29" fillId="2" borderId="10" xfId="12" applyNumberFormat="1" applyFont="1" applyFill="1" applyBorder="1" applyAlignment="1" applyProtection="1">
      <alignment horizontal="center" vertical="center"/>
      <protection locked="0"/>
    </xf>
    <xf numFmtId="0" fontId="7" fillId="3" borderId="0" xfId="12" applyFont="1" applyFill="1" applyAlignment="1" applyProtection="1">
      <alignment vertical="center"/>
      <protection locked="0"/>
    </xf>
    <xf numFmtId="38" fontId="7" fillId="2" borderId="23" xfId="4" applyFont="1" applyFill="1" applyBorder="1" applyAlignment="1" applyProtection="1">
      <alignment vertical="center" wrapText="1"/>
      <protection locked="0"/>
    </xf>
    <xf numFmtId="38" fontId="7" fillId="2" borderId="33" xfId="4" applyFont="1" applyFill="1" applyBorder="1" applyAlignment="1" applyProtection="1">
      <alignment vertical="center" wrapText="1"/>
      <protection locked="0"/>
    </xf>
    <xf numFmtId="38" fontId="7" fillId="2" borderId="24" xfId="4" applyFont="1" applyFill="1" applyBorder="1" applyAlignment="1" applyProtection="1">
      <alignment vertical="center" wrapText="1"/>
      <protection locked="0"/>
    </xf>
    <xf numFmtId="0" fontId="7" fillId="2" borderId="25" xfId="3" applyFont="1" applyFill="1" applyBorder="1" applyAlignment="1" applyProtection="1">
      <alignment vertical="center"/>
      <protection locked="0"/>
    </xf>
    <xf numFmtId="0" fontId="27" fillId="2" borderId="32" xfId="3" applyFont="1" applyFill="1" applyBorder="1" applyAlignment="1" applyProtection="1">
      <alignment vertical="center" shrinkToFit="1"/>
      <protection locked="0"/>
    </xf>
    <xf numFmtId="38" fontId="15" fillId="3" borderId="0" xfId="1" applyFont="1" applyFill="1" applyAlignment="1" applyProtection="1">
      <alignment vertical="center"/>
      <protection locked="0"/>
    </xf>
    <xf numFmtId="38" fontId="7" fillId="3" borderId="0" xfId="1" applyFont="1" applyFill="1" applyAlignment="1" applyProtection="1">
      <alignment horizontal="right" vertical="center"/>
      <protection locked="0"/>
    </xf>
    <xf numFmtId="38" fontId="7" fillId="2" borderId="1" xfId="1" applyFont="1" applyFill="1" applyBorder="1" applyAlignment="1" applyProtection="1">
      <alignment vertical="center" wrapText="1"/>
      <protection locked="0"/>
    </xf>
    <xf numFmtId="38" fontId="7" fillId="2" borderId="24" xfId="1" applyFont="1" applyFill="1" applyBorder="1" applyAlignment="1" applyProtection="1">
      <alignment vertical="center" wrapText="1"/>
      <protection locked="0"/>
    </xf>
    <xf numFmtId="38" fontId="0" fillId="0" borderId="0" xfId="1" applyFont="1"/>
    <xf numFmtId="38" fontId="7" fillId="3" borderId="28" xfId="1" applyFont="1" applyFill="1" applyBorder="1" applyAlignment="1" applyProtection="1">
      <alignment horizontal="right" vertical="center" wrapText="1"/>
      <protection locked="0"/>
    </xf>
    <xf numFmtId="38" fontId="27" fillId="2" borderId="31" xfId="1" applyFont="1" applyFill="1" applyBorder="1" applyAlignment="1" applyProtection="1">
      <alignment horizontal="right" vertical="center" wrapText="1"/>
      <protection locked="0"/>
    </xf>
    <xf numFmtId="38" fontId="27" fillId="2" borderId="31" xfId="4" applyFont="1" applyFill="1" applyBorder="1" applyAlignment="1" applyProtection="1">
      <alignment vertical="center" wrapText="1"/>
      <protection locked="0"/>
    </xf>
    <xf numFmtId="0" fontId="27" fillId="2" borderId="30" xfId="3" applyFont="1" applyFill="1" applyBorder="1" applyAlignment="1" applyProtection="1">
      <alignment vertical="center" wrapText="1"/>
      <protection locked="0"/>
    </xf>
    <xf numFmtId="38" fontId="7" fillId="2" borderId="4" xfId="4" applyFont="1" applyFill="1" applyBorder="1" applyAlignment="1" applyProtection="1">
      <alignment vertical="center" wrapText="1"/>
      <protection locked="0"/>
    </xf>
    <xf numFmtId="0" fontId="7" fillId="2" borderId="35" xfId="3" applyFont="1" applyFill="1" applyBorder="1" applyAlignment="1" applyProtection="1">
      <alignment vertical="center"/>
      <protection locked="0"/>
    </xf>
    <xf numFmtId="38" fontId="27" fillId="2" borderId="1" xfId="4" applyFont="1" applyFill="1" applyBorder="1" applyAlignment="1" applyProtection="1">
      <alignment vertical="center" wrapText="1"/>
      <protection locked="0"/>
    </xf>
    <xf numFmtId="38" fontId="27" fillId="2" borderId="30" xfId="4" applyFont="1" applyFill="1" applyBorder="1" applyAlignment="1" applyProtection="1">
      <alignment vertical="center" wrapText="1"/>
      <protection locked="0"/>
    </xf>
    <xf numFmtId="38" fontId="27" fillId="2" borderId="23" xfId="4" applyFont="1" applyFill="1" applyBorder="1" applyAlignment="1" applyProtection="1">
      <alignment vertical="center" wrapText="1"/>
      <protection locked="0"/>
    </xf>
    <xf numFmtId="38" fontId="27" fillId="2" borderId="31" xfId="1" applyFont="1" applyFill="1" applyBorder="1" applyAlignment="1" applyProtection="1">
      <alignment vertical="center" wrapText="1"/>
      <protection locked="0"/>
    </xf>
    <xf numFmtId="38" fontId="27" fillId="2" borderId="1" xfId="1" applyFont="1" applyFill="1" applyBorder="1" applyAlignment="1" applyProtection="1">
      <alignment vertical="center" wrapText="1"/>
      <protection locked="0"/>
    </xf>
    <xf numFmtId="38" fontId="27" fillId="2" borderId="5" xfId="4" applyFont="1" applyFill="1" applyBorder="1" applyAlignment="1" applyProtection="1">
      <alignment vertical="center" wrapText="1"/>
      <protection locked="0"/>
    </xf>
    <xf numFmtId="38" fontId="27" fillId="2" borderId="5" xfId="1" applyFont="1" applyFill="1" applyBorder="1" applyAlignment="1" applyProtection="1">
      <alignment vertical="center" wrapText="1"/>
      <protection locked="0"/>
    </xf>
    <xf numFmtId="38" fontId="27" fillId="2" borderId="22" xfId="4" applyFont="1" applyFill="1" applyBorder="1" applyAlignment="1" applyProtection="1">
      <alignment vertical="center" wrapText="1"/>
      <protection locked="0"/>
    </xf>
    <xf numFmtId="38" fontId="27" fillId="2" borderId="5" xfId="1" applyFont="1" applyFill="1" applyBorder="1" applyAlignment="1" applyProtection="1">
      <alignment horizontal="right" vertical="center" wrapText="1"/>
      <protection locked="0"/>
    </xf>
    <xf numFmtId="38" fontId="27" fillId="2" borderId="15" xfId="1" applyFont="1" applyFill="1" applyBorder="1" applyAlignment="1" applyProtection="1">
      <alignment vertical="center" wrapText="1"/>
      <protection locked="0"/>
    </xf>
    <xf numFmtId="38" fontId="7" fillId="3" borderId="0" xfId="1" applyFont="1" applyFill="1" applyAlignment="1" applyProtection="1">
      <alignment vertical="center"/>
      <protection locked="0"/>
    </xf>
    <xf numFmtId="38" fontId="7" fillId="2" borderId="4" xfId="1" applyFont="1" applyFill="1" applyBorder="1" applyAlignment="1" applyProtection="1">
      <alignment vertical="center" wrapText="1"/>
      <protection locked="0"/>
    </xf>
    <xf numFmtId="38" fontId="7" fillId="2" borderId="36" xfId="4" applyFont="1" applyFill="1" applyBorder="1" applyAlignment="1" applyProtection="1">
      <alignment vertical="center" wrapText="1"/>
      <protection locked="0"/>
    </xf>
    <xf numFmtId="38" fontId="7" fillId="3" borderId="31" xfId="1" applyFont="1" applyFill="1" applyBorder="1" applyAlignment="1" applyProtection="1">
      <alignment vertical="center" wrapText="1"/>
    </xf>
    <xf numFmtId="38" fontId="7" fillId="3" borderId="24" xfId="1" applyFont="1" applyFill="1" applyBorder="1" applyAlignment="1" applyProtection="1">
      <alignment vertical="center" wrapText="1"/>
    </xf>
    <xf numFmtId="0" fontId="27" fillId="2" borderId="31" xfId="3" applyFont="1" applyFill="1" applyBorder="1" applyAlignment="1" applyProtection="1">
      <alignment horizontal="right" vertical="center" wrapText="1"/>
      <protection locked="0"/>
    </xf>
    <xf numFmtId="0" fontId="27" fillId="2" borderId="31" xfId="3" applyFont="1" applyFill="1" applyBorder="1" applyAlignment="1" applyProtection="1">
      <alignment horizontal="center" vertical="center" wrapText="1"/>
      <protection locked="0"/>
    </xf>
    <xf numFmtId="0" fontId="27" fillId="2" borderId="32" xfId="3" applyFont="1" applyFill="1" applyBorder="1" applyAlignment="1" applyProtection="1">
      <alignment vertical="center"/>
      <protection locked="0"/>
    </xf>
    <xf numFmtId="0" fontId="27" fillId="2" borderId="21" xfId="3" applyFont="1" applyFill="1" applyBorder="1" applyAlignment="1" applyProtection="1">
      <alignment vertical="center"/>
      <protection locked="0"/>
    </xf>
    <xf numFmtId="0" fontId="27" fillId="2" borderId="25" xfId="3" applyFont="1" applyFill="1" applyBorder="1" applyAlignment="1" applyProtection="1">
      <alignment vertical="center"/>
      <protection locked="0"/>
    </xf>
    <xf numFmtId="0" fontId="27" fillId="2" borderId="20" xfId="3" applyFont="1" applyFill="1" applyBorder="1" applyAlignment="1" applyProtection="1">
      <alignment vertical="center"/>
      <protection locked="0"/>
    </xf>
    <xf numFmtId="0" fontId="16" fillId="2" borderId="0" xfId="0" applyFont="1" applyFill="1" applyAlignment="1" applyProtection="1">
      <alignment horizontal="left" vertical="center" shrinkToFit="1"/>
      <protection locked="0"/>
    </xf>
    <xf numFmtId="0" fontId="26" fillId="2" borderId="0" xfId="0" applyFont="1" applyFill="1" applyAlignment="1" applyProtection="1">
      <alignment horizontal="left" vertical="center" shrinkToFit="1"/>
      <protection locked="0"/>
    </xf>
    <xf numFmtId="0" fontId="8" fillId="3" borderId="0" xfId="0" applyFont="1" applyFill="1" applyAlignment="1" applyProtection="1">
      <alignment horizontal="center" vertical="center"/>
      <protection locked="0"/>
    </xf>
    <xf numFmtId="176" fontId="8" fillId="3" borderId="0" xfId="0" applyNumberFormat="1" applyFont="1" applyFill="1" applyBorder="1" applyAlignment="1" applyProtection="1">
      <alignment horizontal="right" vertical="center"/>
    </xf>
    <xf numFmtId="0" fontId="8" fillId="3" borderId="0" xfId="0" applyFont="1" applyFill="1" applyAlignment="1" applyProtection="1">
      <alignment horizontal="left" vertical="center" wrapText="1"/>
      <protection locked="0"/>
    </xf>
    <xf numFmtId="0" fontId="8" fillId="3" borderId="0" xfId="0" applyFont="1" applyFill="1" applyAlignment="1" applyProtection="1">
      <alignment horizontal="left" vertical="center"/>
      <protection locked="0"/>
    </xf>
    <xf numFmtId="0" fontId="8" fillId="3" borderId="0" xfId="0" applyFont="1" applyFill="1" applyAlignment="1" applyProtection="1">
      <alignment vertical="center" wrapText="1"/>
      <protection locked="0"/>
    </xf>
    <xf numFmtId="0" fontId="20" fillId="3" borderId="0" xfId="0" applyFont="1" applyFill="1" applyAlignment="1" applyProtection="1">
      <alignment vertical="center"/>
      <protection locked="0"/>
    </xf>
    <xf numFmtId="0" fontId="8" fillId="3" borderId="7" xfId="0" applyFont="1" applyFill="1" applyBorder="1" applyAlignment="1" applyProtection="1">
      <alignment vertical="center" shrinkToFit="1"/>
      <protection locked="0"/>
    </xf>
    <xf numFmtId="0" fontId="8" fillId="3" borderId="6" xfId="0" applyFont="1" applyFill="1" applyBorder="1" applyAlignment="1" applyProtection="1">
      <alignment vertical="center" shrinkToFit="1"/>
      <protection locked="0"/>
    </xf>
    <xf numFmtId="176" fontId="8" fillId="3" borderId="7" xfId="0" applyNumberFormat="1" applyFont="1" applyFill="1" applyBorder="1" applyAlignment="1" applyProtection="1">
      <alignment horizontal="right" vertical="center"/>
    </xf>
    <xf numFmtId="176" fontId="8" fillId="3" borderId="6" xfId="0" applyNumberFormat="1" applyFont="1" applyFill="1" applyBorder="1" applyAlignment="1" applyProtection="1">
      <alignment horizontal="right" vertical="center"/>
    </xf>
    <xf numFmtId="176" fontId="8" fillId="3" borderId="8" xfId="0" applyNumberFormat="1" applyFont="1" applyFill="1" applyBorder="1" applyAlignment="1" applyProtection="1">
      <alignment horizontal="right" vertical="center"/>
    </xf>
    <xf numFmtId="0" fontId="16" fillId="2" borderId="0" xfId="0" applyFont="1" applyFill="1" applyAlignment="1" applyProtection="1">
      <alignment vertical="center" shrinkToFit="1"/>
      <protection locked="0"/>
    </xf>
    <xf numFmtId="0" fontId="26" fillId="2" borderId="0" xfId="0" applyFont="1" applyFill="1" applyAlignment="1" applyProtection="1">
      <alignment vertical="center" shrinkToFit="1"/>
      <protection locked="0"/>
    </xf>
    <xf numFmtId="0" fontId="10" fillId="0" borderId="0" xfId="0" applyFont="1" applyFill="1" applyAlignment="1" applyProtection="1">
      <alignment horizontal="left" vertical="center" wrapText="1"/>
      <protection locked="0"/>
    </xf>
    <xf numFmtId="0" fontId="15" fillId="3" borderId="0" xfId="0" applyFont="1" applyFill="1" applyAlignment="1" applyProtection="1">
      <alignment horizontal="center" vertical="center"/>
      <protection locked="0"/>
    </xf>
    <xf numFmtId="0" fontId="7" fillId="3" borderId="9" xfId="0" applyFont="1" applyFill="1" applyBorder="1" applyAlignment="1" applyProtection="1">
      <alignment horizontal="left" vertical="center" shrinkToFit="1"/>
    </xf>
    <xf numFmtId="0" fontId="18" fillId="3" borderId="0" xfId="0" applyFont="1" applyFill="1" applyAlignment="1" applyProtection="1">
      <alignment horizontal="center" vertical="center"/>
      <protection locked="0"/>
    </xf>
    <xf numFmtId="38" fontId="7" fillId="3" borderId="0" xfId="1" applyFont="1" applyFill="1" applyAlignment="1" applyProtection="1">
      <alignment vertical="center"/>
      <protection locked="0"/>
    </xf>
    <xf numFmtId="38" fontId="20" fillId="3" borderId="0" xfId="1" applyFont="1" applyFill="1" applyAlignment="1" applyProtection="1">
      <alignment vertical="center"/>
      <protection locked="0"/>
    </xf>
    <xf numFmtId="0" fontId="20" fillId="3" borderId="9" xfId="0" applyFont="1" applyFill="1" applyBorder="1" applyAlignment="1" applyProtection="1">
      <alignment horizontal="left" vertical="center" shrinkToFit="1"/>
    </xf>
    <xf numFmtId="0" fontId="7" fillId="3" borderId="33" xfId="3" applyFont="1" applyFill="1" applyBorder="1" applyAlignment="1" applyProtection="1">
      <alignment horizontal="center" vertical="center" wrapText="1"/>
      <protection locked="0"/>
    </xf>
    <xf numFmtId="0" fontId="7" fillId="3" borderId="24" xfId="3" applyFont="1" applyFill="1" applyBorder="1" applyAlignment="1" applyProtection="1">
      <alignment horizontal="center" vertical="center" wrapText="1"/>
      <protection locked="0"/>
    </xf>
    <xf numFmtId="38" fontId="7" fillId="3" borderId="31" xfId="4" applyFont="1" applyFill="1" applyBorder="1" applyAlignment="1" applyProtection="1">
      <alignment horizontal="center" vertical="center" wrapText="1"/>
    </xf>
    <xf numFmtId="38" fontId="7" fillId="3" borderId="32" xfId="4" applyFont="1" applyFill="1" applyBorder="1" applyAlignment="1" applyProtection="1">
      <alignment horizontal="center" vertical="center" wrapText="1"/>
    </xf>
    <xf numFmtId="38" fontId="7" fillId="3" borderId="24" xfId="1" applyFont="1" applyFill="1" applyBorder="1" applyAlignment="1" applyProtection="1">
      <alignment horizontal="center" vertical="center" wrapText="1"/>
    </xf>
    <xf numFmtId="38" fontId="7" fillId="3" borderId="25" xfId="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protection locked="0"/>
    </xf>
    <xf numFmtId="0" fontId="18" fillId="3" borderId="3" xfId="3" applyFont="1" applyFill="1" applyBorder="1" applyAlignment="1" applyProtection="1">
      <alignment horizontal="center" vertical="center"/>
      <protection locked="0"/>
    </xf>
    <xf numFmtId="0" fontId="18" fillId="3" borderId="0" xfId="3" applyFont="1" applyFill="1" applyAlignment="1" applyProtection="1">
      <alignment horizontal="left" vertical="center"/>
      <protection locked="0"/>
    </xf>
    <xf numFmtId="38" fontId="7" fillId="3" borderId="15" xfId="1" applyFont="1" applyFill="1" applyBorder="1" applyAlignment="1" applyProtection="1">
      <alignment horizontal="center" vertical="center" wrapText="1"/>
      <protection locked="0"/>
    </xf>
    <xf numFmtId="38" fontId="7" fillId="3" borderId="3" xfId="1" applyFont="1" applyFill="1" applyBorder="1" applyAlignment="1" applyProtection="1">
      <alignment horizontal="center" vertical="center" wrapText="1"/>
      <protection locked="0"/>
    </xf>
    <xf numFmtId="0" fontId="18" fillId="3" borderId="15" xfId="3" applyFont="1" applyFill="1" applyBorder="1" applyAlignment="1" applyProtection="1">
      <alignment horizontal="center" vertical="center" wrapText="1"/>
      <protection locked="0"/>
    </xf>
    <xf numFmtId="0" fontId="18" fillId="3" borderId="3" xfId="3" applyFont="1" applyFill="1" applyBorder="1" applyAlignment="1" applyProtection="1">
      <alignment horizontal="center" vertical="center" wrapText="1"/>
      <protection locked="0"/>
    </xf>
    <xf numFmtId="0" fontId="18" fillId="3" borderId="16" xfId="3" applyFont="1" applyFill="1" applyBorder="1" applyAlignment="1" applyProtection="1">
      <alignment horizontal="center" vertical="center" shrinkToFit="1"/>
      <protection locked="0"/>
    </xf>
    <xf numFmtId="0" fontId="28" fillId="3" borderId="18" xfId="11" applyFont="1" applyFill="1" applyBorder="1" applyAlignment="1" applyProtection="1">
      <alignment horizontal="center" vertical="center" shrinkToFit="1"/>
      <protection locked="0"/>
    </xf>
    <xf numFmtId="0" fontId="30" fillId="3" borderId="15" xfId="3" applyFont="1" applyFill="1" applyBorder="1" applyAlignment="1" applyProtection="1">
      <alignment horizontal="center" vertical="center"/>
      <protection locked="0"/>
    </xf>
    <xf numFmtId="0" fontId="30" fillId="3" borderId="3" xfId="3" applyFont="1" applyFill="1" applyBorder="1" applyAlignment="1" applyProtection="1">
      <alignment horizontal="center" vertical="center"/>
      <protection locked="0"/>
    </xf>
    <xf numFmtId="0" fontId="7" fillId="3" borderId="34" xfId="3" applyFont="1" applyFill="1" applyBorder="1" applyAlignment="1" applyProtection="1">
      <alignment horizontal="center" vertical="center" wrapText="1" shrinkToFit="1"/>
    </xf>
    <xf numFmtId="0" fontId="7" fillId="3" borderId="19" xfId="3" applyFont="1" applyFill="1" applyBorder="1" applyAlignment="1" applyProtection="1">
      <alignment horizontal="center" vertical="center" wrapText="1" shrinkToFit="1"/>
    </xf>
    <xf numFmtId="0" fontId="7" fillId="3" borderId="30" xfId="3" applyFont="1" applyFill="1" applyBorder="1" applyAlignment="1" applyProtection="1">
      <alignment horizontal="center" vertical="center" wrapText="1"/>
      <protection locked="0"/>
    </xf>
    <xf numFmtId="0" fontId="7" fillId="3" borderId="31" xfId="3" applyFont="1" applyFill="1" applyBorder="1" applyAlignment="1" applyProtection="1">
      <alignment horizontal="center" vertical="center" wrapText="1"/>
      <protection locked="0"/>
    </xf>
    <xf numFmtId="0" fontId="7" fillId="3" borderId="11" xfId="3" applyFont="1" applyFill="1" applyBorder="1" applyAlignment="1" applyProtection="1">
      <alignment horizontal="center" vertical="center" wrapText="1"/>
    </xf>
    <xf numFmtId="0" fontId="7" fillId="3" borderId="12" xfId="3" applyFont="1" applyFill="1" applyBorder="1" applyAlignment="1" applyProtection="1">
      <alignment horizontal="center" vertical="center" wrapText="1"/>
    </xf>
    <xf numFmtId="0" fontId="7" fillId="3" borderId="13" xfId="3" applyFont="1" applyFill="1" applyBorder="1" applyAlignment="1" applyProtection="1">
      <alignment horizontal="center" vertical="center" wrapText="1"/>
    </xf>
    <xf numFmtId="0" fontId="18" fillId="3" borderId="14" xfId="3" applyFont="1" applyFill="1" applyBorder="1" applyAlignment="1" applyProtection="1">
      <alignment horizontal="center" vertical="center" wrapText="1"/>
      <protection locked="0"/>
    </xf>
    <xf numFmtId="0" fontId="18" fillId="3" borderId="17" xfId="3" applyFont="1" applyFill="1" applyBorder="1" applyAlignment="1" applyProtection="1">
      <alignment horizontal="center" vertical="center" wrapText="1"/>
      <protection locked="0"/>
    </xf>
    <xf numFmtId="0" fontId="28" fillId="3" borderId="3" xfId="11" applyFont="1" applyFill="1" applyBorder="1" applyAlignment="1" applyProtection="1">
      <alignment horizontal="center" vertical="center" wrapText="1"/>
      <protection locked="0"/>
    </xf>
  </cellXfs>
  <cellStyles count="13">
    <cellStyle name="桁区切り" xfId="1" builtinId="6"/>
    <cellStyle name="桁区切り 2" xfId="4"/>
    <cellStyle name="桁区切り 3" xfId="6"/>
    <cellStyle name="桁区切り 4" xfId="8"/>
    <cellStyle name="桁区切り 5" xfId="10"/>
    <cellStyle name="標準" xfId="0" builtinId="0"/>
    <cellStyle name="標準 2" xfId="2"/>
    <cellStyle name="標準 2 2" xfId="7"/>
    <cellStyle name="標準 3" xfId="3"/>
    <cellStyle name="標準 4" xfId="5"/>
    <cellStyle name="標準 5" xfId="9"/>
    <cellStyle name="標準 6" xfId="11"/>
    <cellStyle name="標準 7" xfId="12"/>
  </cellStyles>
  <dxfs count="5">
    <dxf>
      <fill>
        <patternFill>
          <bgColor rgb="FFFFC000"/>
        </patternFill>
      </fill>
    </dxf>
    <dxf>
      <font>
        <color theme="0"/>
      </font>
    </dxf>
    <dxf>
      <font>
        <color theme="0"/>
      </font>
    </dxf>
    <dxf>
      <fill>
        <patternFill>
          <bgColor theme="0"/>
        </patternFill>
      </fill>
    </dxf>
    <dxf>
      <font>
        <color theme="0"/>
      </font>
    </dxf>
  </dxfs>
  <tableStyles count="0" defaultTableStyle="TableStyleMedium9" defaultPivotStyle="PivotStyleLight16"/>
  <colors>
    <mruColors>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400050</xdr:colOff>
          <xdr:row>26</xdr:row>
          <xdr:rowOff>323850</xdr:rowOff>
        </xdr:from>
        <xdr:to>
          <xdr:col>2</xdr:col>
          <xdr:colOff>387350</xdr:colOff>
          <xdr:row>28</xdr:row>
          <xdr:rowOff>95250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406400</xdr:colOff>
          <xdr:row>28</xdr:row>
          <xdr:rowOff>158750</xdr:rowOff>
        </xdr:from>
        <xdr:to>
          <xdr:col>2</xdr:col>
          <xdr:colOff>393700</xdr:colOff>
          <xdr:row>30</xdr:row>
          <xdr:rowOff>82550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406400</xdr:colOff>
          <xdr:row>29</xdr:row>
          <xdr:rowOff>158750</xdr:rowOff>
        </xdr:from>
        <xdr:to>
          <xdr:col>2</xdr:col>
          <xdr:colOff>393700</xdr:colOff>
          <xdr:row>31</xdr:row>
          <xdr:rowOff>82550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50800</xdr:colOff>
      <xdr:row>4</xdr:row>
      <xdr:rowOff>88900</xdr:rowOff>
    </xdr:from>
    <xdr:to>
      <xdr:col>13</xdr:col>
      <xdr:colOff>577850</xdr:colOff>
      <xdr:row>6</xdr:row>
      <xdr:rowOff>12700</xdr:rowOff>
    </xdr:to>
    <xdr:sp macro="" textlink="">
      <xdr:nvSpPr>
        <xdr:cNvPr id="5" name="テキスト ボックス 4"/>
        <xdr:cNvSpPr txBox="1"/>
      </xdr:nvSpPr>
      <xdr:spPr>
        <a:xfrm>
          <a:off x="6870700" y="1003300"/>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222250</xdr:colOff>
      <xdr:row>7</xdr:row>
      <xdr:rowOff>412750</xdr:rowOff>
    </xdr:from>
    <xdr:to>
      <xdr:col>6</xdr:col>
      <xdr:colOff>609600</xdr:colOff>
      <xdr:row>7</xdr:row>
      <xdr:rowOff>793750</xdr:rowOff>
    </xdr:to>
    <xdr:sp macro="" textlink="">
      <xdr:nvSpPr>
        <xdr:cNvPr id="2" name="テキスト ボックス 1"/>
        <xdr:cNvSpPr txBox="1"/>
      </xdr:nvSpPr>
      <xdr:spPr>
        <a:xfrm>
          <a:off x="10388600" y="2070100"/>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306293</xdr:colOff>
      <xdr:row>7</xdr:row>
      <xdr:rowOff>216647</xdr:rowOff>
    </xdr:from>
    <xdr:to>
      <xdr:col>13</xdr:col>
      <xdr:colOff>510614</xdr:colOff>
      <xdr:row>7</xdr:row>
      <xdr:rowOff>597647</xdr:rowOff>
    </xdr:to>
    <xdr:sp macro="" textlink="">
      <xdr:nvSpPr>
        <xdr:cNvPr id="2" name="テキスト ボックス 1"/>
        <xdr:cNvSpPr txBox="1"/>
      </xdr:nvSpPr>
      <xdr:spPr>
        <a:xfrm>
          <a:off x="12341411" y="2465294"/>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27213</xdr:colOff>
      <xdr:row>0</xdr:row>
      <xdr:rowOff>54429</xdr:rowOff>
    </xdr:from>
    <xdr:to>
      <xdr:col>13</xdr:col>
      <xdr:colOff>278191</xdr:colOff>
      <xdr:row>2</xdr:row>
      <xdr:rowOff>117930</xdr:rowOff>
    </xdr:to>
    <xdr:sp macro="" textlink="">
      <xdr:nvSpPr>
        <xdr:cNvPr id="2" name="テキスト ボックス 1"/>
        <xdr:cNvSpPr txBox="1"/>
      </xdr:nvSpPr>
      <xdr:spPr>
        <a:xfrm>
          <a:off x="11429999" y="54429"/>
          <a:ext cx="3289906" cy="453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水色着色部分に記入してください。</a:t>
          </a:r>
        </a:p>
      </xdr:txBody>
    </xdr:sp>
    <xdr:clientData/>
  </xdr:twoCellAnchor>
  <xdr:twoCellAnchor>
    <xdr:from>
      <xdr:col>8</xdr:col>
      <xdr:colOff>45355</xdr:colOff>
      <xdr:row>12</xdr:row>
      <xdr:rowOff>63499</xdr:rowOff>
    </xdr:from>
    <xdr:to>
      <xdr:col>13</xdr:col>
      <xdr:colOff>235857</xdr:colOff>
      <xdr:row>15</xdr:row>
      <xdr:rowOff>45357</xdr:rowOff>
    </xdr:to>
    <xdr:sp macro="" textlink="">
      <xdr:nvSpPr>
        <xdr:cNvPr id="3" name="テキスト ボックス 2"/>
        <xdr:cNvSpPr txBox="1"/>
      </xdr:nvSpPr>
      <xdr:spPr>
        <a:xfrm>
          <a:off x="11448141" y="3537856"/>
          <a:ext cx="3229430" cy="934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（３）</a:t>
          </a:r>
          <a:endParaRPr kumimoji="1" lang="en-US" altLang="ja-JP" sz="1600">
            <a:solidFill>
              <a:srgbClr val="FF0000"/>
            </a:solidFill>
          </a:endParaRPr>
        </a:p>
        <a:p>
          <a:r>
            <a:rPr kumimoji="1" lang="ja-JP" altLang="en-US" sz="1600">
              <a:solidFill>
                <a:srgbClr val="FF0000"/>
              </a:solidFill>
            </a:rPr>
            <a:t>空気浄化機器の導入、増築工事（資産価値が上がるもの）は対象外</a:t>
          </a:r>
        </a:p>
      </xdr:txBody>
    </xdr:sp>
    <xdr:clientData/>
  </xdr:twoCellAnchor>
  <xdr:twoCellAnchor>
    <xdr:from>
      <xdr:col>8</xdr:col>
      <xdr:colOff>50798</xdr:colOff>
      <xdr:row>15</xdr:row>
      <xdr:rowOff>96159</xdr:rowOff>
    </xdr:from>
    <xdr:to>
      <xdr:col>18</xdr:col>
      <xdr:colOff>226786</xdr:colOff>
      <xdr:row>19</xdr:row>
      <xdr:rowOff>296335</xdr:rowOff>
    </xdr:to>
    <xdr:sp macro="" textlink="">
      <xdr:nvSpPr>
        <xdr:cNvPr id="4" name="テキスト ボックス 3"/>
        <xdr:cNvSpPr txBox="1"/>
      </xdr:nvSpPr>
      <xdr:spPr>
        <a:xfrm>
          <a:off x="11004548" y="5694742"/>
          <a:ext cx="6314321" cy="2486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（４）</a:t>
          </a:r>
          <a:endParaRPr kumimoji="1" lang="en-US" altLang="ja-JP" sz="1600">
            <a:solidFill>
              <a:srgbClr val="FF0000"/>
            </a:solidFill>
          </a:endParaRPr>
        </a:p>
        <a:p>
          <a:r>
            <a:rPr kumimoji="1" lang="ja-JP" altLang="en-US" sz="1600">
              <a:solidFill>
                <a:srgbClr val="FF0000"/>
              </a:solidFill>
            </a:rPr>
            <a:t>用途を確認の上、対象の有無を判断します。</a:t>
          </a:r>
          <a:endParaRPr kumimoji="1" lang="en-US" altLang="ja-JP" sz="1600">
            <a:solidFill>
              <a:srgbClr val="FF0000"/>
            </a:solidFill>
          </a:endParaRPr>
        </a:p>
        <a:p>
          <a:r>
            <a:rPr kumimoji="1" lang="ja-JP" altLang="en-US" sz="1600">
              <a:solidFill>
                <a:srgbClr val="FF0000"/>
              </a:solidFill>
            </a:rPr>
            <a:t>パルスオキシメーター以外は、舌圧子、聴診器、体温計、医療用ライト、医療器具の消毒又は減菌器を想定しています。</a:t>
          </a:r>
          <a:endParaRPr kumimoji="1" lang="en-US" altLang="ja-JP" sz="1600">
            <a:solidFill>
              <a:srgbClr val="FF0000"/>
            </a:solidFill>
          </a:endParaRPr>
        </a:p>
        <a:p>
          <a:endParaRPr kumimoji="1" lang="en-US" altLang="ja-JP" sz="1600">
            <a:solidFill>
              <a:srgbClr val="FF0000"/>
            </a:solidFill>
          </a:endParaRPr>
        </a:p>
        <a:p>
          <a:r>
            <a:rPr kumimoji="1" lang="en-US" altLang="ja-JP" sz="1600">
              <a:solidFill>
                <a:srgbClr val="FF0000"/>
              </a:solidFill>
            </a:rPr>
            <a:t>※</a:t>
          </a:r>
          <a:r>
            <a:rPr kumimoji="1" lang="ja-JP" altLang="en-US" sz="1600">
              <a:solidFill>
                <a:srgbClr val="FF0000"/>
              </a:solidFill>
            </a:rPr>
            <a:t>設備支援のため、使い切りの医療機器は対象外です。</a:t>
          </a:r>
          <a:endParaRPr kumimoji="1" lang="en-US" altLang="ja-JP" sz="16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列挙以外の医療機器は医療機器であることが分かる資料をお願いします（製品の包装や承認番号）。</a:t>
          </a: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交換用部品は対象外です。</a:t>
          </a: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600">
            <a:solidFill>
              <a:srgbClr val="FF0000"/>
            </a:solidFill>
          </a:endParaRPr>
        </a:p>
      </xdr:txBody>
    </xdr:sp>
    <xdr:clientData/>
  </xdr:twoCellAnchor>
  <xdr:twoCellAnchor>
    <xdr:from>
      <xdr:col>8</xdr:col>
      <xdr:colOff>45354</xdr:colOff>
      <xdr:row>8</xdr:row>
      <xdr:rowOff>680355</xdr:rowOff>
    </xdr:from>
    <xdr:to>
      <xdr:col>16</xdr:col>
      <xdr:colOff>108856</xdr:colOff>
      <xdr:row>12</xdr:row>
      <xdr:rowOff>0</xdr:rowOff>
    </xdr:to>
    <xdr:sp macro="" textlink="">
      <xdr:nvSpPr>
        <xdr:cNvPr id="5" name="テキスト ボックス 4"/>
        <xdr:cNvSpPr txBox="1"/>
      </xdr:nvSpPr>
      <xdr:spPr>
        <a:xfrm>
          <a:off x="11448140" y="2267855"/>
          <a:ext cx="4925787" cy="1206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（２）自院のホームページを新設する場合、初期費用全般ではなく、明記部分とそれ以外で費用を分けてください。掲載内容は、必ず「外来対応医療機関」の指定を受けていることを明記してください。</a:t>
          </a:r>
          <a:endParaRPr kumimoji="1" lang="en-US" altLang="ja-JP" sz="1600">
            <a:solidFill>
              <a:srgbClr val="FF0000"/>
            </a:solidFill>
          </a:endParaRPr>
        </a:p>
      </xdr:txBody>
    </xdr:sp>
    <xdr:clientData/>
  </xdr:twoCellAnchor>
  <xdr:twoCellAnchor>
    <xdr:from>
      <xdr:col>8</xdr:col>
      <xdr:colOff>34470</xdr:colOff>
      <xdr:row>7</xdr:row>
      <xdr:rowOff>170542</xdr:rowOff>
    </xdr:from>
    <xdr:to>
      <xdr:col>13</xdr:col>
      <xdr:colOff>319918</xdr:colOff>
      <xdr:row>8</xdr:row>
      <xdr:rowOff>635000</xdr:rowOff>
    </xdr:to>
    <xdr:sp macro="" textlink="">
      <xdr:nvSpPr>
        <xdr:cNvPr id="6" name="テキスト ボックス 5"/>
        <xdr:cNvSpPr txBox="1"/>
      </xdr:nvSpPr>
      <xdr:spPr>
        <a:xfrm>
          <a:off x="11437256" y="1576613"/>
          <a:ext cx="3324376" cy="6458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（１）掲載内容は、「外来対応医療機関であること」を必ず含めてください。</a:t>
          </a:r>
          <a:endParaRPr kumimoji="1" lang="en-US" altLang="ja-JP" sz="1600">
            <a:solidFill>
              <a:srgbClr val="FF0000"/>
            </a:solidFill>
          </a:endParaRPr>
        </a:p>
      </xdr:txBody>
    </xdr:sp>
    <xdr:clientData/>
  </xdr:twoCellAnchor>
  <xdr:twoCellAnchor>
    <xdr:from>
      <xdr:col>8</xdr:col>
      <xdr:colOff>61683</xdr:colOff>
      <xdr:row>22</xdr:row>
      <xdr:rowOff>61684</xdr:rowOff>
    </xdr:from>
    <xdr:to>
      <xdr:col>16</xdr:col>
      <xdr:colOff>54429</xdr:colOff>
      <xdr:row>23</xdr:row>
      <xdr:rowOff>480786</xdr:rowOff>
    </xdr:to>
    <xdr:sp macro="" textlink="">
      <xdr:nvSpPr>
        <xdr:cNvPr id="7" name="テキスト ボックス 6"/>
        <xdr:cNvSpPr txBox="1"/>
      </xdr:nvSpPr>
      <xdr:spPr>
        <a:xfrm>
          <a:off x="11781969" y="6910613"/>
          <a:ext cx="4855031" cy="736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（５）「非接触型」、「熱を検知するカメラ」であることを満たしていれば対象です。</a:t>
          </a:r>
          <a:endParaRPr kumimoji="1" lang="en-US" altLang="ja-JP" sz="16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J32"/>
  <sheetViews>
    <sheetView tabSelected="1" view="pageBreakPreview" zoomScaleNormal="100" zoomScaleSheetLayoutView="100" workbookViewId="0"/>
  </sheetViews>
  <sheetFormatPr defaultColWidth="9" defaultRowHeight="18" customHeight="1"/>
  <cols>
    <col min="1" max="1" width="9" style="2"/>
    <col min="2" max="2" width="8" style="2" customWidth="1"/>
    <col min="3" max="4" width="9" style="2"/>
    <col min="5" max="5" width="13.26953125" style="2" customWidth="1"/>
    <col min="6" max="8" width="9" style="2"/>
    <col min="9" max="9" width="22.36328125" style="2" customWidth="1"/>
    <col min="10" max="10" width="10.08984375" style="2" customWidth="1"/>
    <col min="11" max="16384" width="9" style="2"/>
  </cols>
  <sheetData>
    <row r="1" spans="1:10" ht="18" customHeight="1">
      <c r="A1" s="1" t="s">
        <v>10</v>
      </c>
      <c r="B1" s="1"/>
      <c r="C1" s="1"/>
      <c r="D1" s="1"/>
      <c r="E1" s="1"/>
      <c r="F1" s="1"/>
      <c r="G1" s="1"/>
      <c r="H1" s="1"/>
      <c r="I1" s="1"/>
    </row>
    <row r="2" spans="1:10" ht="18" customHeight="1">
      <c r="A2" s="1"/>
      <c r="B2" s="1"/>
      <c r="C2" s="1"/>
      <c r="D2" s="1"/>
      <c r="E2" s="1"/>
      <c r="F2" s="1"/>
      <c r="G2" s="1"/>
      <c r="H2" s="1"/>
      <c r="I2" s="1"/>
    </row>
    <row r="3" spans="1:10" ht="18" customHeight="1">
      <c r="A3" s="1"/>
      <c r="B3" s="1"/>
      <c r="C3" s="1"/>
      <c r="D3" s="1"/>
      <c r="E3" s="1"/>
      <c r="F3" s="1"/>
      <c r="G3" s="1"/>
      <c r="H3" s="1"/>
      <c r="I3" s="3" t="s">
        <v>58</v>
      </c>
      <c r="J3" s="2" t="s">
        <v>51</v>
      </c>
    </row>
    <row r="4" spans="1:10" ht="18" customHeight="1">
      <c r="A4" s="1"/>
      <c r="B4" s="1"/>
      <c r="C4" s="1"/>
      <c r="D4" s="1"/>
      <c r="E4" s="1"/>
      <c r="F4" s="1"/>
      <c r="G4" s="1"/>
      <c r="H4" s="1"/>
      <c r="I4" s="4">
        <f ca="1">TODAY()</f>
        <v>45223</v>
      </c>
      <c r="J4" s="2" t="s">
        <v>34</v>
      </c>
    </row>
    <row r="5" spans="1:10" ht="18" customHeight="1">
      <c r="A5" s="1"/>
      <c r="B5" s="1"/>
      <c r="C5" s="1"/>
      <c r="D5" s="1"/>
      <c r="E5" s="1"/>
      <c r="F5" s="1"/>
      <c r="G5" s="1"/>
      <c r="H5" s="1"/>
      <c r="I5" s="1"/>
    </row>
    <row r="6" spans="1:10" ht="18" customHeight="1">
      <c r="A6" s="1" t="s">
        <v>8</v>
      </c>
      <c r="B6" s="1"/>
      <c r="C6" s="1"/>
      <c r="D6" s="1"/>
      <c r="E6" s="1"/>
      <c r="F6" s="1"/>
      <c r="G6" s="1"/>
      <c r="H6" s="1"/>
      <c r="I6" s="1"/>
    </row>
    <row r="7" spans="1:10" ht="18" customHeight="1">
      <c r="A7" s="1"/>
      <c r="B7" s="1"/>
      <c r="C7" s="1"/>
      <c r="D7" s="1"/>
      <c r="E7" s="1"/>
      <c r="F7" s="1"/>
      <c r="G7" s="1"/>
      <c r="H7" s="1"/>
      <c r="I7" s="1"/>
    </row>
    <row r="8" spans="1:10" ht="18" customHeight="1">
      <c r="A8" s="1"/>
      <c r="B8" s="1"/>
      <c r="C8" s="1"/>
      <c r="D8" s="1"/>
      <c r="E8" s="1"/>
      <c r="F8" s="1"/>
      <c r="G8" s="1"/>
      <c r="H8" s="1"/>
      <c r="I8" s="1"/>
    </row>
    <row r="9" spans="1:10" ht="18" customHeight="1">
      <c r="A9" s="1"/>
      <c r="B9" s="1"/>
      <c r="C9" s="1"/>
      <c r="D9" s="1"/>
      <c r="E9" s="1" t="s">
        <v>40</v>
      </c>
      <c r="F9" s="112"/>
      <c r="G9" s="113"/>
      <c r="H9" s="113"/>
      <c r="I9" s="113"/>
    </row>
    <row r="10" spans="1:10" ht="18" customHeight="1">
      <c r="A10" s="1"/>
      <c r="B10" s="1"/>
      <c r="C10" s="1"/>
      <c r="D10" s="1"/>
      <c r="E10" s="1" t="s">
        <v>41</v>
      </c>
      <c r="F10" s="112"/>
      <c r="G10" s="112"/>
      <c r="H10" s="112"/>
      <c r="I10" s="112"/>
      <c r="J10" s="2" t="s">
        <v>83</v>
      </c>
    </row>
    <row r="11" spans="1:10" ht="18" customHeight="1">
      <c r="A11" s="1"/>
      <c r="B11" s="1"/>
      <c r="C11" s="1"/>
      <c r="D11" s="1"/>
      <c r="E11" s="1" t="s">
        <v>42</v>
      </c>
      <c r="F11" s="125"/>
      <c r="G11" s="126"/>
      <c r="H11" s="126"/>
      <c r="I11" s="126"/>
      <c r="J11" s="2" t="s">
        <v>43</v>
      </c>
    </row>
    <row r="12" spans="1:10" ht="18" customHeight="1">
      <c r="A12" s="1"/>
      <c r="B12" s="1"/>
      <c r="C12" s="1"/>
      <c r="D12" s="1"/>
      <c r="E12" s="1"/>
      <c r="F12" s="1"/>
      <c r="G12" s="1"/>
      <c r="H12" s="1"/>
      <c r="I12" s="1"/>
    </row>
    <row r="13" spans="1:10" ht="18" customHeight="1">
      <c r="A13" s="1"/>
      <c r="B13" s="1"/>
      <c r="C13" s="1"/>
      <c r="D13" s="1"/>
      <c r="E13" s="1"/>
      <c r="F13" s="1"/>
      <c r="G13" s="1"/>
      <c r="H13" s="1"/>
      <c r="I13" s="1"/>
    </row>
    <row r="14" spans="1:10" ht="18" customHeight="1">
      <c r="A14" s="1"/>
      <c r="B14" s="1"/>
      <c r="C14" s="1"/>
      <c r="D14" s="1"/>
      <c r="E14" s="1"/>
      <c r="F14" s="1"/>
      <c r="G14" s="1"/>
      <c r="H14" s="1"/>
      <c r="I14" s="1"/>
    </row>
    <row r="15" spans="1:10" ht="18" customHeight="1">
      <c r="A15" s="114" t="s">
        <v>79</v>
      </c>
      <c r="B15" s="114"/>
      <c r="C15" s="114"/>
      <c r="D15" s="114"/>
      <c r="E15" s="114"/>
      <c r="F15" s="114"/>
      <c r="G15" s="114"/>
      <c r="H15" s="114"/>
      <c r="I15" s="114"/>
    </row>
    <row r="16" spans="1:10" ht="18" customHeight="1">
      <c r="A16" s="1"/>
      <c r="B16" s="1"/>
      <c r="C16" s="1"/>
      <c r="D16" s="5"/>
      <c r="E16" s="1"/>
      <c r="F16" s="1"/>
      <c r="G16" s="1"/>
      <c r="H16" s="1"/>
      <c r="I16" s="1"/>
    </row>
    <row r="17" spans="1:10" ht="18" customHeight="1">
      <c r="A17" s="1"/>
      <c r="B17" s="1"/>
      <c r="C17" s="1"/>
      <c r="D17" s="1"/>
      <c r="E17" s="1"/>
      <c r="F17" s="1"/>
      <c r="G17" s="1"/>
      <c r="H17" s="1"/>
      <c r="I17" s="1"/>
    </row>
    <row r="18" spans="1:10" ht="18" customHeight="1">
      <c r="A18" s="1" t="s">
        <v>9</v>
      </c>
      <c r="B18" s="1"/>
      <c r="C18" s="1"/>
      <c r="D18" s="1"/>
      <c r="E18" s="1"/>
      <c r="F18" s="1"/>
      <c r="G18" s="1"/>
      <c r="H18" s="1"/>
      <c r="I18" s="1"/>
    </row>
    <row r="19" spans="1:10" ht="18" customHeight="1">
      <c r="A19" s="1"/>
      <c r="B19" s="1"/>
      <c r="C19" s="1"/>
      <c r="D19" s="1"/>
      <c r="E19" s="1"/>
      <c r="F19" s="1"/>
      <c r="G19" s="1"/>
      <c r="H19" s="1"/>
      <c r="I19" s="1"/>
    </row>
    <row r="20" spans="1:10" ht="18" customHeight="1">
      <c r="A20" s="1"/>
      <c r="B20" s="1"/>
      <c r="C20" s="1"/>
      <c r="D20" s="1"/>
      <c r="E20" s="1"/>
      <c r="F20" s="1"/>
      <c r="G20" s="1"/>
      <c r="H20" s="1"/>
      <c r="I20" s="1"/>
    </row>
    <row r="21" spans="1:10" ht="18" customHeight="1">
      <c r="A21" s="1" t="s">
        <v>7</v>
      </c>
      <c r="B21" s="1"/>
      <c r="C21" s="6"/>
      <c r="D21" s="7"/>
      <c r="E21" s="7"/>
      <c r="F21" s="115">
        <f>様式1!$E$8</f>
        <v>0</v>
      </c>
      <c r="G21" s="115"/>
      <c r="H21" s="115"/>
    </row>
    <row r="22" spans="1:10" ht="18" customHeight="1">
      <c r="A22" s="1" t="s">
        <v>32</v>
      </c>
      <c r="B22" s="1"/>
      <c r="C22" s="8"/>
      <c r="D22" s="7"/>
      <c r="E22" s="7"/>
      <c r="F22" s="7"/>
      <c r="G22" s="7"/>
      <c r="H22" s="9"/>
      <c r="I22" s="1"/>
    </row>
    <row r="23" spans="1:10" ht="18" customHeight="1">
      <c r="A23" s="1"/>
      <c r="B23" s="120" t="s">
        <v>63</v>
      </c>
      <c r="C23" s="121"/>
      <c r="D23" s="121"/>
      <c r="E23" s="121"/>
      <c r="F23" s="122">
        <f>$F$21</f>
        <v>0</v>
      </c>
      <c r="G23" s="123"/>
      <c r="H23" s="124"/>
      <c r="J23" s="2" t="s">
        <v>33</v>
      </c>
    </row>
    <row r="24" spans="1:10" ht="23.25" customHeight="1">
      <c r="A24" s="1"/>
      <c r="B24" s="1"/>
      <c r="C24" s="10"/>
      <c r="D24" s="10"/>
      <c r="E24" s="10"/>
      <c r="F24" s="10"/>
      <c r="G24" s="1"/>
      <c r="H24" s="1"/>
      <c r="I24" s="1"/>
    </row>
    <row r="25" spans="1:10" ht="33" customHeight="1">
      <c r="A25" s="116" t="s">
        <v>38</v>
      </c>
      <c r="B25" s="117"/>
      <c r="C25" s="117"/>
      <c r="D25" s="117"/>
      <c r="E25" s="117"/>
      <c r="F25" s="117"/>
      <c r="G25" s="117"/>
      <c r="H25" s="117"/>
      <c r="I25" s="117"/>
    </row>
    <row r="26" spans="1:10" ht="18" customHeight="1">
      <c r="A26" s="1"/>
      <c r="B26" s="11"/>
      <c r="C26" s="1"/>
      <c r="D26" s="1"/>
      <c r="E26" s="1"/>
      <c r="F26" s="1"/>
      <c r="G26" s="1"/>
      <c r="H26" s="1"/>
      <c r="I26" s="12"/>
    </row>
    <row r="27" spans="1:10" ht="30" customHeight="1">
      <c r="A27" s="118" t="s">
        <v>39</v>
      </c>
      <c r="B27" s="119"/>
      <c r="C27" s="119"/>
      <c r="D27" s="119"/>
      <c r="E27" s="119"/>
      <c r="F27" s="119"/>
      <c r="G27" s="119"/>
      <c r="H27" s="119"/>
      <c r="I27" s="119"/>
    </row>
    <row r="28" spans="1:10" ht="18" customHeight="1">
      <c r="A28" s="1" t="s">
        <v>28</v>
      </c>
      <c r="B28" s="13"/>
      <c r="C28" s="1" t="s">
        <v>80</v>
      </c>
      <c r="D28" s="1"/>
      <c r="E28" s="1"/>
      <c r="F28" s="1"/>
      <c r="G28" s="1"/>
      <c r="H28" s="1"/>
      <c r="I28" s="12"/>
    </row>
    <row r="29" spans="1:10" ht="18" customHeight="1">
      <c r="A29" s="1"/>
      <c r="C29" s="1" t="s">
        <v>74</v>
      </c>
      <c r="D29" s="1"/>
      <c r="E29" s="1"/>
      <c r="F29" s="1"/>
      <c r="G29" s="1"/>
      <c r="H29" s="1"/>
      <c r="I29" s="12"/>
    </row>
    <row r="30" spans="1:10" ht="18" customHeight="1">
      <c r="A30" s="1"/>
      <c r="B30" s="13"/>
      <c r="C30" s="1" t="s">
        <v>59</v>
      </c>
      <c r="D30" s="1"/>
      <c r="E30" s="1"/>
      <c r="F30" s="1"/>
      <c r="G30" s="1"/>
      <c r="H30" s="1"/>
      <c r="I30" s="1"/>
    </row>
    <row r="31" spans="1:10" ht="18" customHeight="1">
      <c r="A31" s="14"/>
      <c r="B31" s="13"/>
      <c r="C31" s="1" t="s">
        <v>73</v>
      </c>
      <c r="D31" s="1"/>
      <c r="E31" s="1"/>
      <c r="F31" s="1"/>
      <c r="G31" s="1"/>
      <c r="H31" s="1"/>
      <c r="I31" s="1"/>
    </row>
    <row r="32" spans="1:10" ht="18" customHeight="1">
      <c r="A32" s="15"/>
    </row>
  </sheetData>
  <mergeCells count="9">
    <mergeCell ref="F9:I9"/>
    <mergeCell ref="A15:I15"/>
    <mergeCell ref="F21:H21"/>
    <mergeCell ref="A25:I25"/>
    <mergeCell ref="A27:I27"/>
    <mergeCell ref="B23:E23"/>
    <mergeCell ref="F23:H23"/>
    <mergeCell ref="F10:I10"/>
    <mergeCell ref="F11:I11"/>
  </mergeCells>
  <phoneticPr fontId="6"/>
  <printOptions horizontalCentered="1"/>
  <pageMargins left="0.98425196850393704" right="0.98425196850393704" top="0.98425196850393704" bottom="0.98425196850393704"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400050</xdr:colOff>
                    <xdr:row>26</xdr:row>
                    <xdr:rowOff>323850</xdr:rowOff>
                  </from>
                  <to>
                    <xdr:col>2</xdr:col>
                    <xdr:colOff>387350</xdr:colOff>
                    <xdr:row>28</xdr:row>
                    <xdr:rowOff>95250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xdr:col>
                    <xdr:colOff>406400</xdr:colOff>
                    <xdr:row>28</xdr:row>
                    <xdr:rowOff>158750</xdr:rowOff>
                  </from>
                  <to>
                    <xdr:col>2</xdr:col>
                    <xdr:colOff>393700</xdr:colOff>
                    <xdr:row>30</xdr:row>
                    <xdr:rowOff>82550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xdr:col>
                    <xdr:colOff>406400</xdr:colOff>
                    <xdr:row>29</xdr:row>
                    <xdr:rowOff>158750</xdr:rowOff>
                  </from>
                  <to>
                    <xdr:col>2</xdr:col>
                    <xdr:colOff>393700</xdr:colOff>
                    <xdr:row>31</xdr:row>
                    <xdr:rowOff>82550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H11"/>
  <sheetViews>
    <sheetView view="pageBreakPreview" zoomScaleNormal="100" zoomScaleSheetLayoutView="100" workbookViewId="0">
      <pane ySplit="7" topLeftCell="A8" activePane="bottomLeft" state="frozen"/>
      <selection activeCell="C8" sqref="C8"/>
      <selection pane="bottomLeft"/>
    </sheetView>
  </sheetViews>
  <sheetFormatPr defaultColWidth="16.6328125" defaultRowHeight="12"/>
  <cols>
    <col min="1" max="1" width="2.90625" style="16" customWidth="1"/>
    <col min="2" max="2" width="33.36328125" style="16" customWidth="1"/>
    <col min="3" max="3" width="62.08984375" style="16" customWidth="1"/>
    <col min="4" max="5" width="22" style="16" customWidth="1"/>
    <col min="6" max="6" width="39.08984375" style="16" customWidth="1"/>
    <col min="7" max="16384" width="16.6328125" style="16"/>
  </cols>
  <sheetData>
    <row r="1" spans="1:8" ht="12.75" customHeight="1">
      <c r="B1" s="17" t="s">
        <v>29</v>
      </c>
      <c r="C1" s="18"/>
      <c r="D1" s="18"/>
      <c r="E1" s="18"/>
      <c r="G1" s="127"/>
      <c r="H1" s="127"/>
    </row>
    <row r="2" spans="1:8" ht="15.75" customHeight="1">
      <c r="A2" s="19"/>
      <c r="B2" s="128" t="s">
        <v>31</v>
      </c>
      <c r="C2" s="128"/>
      <c r="D2" s="128"/>
      <c r="E2" s="128"/>
      <c r="G2" s="127"/>
      <c r="H2" s="127"/>
    </row>
    <row r="3" spans="1:8" ht="20.25" customHeight="1">
      <c r="B3" s="18"/>
      <c r="C3" s="20" t="s">
        <v>30</v>
      </c>
      <c r="D3" s="18"/>
      <c r="E3" s="18"/>
      <c r="G3" s="127"/>
      <c r="H3" s="127"/>
    </row>
    <row r="4" spans="1:8" ht="20.25" customHeight="1">
      <c r="B4" s="18"/>
      <c r="C4" s="20"/>
      <c r="D4" s="18"/>
      <c r="E4" s="18"/>
      <c r="G4" s="127"/>
      <c r="H4" s="127"/>
    </row>
    <row r="5" spans="1:8" ht="24" customHeight="1">
      <c r="B5" s="21"/>
      <c r="C5" s="22" t="s">
        <v>47</v>
      </c>
      <c r="D5" s="129">
        <f>'第１号様式（交付申請書）'!$F$10</f>
        <v>0</v>
      </c>
      <c r="E5" s="129"/>
      <c r="G5" s="127"/>
      <c r="H5" s="127"/>
    </row>
    <row r="6" spans="1:8" ht="14.25" customHeight="1">
      <c r="B6" s="21"/>
      <c r="C6" s="21"/>
      <c r="D6" s="21"/>
      <c r="E6" s="21"/>
      <c r="G6" s="127"/>
      <c r="H6" s="127"/>
    </row>
    <row r="7" spans="1:8" ht="24.75" customHeight="1">
      <c r="B7" s="23" t="s">
        <v>4</v>
      </c>
      <c r="C7" s="23" t="s">
        <v>5</v>
      </c>
      <c r="D7" s="23" t="s">
        <v>3</v>
      </c>
      <c r="E7" s="23" t="s">
        <v>13</v>
      </c>
      <c r="F7" s="24"/>
    </row>
    <row r="8" spans="1:8" s="25" customFormat="1" ht="106.5" customHeight="1">
      <c r="B8" s="26" t="s">
        <v>62</v>
      </c>
      <c r="C8" s="27"/>
      <c r="D8" s="32">
        <f>計画表!E24</f>
        <v>0</v>
      </c>
      <c r="E8" s="33">
        <f>ROUNDDOWN(様式2!$F$8,-3)</f>
        <v>0</v>
      </c>
      <c r="F8" s="28"/>
    </row>
    <row r="9" spans="1:8" s="25" customFormat="1" ht="57" customHeight="1">
      <c r="B9" s="29" t="s">
        <v>6</v>
      </c>
      <c r="C9" s="26"/>
      <c r="D9" s="34">
        <f>D8</f>
        <v>0</v>
      </c>
      <c r="E9" s="34">
        <f>E8</f>
        <v>0</v>
      </c>
    </row>
    <row r="10" spans="1:8" s="25" customFormat="1" ht="21" customHeight="1">
      <c r="B10" s="30"/>
      <c r="C10" s="30" t="s">
        <v>50</v>
      </c>
      <c r="D10" s="30" t="s">
        <v>50</v>
      </c>
      <c r="E10" s="30" t="s">
        <v>50</v>
      </c>
    </row>
    <row r="11" spans="1:8" ht="80.150000000000006" customHeight="1">
      <c r="C11" s="31" t="s">
        <v>75</v>
      </c>
      <c r="D11" s="31" t="s">
        <v>45</v>
      </c>
      <c r="E11" s="31" t="s">
        <v>57</v>
      </c>
    </row>
  </sheetData>
  <mergeCells count="3">
    <mergeCell ref="G1:H6"/>
    <mergeCell ref="B2:E2"/>
    <mergeCell ref="D5:E5"/>
  </mergeCells>
  <phoneticPr fontId="6"/>
  <conditionalFormatting sqref="D5:E5">
    <cfRule type="cellIs" dxfId="4" priority="1" operator="equal">
      <formula>0</formula>
    </cfRule>
    <cfRule type="cellIs" dxfId="3" priority="2" operator="equal">
      <formula>0</formula>
    </cfRule>
  </conditionalFormatting>
  <printOptions horizontalCentered="1"/>
  <pageMargins left="0.39370078740157483" right="0.39370078740157483" top="0.59055118110236227" bottom="0.39370078740157483"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K13"/>
  <sheetViews>
    <sheetView view="pageBreakPreview" zoomScale="85" zoomScaleNormal="70" zoomScaleSheetLayoutView="85" workbookViewId="0">
      <pane xSplit="2" ySplit="7" topLeftCell="C8" activePane="bottomRight" state="frozen"/>
      <selection activeCell="C8" sqref="C8"/>
      <selection pane="topRight" activeCell="C8" sqref="C8"/>
      <selection pane="bottomLeft" activeCell="C8" sqref="C8"/>
      <selection pane="bottomRight"/>
    </sheetView>
  </sheetViews>
  <sheetFormatPr defaultColWidth="12.6328125" defaultRowHeight="12"/>
  <cols>
    <col min="1" max="1" width="4" style="16" bestFit="1" customWidth="1"/>
    <col min="2" max="2" width="30.36328125" style="16" customWidth="1"/>
    <col min="3" max="7" width="16.08984375" style="16" customWidth="1"/>
    <col min="8" max="8" width="12.26953125" style="16" customWidth="1"/>
    <col min="9" max="9" width="16.08984375" style="16" customWidth="1"/>
    <col min="10" max="10" width="29.453125" style="16" customWidth="1"/>
    <col min="11" max="11" width="16.453125" style="16" customWidth="1"/>
    <col min="12" max="16384" width="12.6328125" style="16"/>
  </cols>
  <sheetData>
    <row r="1" spans="1:11" ht="15.75" customHeight="1">
      <c r="B1" s="17" t="s">
        <v>36</v>
      </c>
      <c r="C1" s="18"/>
      <c r="D1" s="18"/>
      <c r="E1" s="18"/>
      <c r="F1" s="18"/>
      <c r="G1" s="18"/>
      <c r="H1" s="18"/>
      <c r="I1" s="18"/>
      <c r="J1" s="18"/>
    </row>
    <row r="2" spans="1:11" ht="29.25" customHeight="1">
      <c r="B2" s="130" t="s">
        <v>14</v>
      </c>
      <c r="C2" s="130"/>
      <c r="D2" s="130"/>
      <c r="E2" s="130"/>
      <c r="F2" s="130"/>
      <c r="G2" s="130"/>
      <c r="H2" s="130"/>
      <c r="I2" s="130"/>
      <c r="J2" s="130"/>
    </row>
    <row r="3" spans="1:11" ht="18.75" customHeight="1">
      <c r="B3" s="35"/>
      <c r="C3" s="35"/>
      <c r="D3" s="35"/>
      <c r="E3" s="35"/>
      <c r="F3" s="35"/>
      <c r="G3" s="35"/>
      <c r="H3" s="36" t="s">
        <v>46</v>
      </c>
      <c r="I3" s="129">
        <f>'第１号様式（交付申請書）'!$F$10</f>
        <v>0</v>
      </c>
      <c r="J3" s="133"/>
    </row>
    <row r="4" spans="1:11" ht="10.5" customHeight="1">
      <c r="B4" s="35"/>
      <c r="C4" s="35"/>
      <c r="D4" s="35"/>
      <c r="E4" s="37"/>
      <c r="F4" s="37"/>
      <c r="G4" s="35"/>
      <c r="H4" s="37"/>
      <c r="I4" s="21"/>
      <c r="J4" s="21"/>
    </row>
    <row r="5" spans="1:11" ht="60" customHeight="1">
      <c r="B5" s="38" t="s">
        <v>4</v>
      </c>
      <c r="C5" s="39" t="s">
        <v>1</v>
      </c>
      <c r="D5" s="40" t="s">
        <v>2</v>
      </c>
      <c r="E5" s="39" t="s">
        <v>18</v>
      </c>
      <c r="F5" s="39" t="s">
        <v>11</v>
      </c>
      <c r="G5" s="38" t="s">
        <v>12</v>
      </c>
      <c r="H5" s="39" t="s">
        <v>25</v>
      </c>
      <c r="I5" s="39" t="s">
        <v>27</v>
      </c>
      <c r="J5" s="39" t="s">
        <v>23</v>
      </c>
    </row>
    <row r="6" spans="1:11" s="41" customFormat="1" ht="30" customHeight="1">
      <c r="B6" s="42"/>
      <c r="C6" s="42" t="s">
        <v>15</v>
      </c>
      <c r="D6" s="42" t="s">
        <v>16</v>
      </c>
      <c r="E6" s="42" t="s">
        <v>17</v>
      </c>
      <c r="F6" s="42" t="s">
        <v>19</v>
      </c>
      <c r="G6" s="43" t="s">
        <v>20</v>
      </c>
      <c r="H6" s="42" t="s">
        <v>21</v>
      </c>
      <c r="I6" s="44" t="s">
        <v>22</v>
      </c>
      <c r="J6" s="42"/>
    </row>
    <row r="7" spans="1:11" ht="14">
      <c r="A7" s="45"/>
      <c r="B7" s="46"/>
      <c r="C7" s="47" t="s">
        <v>0</v>
      </c>
      <c r="D7" s="47" t="s">
        <v>0</v>
      </c>
      <c r="E7" s="47" t="s">
        <v>0</v>
      </c>
      <c r="F7" s="47" t="s">
        <v>0</v>
      </c>
      <c r="G7" s="47" t="s">
        <v>0</v>
      </c>
      <c r="H7" s="47"/>
      <c r="I7" s="47" t="s">
        <v>0</v>
      </c>
      <c r="J7" s="47"/>
    </row>
    <row r="8" spans="1:11" s="25" customFormat="1" ht="99" customHeight="1">
      <c r="B8" s="48" t="s">
        <v>61</v>
      </c>
      <c r="C8" s="55">
        <f>計画表!E24</f>
        <v>0</v>
      </c>
      <c r="D8" s="49"/>
      <c r="E8" s="56">
        <f>C8-D8</f>
        <v>0</v>
      </c>
      <c r="F8" s="50">
        <f>ROUNDDOWN(E8,-3)</f>
        <v>0</v>
      </c>
      <c r="G8" s="55">
        <f>ROUNDDOWN(MIN(E8:F8),-3)</f>
        <v>0</v>
      </c>
      <c r="H8" s="51" t="s">
        <v>35</v>
      </c>
      <c r="I8" s="55">
        <f>G8</f>
        <v>0</v>
      </c>
      <c r="J8" s="50"/>
      <c r="K8" s="52"/>
    </row>
    <row r="9" spans="1:11" ht="22.5" customHeight="1">
      <c r="B9" s="53" t="s">
        <v>24</v>
      </c>
      <c r="C9" s="53"/>
      <c r="D9" s="53"/>
      <c r="E9" s="53"/>
      <c r="F9" s="53"/>
      <c r="G9" s="53"/>
      <c r="H9" s="53"/>
      <c r="I9" s="53"/>
      <c r="J9" s="53"/>
    </row>
    <row r="10" spans="1:11" ht="22.5" customHeight="1">
      <c r="B10" s="53" t="s">
        <v>26</v>
      </c>
      <c r="C10" s="53"/>
      <c r="D10" s="53"/>
      <c r="E10" s="53"/>
      <c r="F10" s="53"/>
      <c r="G10" s="53"/>
      <c r="H10" s="53"/>
      <c r="I10" s="53"/>
      <c r="J10" s="53"/>
    </row>
    <row r="11" spans="1:11" ht="22.5" customHeight="1">
      <c r="B11" s="131" t="s">
        <v>37</v>
      </c>
      <c r="C11" s="132"/>
      <c r="D11" s="132"/>
      <c r="E11" s="53"/>
      <c r="F11" s="53"/>
      <c r="G11" s="53"/>
      <c r="H11" s="53"/>
      <c r="I11" s="53"/>
      <c r="J11" s="53"/>
    </row>
    <row r="12" spans="1:11" ht="12.75" customHeight="1">
      <c r="D12" s="41" t="s">
        <v>44</v>
      </c>
      <c r="F12" s="41" t="s">
        <v>44</v>
      </c>
      <c r="G12" s="41" t="s">
        <v>44</v>
      </c>
    </row>
    <row r="13" spans="1:11" ht="162.75" customHeight="1">
      <c r="D13" s="31" t="s">
        <v>48</v>
      </c>
      <c r="E13" s="54"/>
      <c r="F13" s="31" t="s">
        <v>60</v>
      </c>
      <c r="G13" s="31" t="s">
        <v>49</v>
      </c>
    </row>
  </sheetData>
  <mergeCells count="3">
    <mergeCell ref="B2:J2"/>
    <mergeCell ref="B11:D11"/>
    <mergeCell ref="I3:J3"/>
  </mergeCells>
  <phoneticPr fontId="6"/>
  <conditionalFormatting sqref="I3:J3">
    <cfRule type="cellIs" dxfId="2" priority="1" operator="equal">
      <formula>0</formula>
    </cfRule>
  </conditionalFormatting>
  <printOptions horizontalCentered="1" verticalCentered="1"/>
  <pageMargins left="0.19685039370078741" right="0.19685039370078741" top="0.19685039370078741" bottom="0.19685039370078741" header="0.11811023622047245" footer="0.11811023622047245"/>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H39"/>
  <sheetViews>
    <sheetView view="pageBreakPreview" zoomScale="60" zoomScaleNormal="100" workbookViewId="0"/>
  </sheetViews>
  <sheetFormatPr defaultRowHeight="13"/>
  <cols>
    <col min="1" max="1" width="1.26953125" customWidth="1"/>
    <col min="2" max="2" width="38.36328125" customWidth="1"/>
    <col min="3" max="3" width="13" customWidth="1"/>
    <col min="4" max="4" width="12.7265625" bestFit="1" customWidth="1"/>
    <col min="5" max="5" width="17.1796875" style="84" customWidth="1"/>
    <col min="6" max="6" width="32.54296875" style="84" bestFit="1" customWidth="1"/>
    <col min="7" max="7" width="31.26953125" customWidth="1"/>
    <col min="8" max="8" width="10.54296875" customWidth="1"/>
  </cols>
  <sheetData>
    <row r="1" spans="1:8" ht="14">
      <c r="A1" s="57"/>
      <c r="B1" s="58"/>
      <c r="C1" s="58"/>
      <c r="D1" s="58"/>
      <c r="E1" s="80"/>
      <c r="F1" s="80"/>
      <c r="G1" s="58"/>
      <c r="H1" s="57"/>
    </row>
    <row r="2" spans="1:8" ht="16.5">
      <c r="A2" s="57"/>
      <c r="B2" s="142" t="s">
        <v>71</v>
      </c>
      <c r="C2" s="142"/>
      <c r="D2" s="60"/>
      <c r="E2" s="63"/>
      <c r="F2" s="101"/>
      <c r="G2" s="60"/>
      <c r="H2" s="60"/>
    </row>
    <row r="3" spans="1:8" ht="16.5">
      <c r="A3" s="57"/>
      <c r="B3" s="59"/>
      <c r="C3" s="59"/>
      <c r="D3" s="60"/>
      <c r="E3" s="63"/>
      <c r="F3" s="101"/>
      <c r="G3" s="60"/>
      <c r="H3" s="60"/>
    </row>
    <row r="4" spans="1:8" ht="16.5">
      <c r="A4" s="57"/>
      <c r="B4" s="59"/>
      <c r="C4" s="59"/>
      <c r="D4" s="61"/>
      <c r="E4" s="81" t="s">
        <v>52</v>
      </c>
      <c r="F4" s="81"/>
      <c r="G4" s="64">
        <f>'第１号様式（交付申請書）'!$F$10</f>
        <v>0</v>
      </c>
    </row>
    <row r="5" spans="1:8" ht="14.5" thickBot="1">
      <c r="A5" s="57"/>
      <c r="B5" s="58"/>
      <c r="C5" s="58"/>
      <c r="D5" s="58"/>
      <c r="E5" s="80"/>
      <c r="F5" s="80"/>
      <c r="G5" s="58"/>
      <c r="H5" s="57"/>
    </row>
    <row r="6" spans="1:8" ht="16.5" customHeight="1">
      <c r="A6" s="57"/>
      <c r="B6" s="158" t="s">
        <v>53</v>
      </c>
      <c r="C6" s="145" t="s">
        <v>54</v>
      </c>
      <c r="D6" s="149" t="s">
        <v>77</v>
      </c>
      <c r="E6" s="143" t="s">
        <v>82</v>
      </c>
      <c r="F6" s="140" t="s">
        <v>69</v>
      </c>
      <c r="G6" s="145" t="s">
        <v>78</v>
      </c>
      <c r="H6" s="147" t="s">
        <v>55</v>
      </c>
    </row>
    <row r="7" spans="1:8" ht="16.5" customHeight="1">
      <c r="A7" s="57"/>
      <c r="B7" s="159"/>
      <c r="C7" s="160"/>
      <c r="D7" s="150"/>
      <c r="E7" s="144"/>
      <c r="F7" s="141"/>
      <c r="G7" s="146"/>
      <c r="H7" s="148"/>
    </row>
    <row r="8" spans="1:8" ht="14.5" thickBot="1">
      <c r="A8" s="57"/>
      <c r="B8" s="67"/>
      <c r="C8" s="68"/>
      <c r="D8" s="71"/>
      <c r="E8" s="85" t="s">
        <v>0</v>
      </c>
      <c r="F8" s="71"/>
      <c r="G8" s="69"/>
      <c r="H8" s="70"/>
    </row>
    <row r="9" spans="1:8" ht="45" customHeight="1">
      <c r="A9" s="57"/>
      <c r="B9" s="155" t="s">
        <v>64</v>
      </c>
      <c r="C9" s="151" t="s">
        <v>65</v>
      </c>
      <c r="D9" s="106"/>
      <c r="E9" s="86"/>
      <c r="F9" s="88"/>
      <c r="G9" s="107"/>
      <c r="H9" s="79"/>
    </row>
    <row r="10" spans="1:8" ht="45" customHeight="1">
      <c r="A10" s="57"/>
      <c r="B10" s="156"/>
      <c r="C10" s="152"/>
      <c r="D10" s="62"/>
      <c r="E10" s="99"/>
      <c r="F10" s="75"/>
      <c r="G10" s="62"/>
      <c r="H10" s="66"/>
    </row>
    <row r="11" spans="1:8" ht="45" customHeight="1" thickBot="1">
      <c r="A11" s="57"/>
      <c r="B11" s="157"/>
      <c r="C11" s="152"/>
      <c r="D11" s="77"/>
      <c r="E11" s="83"/>
      <c r="F11" s="76"/>
      <c r="G11" s="77"/>
      <c r="H11" s="78"/>
    </row>
    <row r="12" spans="1:8" ht="45" customHeight="1">
      <c r="A12" s="57"/>
      <c r="B12" s="155" t="s">
        <v>66</v>
      </c>
      <c r="C12" s="152"/>
      <c r="D12" s="87"/>
      <c r="E12" s="100"/>
      <c r="F12" s="92"/>
      <c r="G12" s="87"/>
      <c r="H12" s="79"/>
    </row>
    <row r="13" spans="1:8" ht="45" customHeight="1">
      <c r="A13" s="57"/>
      <c r="B13" s="156"/>
      <c r="C13" s="152"/>
      <c r="D13" s="62"/>
      <c r="E13" s="95"/>
      <c r="F13" s="75"/>
      <c r="G13" s="62"/>
      <c r="H13" s="66"/>
    </row>
    <row r="14" spans="1:8" ht="45" customHeight="1" thickBot="1">
      <c r="A14" s="57"/>
      <c r="B14" s="157"/>
      <c r="C14" s="152"/>
      <c r="D14" s="77"/>
      <c r="E14" s="97"/>
      <c r="F14" s="76"/>
      <c r="G14" s="77"/>
      <c r="H14" s="78"/>
    </row>
    <row r="15" spans="1:8" ht="45" customHeight="1">
      <c r="A15" s="57"/>
      <c r="B15" s="155" t="s">
        <v>67</v>
      </c>
      <c r="C15" s="152"/>
      <c r="D15" s="87"/>
      <c r="E15" s="94"/>
      <c r="F15" s="92"/>
      <c r="G15" s="87"/>
      <c r="H15" s="79"/>
    </row>
    <row r="16" spans="1:8" ht="45" customHeight="1">
      <c r="A16" s="57"/>
      <c r="B16" s="156"/>
      <c r="C16" s="152"/>
      <c r="D16" s="62"/>
      <c r="E16" s="82"/>
      <c r="F16" s="75"/>
      <c r="G16" s="62"/>
      <c r="H16" s="66"/>
    </row>
    <row r="17" spans="1:8" ht="45" customHeight="1" thickBot="1">
      <c r="A17" s="57"/>
      <c r="B17" s="157"/>
      <c r="C17" s="152"/>
      <c r="D17" s="77"/>
      <c r="E17" s="83"/>
      <c r="F17" s="76"/>
      <c r="G17" s="77"/>
      <c r="H17" s="78"/>
    </row>
    <row r="18" spans="1:8" ht="45" customHeight="1">
      <c r="A18" s="57"/>
      <c r="B18" s="155" t="s">
        <v>68</v>
      </c>
      <c r="C18" s="152"/>
      <c r="D18" s="87"/>
      <c r="E18" s="94"/>
      <c r="F18" s="92"/>
      <c r="G18" s="87"/>
      <c r="H18" s="108"/>
    </row>
    <row r="19" spans="1:8" ht="45" customHeight="1">
      <c r="A19" s="57"/>
      <c r="B19" s="156"/>
      <c r="C19" s="152"/>
      <c r="D19" s="91"/>
      <c r="E19" s="95"/>
      <c r="F19" s="93"/>
      <c r="G19" s="91"/>
      <c r="H19" s="109"/>
    </row>
    <row r="20" spans="1:8" ht="45" customHeight="1" thickBot="1">
      <c r="A20" s="57"/>
      <c r="B20" s="157"/>
      <c r="C20" s="152"/>
      <c r="D20" s="77"/>
      <c r="E20" s="83"/>
      <c r="F20" s="76"/>
      <c r="G20" s="77"/>
      <c r="H20" s="110"/>
    </row>
    <row r="21" spans="1:8" ht="45" customHeight="1">
      <c r="A21" s="57"/>
      <c r="B21" s="155" t="s">
        <v>76</v>
      </c>
      <c r="C21" s="152"/>
      <c r="D21" s="96"/>
      <c r="E21" s="97"/>
      <c r="F21" s="98"/>
      <c r="G21" s="96"/>
      <c r="H21" s="111"/>
    </row>
    <row r="22" spans="1:8" ht="45" customHeight="1">
      <c r="A22" s="57"/>
      <c r="B22" s="156"/>
      <c r="C22" s="152"/>
      <c r="D22" s="62"/>
      <c r="E22" s="82"/>
      <c r="F22" s="75"/>
      <c r="G22" s="62"/>
      <c r="H22" s="109"/>
    </row>
    <row r="23" spans="1:8" ht="45" customHeight="1" thickBot="1">
      <c r="A23" s="57"/>
      <c r="B23" s="156"/>
      <c r="C23" s="152"/>
      <c r="D23" s="77"/>
      <c r="E23" s="102"/>
      <c r="F23" s="103"/>
      <c r="G23" s="89"/>
      <c r="H23" s="90"/>
    </row>
    <row r="24" spans="1:8" ht="33.5" customHeight="1">
      <c r="A24" s="57"/>
      <c r="B24" s="153" t="s">
        <v>56</v>
      </c>
      <c r="C24" s="154"/>
      <c r="D24" s="154"/>
      <c r="E24" s="104">
        <f>SUM(E9:E23)</f>
        <v>0</v>
      </c>
      <c r="F24" s="136" t="str">
        <f>IF(500000&gt;=E24,"上限金額内です","上限金額を超えています")</f>
        <v>上限金額内です</v>
      </c>
      <c r="G24" s="136"/>
      <c r="H24" s="137"/>
    </row>
    <row r="25" spans="1:8" ht="34" customHeight="1" thickBot="1">
      <c r="A25" s="60"/>
      <c r="B25" s="134" t="s">
        <v>81</v>
      </c>
      <c r="C25" s="135"/>
      <c r="D25" s="135"/>
      <c r="E25" s="105">
        <f>MIN(ROUNDDOWN(E24,-3),500000)</f>
        <v>0</v>
      </c>
      <c r="F25" s="138"/>
      <c r="G25" s="138"/>
      <c r="H25" s="139"/>
    </row>
    <row r="27" spans="1:8" ht="16.5">
      <c r="G27" s="72" t="s">
        <v>70</v>
      </c>
    </row>
    <row r="28" spans="1:8" ht="14.5" thickBot="1">
      <c r="G28" s="74" t="s">
        <v>72</v>
      </c>
    </row>
    <row r="29" spans="1:8" ht="28.5" thickBot="1">
      <c r="G29" s="73"/>
    </row>
    <row r="39" spans="2:2" ht="14">
      <c r="B39" s="65">
        <v>500000</v>
      </c>
    </row>
  </sheetData>
  <mergeCells count="18">
    <mergeCell ref="B6:B7"/>
    <mergeCell ref="C6:C7"/>
    <mergeCell ref="B25:D25"/>
    <mergeCell ref="F24:H24"/>
    <mergeCell ref="F25:H25"/>
    <mergeCell ref="F6:F7"/>
    <mergeCell ref="B2:C2"/>
    <mergeCell ref="E6:E7"/>
    <mergeCell ref="G6:G7"/>
    <mergeCell ref="H6:H7"/>
    <mergeCell ref="D6:D7"/>
    <mergeCell ref="C9:C23"/>
    <mergeCell ref="B24:D24"/>
    <mergeCell ref="B9:B11"/>
    <mergeCell ref="B12:B14"/>
    <mergeCell ref="B15:B17"/>
    <mergeCell ref="B18:B20"/>
    <mergeCell ref="B21:B23"/>
  </mergeCells>
  <phoneticPr fontId="6"/>
  <conditionalFormatting sqref="G4">
    <cfRule type="cellIs" dxfId="1" priority="2" operator="equal">
      <formula>0</formula>
    </cfRule>
  </conditionalFormatting>
  <conditionalFormatting sqref="F24">
    <cfRule type="containsText" dxfId="0" priority="1" operator="containsText" text="上限金額を超えています">
      <formula>NOT(ISERROR(SEARCH("上限金額を超えています",F24)))</formula>
    </cfRule>
  </conditionalFormatting>
  <pageMargins left="0.7" right="0.7" top="0.75" bottom="0.75" header="0.3" footer="0.3"/>
  <pageSetup paperSize="9" scale="51"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9E8BCD1-6029-4185-BB08-8A257FF0099B}">
  <ds:schemaRef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第１号様式（交付申請書）</vt:lpstr>
      <vt:lpstr>様式1</vt:lpstr>
      <vt:lpstr>様式2</vt:lpstr>
      <vt:lpstr>計画表</vt:lpstr>
      <vt:lpstr>計画表!Print_Area</vt:lpstr>
      <vt:lpstr>'第１号様式（交付申請書）'!Print_Area</vt:lpstr>
      <vt:lpstr>様式1!Print_Area</vt:lpstr>
      <vt:lpstr>様式2!Print_Area</vt:lpstr>
      <vt:lpstr>様式1!Print_Titles</vt:lpstr>
      <vt:lpstr>様式2!Print_Titles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SG19510のC20-3877</dc:creator>
  <cp:lastModifiedBy>SG19500のC20-3877</cp:lastModifiedBy>
  <cp:lastPrinted>2023-05-29T01:26:13Z</cp:lastPrinted>
  <dcterms:created xsi:type="dcterms:W3CDTF">1997-01-08T22:48:59Z</dcterms:created>
  <dcterms:modified xsi:type="dcterms:W3CDTF">2023-10-24T02:53:17Z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