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調査統計\雑（統計その他）\011-学校一覧\学校一覧R5\HP掲載データ\Excel\"/>
    </mc:Choice>
  </mc:AlternateContent>
  <bookViews>
    <workbookView xWindow="0" yWindow="0" windowWidth="18140" windowHeight="10000"/>
  </bookViews>
  <sheets>
    <sheet name="設置者別" sheetId="1" r:id="rId1"/>
  </sheets>
  <definedNames>
    <definedName name="_xlnm.Print_Area" localSheetId="0">設置者別!$A$1:$AC$32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8" i="1" l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C29" i="1"/>
  <c r="B29" i="1" s="1"/>
  <c r="D29" i="1"/>
  <c r="D32" i="1" s="1"/>
  <c r="D34" i="1" s="1"/>
  <c r="E29" i="1"/>
  <c r="F29" i="1"/>
  <c r="G29" i="1"/>
  <c r="H29" i="1"/>
  <c r="H32" i="1" s="1"/>
  <c r="H34" i="1" s="1"/>
  <c r="Q29" i="1"/>
  <c r="P29" i="1" s="1"/>
  <c r="R29" i="1"/>
  <c r="S29" i="1"/>
  <c r="T29" i="1"/>
  <c r="U29" i="1"/>
  <c r="V29" i="1"/>
  <c r="W29" i="1"/>
  <c r="X29" i="1"/>
  <c r="Y29" i="1"/>
  <c r="Z29" i="1"/>
  <c r="AA29" i="1"/>
  <c r="AB29" i="1"/>
  <c r="AC29" i="1"/>
  <c r="C30" i="1"/>
  <c r="B30" i="1" s="1"/>
  <c r="D30" i="1"/>
  <c r="E30" i="1"/>
  <c r="F30" i="1"/>
  <c r="G30" i="1"/>
  <c r="H30" i="1"/>
  <c r="J30" i="1"/>
  <c r="I30" i="1" s="1"/>
  <c r="K30" i="1"/>
  <c r="L30" i="1"/>
  <c r="M30" i="1"/>
  <c r="N30" i="1"/>
  <c r="O30" i="1"/>
  <c r="Q30" i="1"/>
  <c r="P30" i="1" s="1"/>
  <c r="R30" i="1"/>
  <c r="S30" i="1"/>
  <c r="T30" i="1"/>
  <c r="U30" i="1"/>
  <c r="V30" i="1"/>
  <c r="W30" i="1"/>
  <c r="X30" i="1"/>
  <c r="Y30" i="1"/>
  <c r="Z30" i="1"/>
  <c r="AA30" i="1"/>
  <c r="AB30" i="1"/>
  <c r="AC30" i="1"/>
  <c r="C31" i="1"/>
  <c r="B31" i="1" s="1"/>
  <c r="D31" i="1"/>
  <c r="E31" i="1"/>
  <c r="F31" i="1"/>
  <c r="G31" i="1"/>
  <c r="H31" i="1"/>
  <c r="I31" i="1"/>
  <c r="J31" i="1"/>
  <c r="K31" i="1"/>
  <c r="L31" i="1"/>
  <c r="M31" i="1"/>
  <c r="N31" i="1"/>
  <c r="O31" i="1"/>
  <c r="Q31" i="1"/>
  <c r="P31" i="1" s="1"/>
  <c r="R31" i="1"/>
  <c r="S31" i="1"/>
  <c r="T31" i="1"/>
  <c r="U31" i="1"/>
  <c r="V31" i="1"/>
  <c r="W31" i="1"/>
  <c r="X31" i="1"/>
  <c r="Y31" i="1"/>
  <c r="Z31" i="1"/>
  <c r="AA31" i="1"/>
  <c r="AB31" i="1"/>
  <c r="AC31" i="1"/>
  <c r="C32" i="1"/>
  <c r="B32" i="1" s="1"/>
  <c r="E32" i="1"/>
  <c r="F32" i="1"/>
  <c r="F34" i="1" s="1"/>
  <c r="G32" i="1"/>
  <c r="G34" i="1" s="1"/>
  <c r="J32" i="1"/>
  <c r="J34" i="1" s="1"/>
  <c r="K32" i="1"/>
  <c r="K34" i="1" s="1"/>
  <c r="L32" i="1"/>
  <c r="M32" i="1"/>
  <c r="N32" i="1"/>
  <c r="N34" i="1" s="1"/>
  <c r="O32" i="1"/>
  <c r="O34" i="1" s="1"/>
  <c r="Q32" i="1"/>
  <c r="P32" i="1" s="1"/>
  <c r="R32" i="1"/>
  <c r="S32" i="1"/>
  <c r="S34" i="1" s="1"/>
  <c r="T32" i="1"/>
  <c r="U32" i="1"/>
  <c r="V32" i="1"/>
  <c r="W32" i="1"/>
  <c r="X32" i="1"/>
  <c r="Y32" i="1"/>
  <c r="Z32" i="1"/>
  <c r="AA32" i="1"/>
  <c r="AB32" i="1"/>
  <c r="AC32" i="1"/>
  <c r="E34" i="1"/>
  <c r="L34" i="1"/>
  <c r="M34" i="1"/>
  <c r="Q34" i="1"/>
  <c r="R34" i="1"/>
  <c r="T34" i="1"/>
  <c r="U34" i="1"/>
  <c r="V34" i="1"/>
  <c r="X34" i="1"/>
  <c r="Y34" i="1"/>
  <c r="Z34" i="1"/>
  <c r="AA34" i="1"/>
  <c r="AB34" i="1"/>
  <c r="AC34" i="1"/>
  <c r="C34" i="1" l="1"/>
  <c r="I32" i="1"/>
</calcChain>
</file>

<file path=xl/sharedStrings.xml><?xml version="1.0" encoding="utf-8"?>
<sst xmlns="http://schemas.openxmlformats.org/spreadsheetml/2006/main" count="63" uniqueCount="44">
  <si>
    <r>
      <rPr>
        <sz val="9"/>
        <rFont val="ＭＳ Ｐゴシック"/>
        <family val="3"/>
        <charset val="128"/>
      </rPr>
      <t>合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</si>
  <si>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</si>
  <si>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公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</si>
  <si>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立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計</t>
    </r>
  </si>
  <si>
    <r>
      <rPr>
        <sz val="9"/>
        <rFont val="ＭＳ Ｐゴシック"/>
        <family val="3"/>
        <charset val="128"/>
      </rPr>
      <t>私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</si>
  <si>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t>三豊市観音寺市
学校組合</t>
    <rPh sb="0" eb="2">
      <t>ミトヨ</t>
    </rPh>
    <rPh sb="2" eb="3">
      <t>シ</t>
    </rPh>
    <rPh sb="3" eb="5">
      <t>カンノン</t>
    </rPh>
    <rPh sb="5" eb="6">
      <t>テラ</t>
    </rPh>
    <rPh sb="6" eb="7">
      <t>シ</t>
    </rPh>
    <rPh sb="8" eb="10">
      <t>ガッコウ</t>
    </rPh>
    <rPh sb="10" eb="12">
      <t>クミアイ</t>
    </rPh>
    <phoneticPr fontId="5"/>
  </si>
  <si>
    <r>
      <rPr>
        <sz val="8"/>
        <rFont val="ＭＳ Ｐゴシック"/>
        <family val="3"/>
        <charset val="128"/>
      </rPr>
      <t>まんのう町</t>
    </r>
    <phoneticPr fontId="5"/>
  </si>
  <si>
    <r>
      <rPr>
        <sz val="9"/>
        <rFont val="ＭＳ Ｐゴシック"/>
        <family val="3"/>
        <charset val="128"/>
      </rPr>
      <t>多度津町</t>
    </r>
  </si>
  <si>
    <r>
      <rPr>
        <sz val="9"/>
        <rFont val="ＭＳ Ｐゴシック"/>
        <family val="3"/>
        <charset val="128"/>
      </rPr>
      <t>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平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</si>
  <si>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  <rPh sb="2" eb="3">
      <t>カワ</t>
    </rPh>
    <phoneticPr fontId="5"/>
  </si>
  <si>
    <r>
      <rPr>
        <sz val="9"/>
        <rFont val="ＭＳ Ｐゴシック"/>
        <family val="3"/>
        <charset val="128"/>
      </rPr>
      <t>宇多津町</t>
    </r>
  </si>
  <si>
    <r>
      <rPr>
        <sz val="9"/>
        <rFont val="ＭＳ Ｐゴシック"/>
        <family val="3"/>
        <charset val="128"/>
      </rPr>
      <t>直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島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</si>
  <si>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木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</si>
  <si>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小豆島町</t>
    </r>
    <rPh sb="0" eb="3">
      <t>ショウドシマ</t>
    </rPh>
    <phoneticPr fontId="5"/>
  </si>
  <si>
    <r>
      <rPr>
        <sz val="9"/>
        <rFont val="ＭＳ Ｐゴシック"/>
        <family val="3"/>
        <charset val="128"/>
      </rPr>
      <t>土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庄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町</t>
    </r>
  </si>
  <si>
    <r>
      <rPr>
        <sz val="9"/>
        <rFont val="ＭＳ Ｐゴシック"/>
        <family val="3"/>
        <charset val="128"/>
      </rPr>
      <t>三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豊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  <rPh sb="0" eb="1">
      <t>サン</t>
    </rPh>
    <rPh sb="2" eb="3">
      <t>トヨ</t>
    </rPh>
    <rPh sb="4" eb="5">
      <t>シ</t>
    </rPh>
    <phoneticPr fontId="5"/>
  </si>
  <si>
    <r>
      <rPr>
        <sz val="8"/>
        <rFont val="ＭＳ Ｐゴシック"/>
        <family val="3"/>
        <charset val="128"/>
      </rPr>
      <t>東かがわ市</t>
    </r>
    <rPh sb="0" eb="1">
      <t>ヒガシ</t>
    </rPh>
    <rPh sb="4" eb="5">
      <t>シ</t>
    </rPh>
    <phoneticPr fontId="5"/>
  </si>
  <si>
    <r>
      <rPr>
        <sz val="9"/>
        <rFont val="ＭＳ Ｐゴシック"/>
        <family val="3"/>
        <charset val="128"/>
      </rPr>
      <t>さぬき市</t>
    </r>
    <rPh sb="3" eb="4">
      <t>シ</t>
    </rPh>
    <phoneticPr fontId="5"/>
  </si>
  <si>
    <r>
      <rPr>
        <sz val="9"/>
        <rFont val="ＭＳ Ｐゴシック"/>
        <family val="3"/>
        <charset val="128"/>
      </rPr>
      <t>観音寺市</t>
    </r>
  </si>
  <si>
    <r>
      <rPr>
        <sz val="9"/>
        <rFont val="ＭＳ Ｐゴシック"/>
        <family val="3"/>
        <charset val="128"/>
      </rPr>
      <t>善通寺市</t>
    </r>
  </si>
  <si>
    <r>
      <rPr>
        <sz val="9"/>
        <rFont val="ＭＳ Ｐゴシック"/>
        <family val="3"/>
        <charset val="128"/>
      </rPr>
      <t>坂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出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</si>
  <si>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丸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</si>
  <si>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高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松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市</t>
    </r>
  </si>
  <si>
    <r>
      <rPr>
        <sz val="9"/>
        <rFont val="ＭＳ Ｐゴシック"/>
        <family val="3"/>
        <charset val="128"/>
      </rPr>
      <t>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川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県</t>
    </r>
  </si>
  <si>
    <r>
      <rPr>
        <sz val="9"/>
        <rFont val="ＭＳ Ｐゴシック"/>
        <family val="3"/>
        <charset val="128"/>
      </rPr>
      <t>国</t>
    </r>
    <r>
      <rPr>
        <sz val="9"/>
        <rFont val="Arial"/>
        <family val="2"/>
      </rPr>
      <t xml:space="preserve">    </t>
    </r>
    <r>
      <rPr>
        <sz val="9"/>
        <rFont val="ＭＳ Ｐゴシック"/>
        <family val="3"/>
        <charset val="128"/>
      </rPr>
      <t>立</t>
    </r>
  </si>
  <si>
    <r>
      <rPr>
        <sz val="9"/>
        <rFont val="ＭＳ Ｐゴシック"/>
        <family val="3"/>
        <charset val="128"/>
      </rPr>
      <t>分校</t>
    </r>
    <rPh sb="0" eb="2">
      <t>ブンコウ</t>
    </rPh>
    <phoneticPr fontId="5"/>
  </si>
  <si>
    <r>
      <rPr>
        <sz val="9"/>
        <rFont val="ＭＳ Ｐゴシック"/>
        <family val="3"/>
        <charset val="128"/>
      </rPr>
      <t>本校</t>
    </r>
    <rPh sb="0" eb="2">
      <t>ホンコウ</t>
    </rPh>
    <phoneticPr fontId="5"/>
  </si>
  <si>
    <r>
      <rPr>
        <sz val="9"/>
        <rFont val="ＭＳ Ｐゴシック"/>
        <family val="3"/>
        <charset val="128"/>
      </rPr>
      <t>計</t>
    </r>
    <rPh sb="0" eb="1">
      <t>ケイ</t>
    </rPh>
    <phoneticPr fontId="5"/>
  </si>
  <si>
    <r>
      <rPr>
        <sz val="9"/>
        <rFont val="ＭＳ Ｐゴシック"/>
        <family val="3"/>
        <charset val="128"/>
      </rPr>
      <t>分園</t>
    </r>
    <rPh sb="0" eb="1">
      <t>ブン</t>
    </rPh>
    <rPh sb="1" eb="2">
      <t>エン</t>
    </rPh>
    <phoneticPr fontId="5"/>
  </si>
  <si>
    <r>
      <rPr>
        <sz val="9"/>
        <rFont val="ＭＳ Ｐゴシック"/>
        <family val="3"/>
        <charset val="128"/>
      </rPr>
      <t>本園</t>
    </r>
    <rPh sb="0" eb="1">
      <t>ホン</t>
    </rPh>
    <rPh sb="1" eb="2">
      <t>エン</t>
    </rPh>
    <phoneticPr fontId="5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</si>
  <si>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職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6" eb="7">
      <t>ショクイン</t>
    </rPh>
    <rPh sb="7" eb="11">
      <t>キョウインスウ</t>
    </rPh>
    <phoneticPr fontId="5"/>
  </si>
  <si>
    <r>
      <rPr>
        <sz val="9"/>
        <rFont val="ＭＳ Ｐゴシック"/>
        <family val="3"/>
        <charset val="128"/>
      </rPr>
      <t>本　　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務　教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員</t>
    </r>
    <r>
      <rPr>
        <sz val="9"/>
        <rFont val="Arial"/>
        <family val="2"/>
      </rPr>
      <t xml:space="preserve"> </t>
    </r>
    <r>
      <rPr>
        <sz val="9"/>
        <rFont val="ＭＳ Ｐゴシック"/>
        <family val="3"/>
        <charset val="128"/>
      </rPr>
      <t>数</t>
    </r>
    <rPh sb="6" eb="11">
      <t>キョウインスウ</t>
    </rPh>
    <phoneticPr fontId="5"/>
  </si>
  <si>
    <r>
      <rPr>
        <sz val="9"/>
        <rFont val="ＭＳ Ｐゴシック"/>
        <family val="3"/>
        <charset val="128"/>
      </rPr>
      <t>生　徒　数</t>
    </r>
    <rPh sb="0" eb="5">
      <t>セイトスウ</t>
    </rPh>
    <phoneticPr fontId="5"/>
  </si>
  <si>
    <r>
      <rPr>
        <sz val="9"/>
        <rFont val="ＭＳ Ｐゴシック"/>
        <family val="3"/>
        <charset val="128"/>
      </rPr>
      <t>学　級　数</t>
    </r>
    <rPh sb="0" eb="3">
      <t>ガッキュウ</t>
    </rPh>
    <rPh sb="4" eb="5">
      <t>スウ</t>
    </rPh>
    <phoneticPr fontId="5"/>
  </si>
  <si>
    <r>
      <rPr>
        <sz val="9"/>
        <rFont val="ＭＳ Ｐゴシック"/>
        <family val="3"/>
        <charset val="128"/>
      </rPr>
      <t>学校数</t>
    </r>
    <rPh sb="0" eb="2">
      <t>ガッコウ</t>
    </rPh>
    <rPh sb="2" eb="3">
      <t>スウ</t>
    </rPh>
    <phoneticPr fontId="5"/>
  </si>
  <si>
    <r>
      <rPr>
        <sz val="9"/>
        <rFont val="ＭＳ Ｐゴシック"/>
        <family val="3"/>
        <charset val="128"/>
      </rPr>
      <t>児　童　数</t>
    </r>
    <rPh sb="0" eb="5">
      <t>ジドウスウ</t>
    </rPh>
    <phoneticPr fontId="5"/>
  </si>
  <si>
    <r>
      <rPr>
        <sz val="9"/>
        <rFont val="ＭＳ Ｐゴシック"/>
        <family val="3"/>
        <charset val="128"/>
      </rPr>
      <t>幼　児　数</t>
    </r>
    <rPh sb="0" eb="3">
      <t>ヨウジ</t>
    </rPh>
    <rPh sb="4" eb="5">
      <t>スウ</t>
    </rPh>
    <phoneticPr fontId="5"/>
  </si>
  <si>
    <r>
      <rPr>
        <sz val="9"/>
        <rFont val="ＭＳ Ｐゴシック"/>
        <family val="3"/>
        <charset val="128"/>
      </rPr>
      <t>園数</t>
    </r>
    <phoneticPr fontId="5"/>
  </si>
  <si>
    <r>
      <rPr>
        <sz val="9"/>
        <rFont val="ＭＳ Ｐゴシック"/>
        <family val="3"/>
        <charset val="128"/>
      </rPr>
      <t>中学校</t>
    </r>
    <rPh sb="0" eb="3">
      <t>チュウガッコウ</t>
    </rPh>
    <phoneticPr fontId="5"/>
  </si>
  <si>
    <r>
      <rPr>
        <sz val="9"/>
        <rFont val="ＭＳ Ｐゴシック"/>
        <family val="3"/>
        <charset val="128"/>
      </rPr>
      <t>小学校</t>
    </r>
    <rPh sb="0" eb="3">
      <t>ショウガッコウ</t>
    </rPh>
    <phoneticPr fontId="5"/>
  </si>
  <si>
    <r>
      <rPr>
        <sz val="9"/>
        <rFont val="ＭＳ Ｐゴシック"/>
        <family val="3"/>
        <charset val="128"/>
      </rPr>
      <t>幼保連携型認定こども園</t>
    </r>
    <rPh sb="0" eb="7">
      <t>ヨウホレンケイガタニンテイ</t>
    </rPh>
    <rPh sb="10" eb="11">
      <t>エン</t>
    </rPh>
    <phoneticPr fontId="5"/>
  </si>
  <si>
    <r>
      <rPr>
        <sz val="9"/>
        <rFont val="ＭＳ Ｐゴシック"/>
        <family val="3"/>
        <charset val="128"/>
      </rPr>
      <t>幼稚園</t>
    </r>
    <rPh sb="0" eb="3">
      <t>ヨウチエン</t>
    </rPh>
    <phoneticPr fontId="5"/>
  </si>
  <si>
    <r>
      <rPr>
        <sz val="9"/>
        <rFont val="ＭＳ Ｐゴシック"/>
        <family val="3"/>
        <charset val="128"/>
      </rPr>
      <t>区分</t>
    </r>
    <rPh sb="0" eb="2">
      <t>クブン</t>
    </rPh>
    <phoneticPr fontId="5"/>
  </si>
  <si>
    <r>
      <rPr>
        <sz val="13"/>
        <rFont val="ＭＳ Ｐゴシック"/>
        <family val="3"/>
        <charset val="128"/>
      </rPr>
      <t>設　置　者　別　一　覧（幼･こども園・小･中）</t>
    </r>
    <rPh sb="12" eb="13">
      <t>ヨウチ</t>
    </rPh>
    <rPh sb="17" eb="18">
      <t>エン</t>
    </rPh>
    <rPh sb="19" eb="20">
      <t>ショウ</t>
    </rPh>
    <rPh sb="21" eb="22">
      <t>チュウ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</si>
</sst>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_ "/>
    <numFmt numFmtId="177" formatCode="0_);[Red]\(0\)"/>
  </numFmts>
  <fonts count="11" x14ac:knownFonts="1">
    <font>
      <sz val="14"/>
      <name val="ＭＳ 明朝"/>
      <family val="1"/>
      <charset val="128"/>
    </font>
    <font>
      <sz val="9"/>
      <name val="Arial"/>
      <family val="2"/>
    </font>
    <font>
      <sz val="7"/>
      <name val="ＭＳ 明朝"/>
      <family val="1"/>
      <charset val="128"/>
    </font>
    <font>
      <sz val="9"/>
      <name val="ＭＳ Ｐゴシック"/>
      <family val="3"/>
      <charset val="128"/>
    </font>
    <font>
      <sz val="6.5"/>
      <name val="ＭＳ Ｐゴシック"/>
      <family val="3"/>
      <charset val="128"/>
    </font>
    <font>
      <sz val="7"/>
      <name val="ＭＳ Ｐ明朝"/>
      <family val="1"/>
      <charset val="128"/>
    </font>
    <font>
      <sz val="8"/>
      <name val="Arial"/>
      <family val="2"/>
    </font>
    <font>
      <sz val="8"/>
      <name val="ＭＳ Ｐゴシック"/>
      <family val="3"/>
      <charset val="128"/>
    </font>
    <font>
      <sz val="14"/>
      <name val="Arial"/>
      <family val="2"/>
    </font>
    <font>
      <sz val="13"/>
      <name val="Arial"/>
      <family val="2"/>
    </font>
    <font>
      <sz val="13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/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double">
        <color indexed="64"/>
      </bottom>
      <diagonal/>
    </border>
    <border>
      <left style="hair">
        <color indexed="64"/>
      </left>
      <right/>
      <top style="thin">
        <color indexed="64"/>
      </top>
      <bottom style="double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90">
    <xf numFmtId="0" fontId="0" fillId="0" borderId="0" xfId="0"/>
    <xf numFmtId="0" fontId="1" fillId="0" borderId="0" xfId="0" applyFont="1" applyFill="1" applyProtection="1">
      <protection locked="0"/>
    </xf>
    <xf numFmtId="0" fontId="1" fillId="0" borderId="0" xfId="0" applyFont="1" applyFill="1" applyBorder="1" applyProtection="1">
      <protection locked="0"/>
    </xf>
    <xf numFmtId="0" fontId="1" fillId="0" borderId="0" xfId="0" applyFont="1" applyFill="1" applyBorder="1" applyProtection="1"/>
    <xf numFmtId="176" fontId="1" fillId="0" borderId="0" xfId="0" applyNumberFormat="1" applyFont="1" applyFill="1" applyBorder="1" applyProtection="1"/>
    <xf numFmtId="176" fontId="1" fillId="0" borderId="1" xfId="0" applyNumberFormat="1" applyFont="1" applyFill="1" applyBorder="1" applyAlignment="1" applyProtection="1">
      <alignment vertical="center" shrinkToFit="1"/>
    </xf>
    <xf numFmtId="176" fontId="1" fillId="0" borderId="2" xfId="0" applyNumberFormat="1" applyFont="1" applyFill="1" applyBorder="1" applyAlignment="1" applyProtection="1">
      <alignment vertical="center" shrinkToFit="1"/>
    </xf>
    <xf numFmtId="176" fontId="1" fillId="0" borderId="3" xfId="0" applyNumberFormat="1" applyFont="1" applyFill="1" applyBorder="1" applyAlignment="1" applyProtection="1">
      <alignment vertical="center" shrinkToFit="1"/>
    </xf>
    <xf numFmtId="176" fontId="1" fillId="0" borderId="4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 shrinkToFit="1"/>
    </xf>
    <xf numFmtId="0" fontId="1" fillId="0" borderId="6" xfId="0" applyFont="1" applyFill="1" applyBorder="1" applyAlignment="1" applyProtection="1">
      <alignment horizontal="center" vertical="center"/>
      <protection locked="0"/>
    </xf>
    <xf numFmtId="176" fontId="1" fillId="0" borderId="7" xfId="0" applyNumberFormat="1" applyFont="1" applyFill="1" applyBorder="1" applyAlignment="1" applyProtection="1">
      <alignment vertical="center" shrinkToFit="1"/>
    </xf>
    <xf numFmtId="176" fontId="1" fillId="0" borderId="5" xfId="0" applyNumberFormat="1" applyFont="1" applyFill="1" applyBorder="1" applyAlignment="1" applyProtection="1">
      <alignment vertical="center" shrinkToFit="1"/>
      <protection locked="0"/>
    </xf>
    <xf numFmtId="176" fontId="1" fillId="0" borderId="8" xfId="0" applyNumberFormat="1" applyFont="1" applyFill="1" applyBorder="1" applyAlignment="1" applyProtection="1">
      <alignment vertical="center" shrinkToFit="1"/>
    </xf>
    <xf numFmtId="0" fontId="1" fillId="0" borderId="4" xfId="0" applyFont="1" applyFill="1" applyBorder="1" applyAlignment="1" applyProtection="1">
      <alignment horizontal="center" vertical="center"/>
      <protection locked="0"/>
    </xf>
    <xf numFmtId="176" fontId="1" fillId="0" borderId="9" xfId="0" applyNumberFormat="1" applyFont="1" applyFill="1" applyBorder="1" applyAlignment="1" applyProtection="1">
      <alignment vertical="center" shrinkToFit="1"/>
    </xf>
    <xf numFmtId="176" fontId="1" fillId="0" borderId="6" xfId="0" applyNumberFormat="1" applyFont="1" applyFill="1" applyBorder="1" applyAlignment="1" applyProtection="1">
      <alignment vertical="center" shrinkToFit="1"/>
    </xf>
    <xf numFmtId="176" fontId="1" fillId="0" borderId="10" xfId="0" applyNumberFormat="1" applyFont="1" applyFill="1" applyBorder="1" applyAlignment="1" applyProtection="1">
      <alignment vertical="center" shrinkToFit="1"/>
    </xf>
    <xf numFmtId="176" fontId="1" fillId="0" borderId="11" xfId="0" applyNumberFormat="1" applyFont="1" applyFill="1" applyBorder="1" applyAlignment="1" applyProtection="1">
      <alignment vertical="center" shrinkToFit="1"/>
    </xf>
    <xf numFmtId="176" fontId="1" fillId="0" borderId="11" xfId="0" applyNumberFormat="1" applyFont="1" applyFill="1" applyBorder="1" applyAlignment="1" applyProtection="1">
      <alignment vertical="center" shrinkToFit="1"/>
      <protection locked="0"/>
    </xf>
    <xf numFmtId="176" fontId="1" fillId="0" borderId="12" xfId="0" applyNumberFormat="1" applyFont="1" applyFill="1" applyBorder="1" applyAlignment="1" applyProtection="1">
      <alignment vertical="center" shrinkToFit="1"/>
    </xf>
    <xf numFmtId="176" fontId="1" fillId="0" borderId="10" xfId="0" applyNumberFormat="1" applyFont="1" applyFill="1" applyBorder="1" applyAlignment="1" applyProtection="1">
      <alignment vertical="center" shrinkToFit="1"/>
      <protection locked="0"/>
    </xf>
    <xf numFmtId="176" fontId="1" fillId="0" borderId="13" xfId="0" applyNumberFormat="1" applyFont="1" applyFill="1" applyBorder="1" applyAlignment="1" applyProtection="1">
      <alignment vertical="center" shrinkToFit="1"/>
    </xf>
    <xf numFmtId="176" fontId="1" fillId="0" borderId="14" xfId="0" applyNumberFormat="1" applyFont="1" applyFill="1" applyBorder="1" applyAlignment="1" applyProtection="1">
      <alignment vertical="center" shrinkToFit="1"/>
    </xf>
    <xf numFmtId="0" fontId="1" fillId="0" borderId="13" xfId="0" applyFont="1" applyFill="1" applyBorder="1" applyAlignment="1" applyProtection="1">
      <alignment horizontal="center" vertical="center"/>
      <protection locked="0"/>
    </xf>
    <xf numFmtId="176" fontId="1" fillId="0" borderId="15" xfId="0" applyNumberFormat="1" applyFont="1" applyFill="1" applyBorder="1" applyAlignment="1" applyProtection="1">
      <alignment vertical="center" shrinkToFit="1"/>
    </xf>
    <xf numFmtId="176" fontId="1" fillId="0" borderId="16" xfId="0" applyNumberFormat="1" applyFont="1" applyFill="1" applyBorder="1" applyAlignment="1" applyProtection="1">
      <alignment vertical="center" shrinkToFit="1"/>
    </xf>
    <xf numFmtId="176" fontId="1" fillId="0" borderId="17" xfId="0" applyNumberFormat="1" applyFont="1" applyFill="1" applyBorder="1" applyAlignment="1" applyProtection="1">
      <alignment vertical="center" shrinkToFit="1"/>
      <protection locked="0"/>
    </xf>
    <xf numFmtId="176" fontId="1" fillId="0" borderId="18" xfId="0" applyNumberFormat="1" applyFont="1" applyFill="1" applyBorder="1" applyAlignment="1" applyProtection="1">
      <alignment vertical="center" shrinkToFit="1"/>
    </xf>
    <xf numFmtId="176" fontId="1" fillId="0" borderId="19" xfId="0" applyNumberFormat="1" applyFont="1" applyFill="1" applyBorder="1" applyAlignment="1" applyProtection="1">
      <alignment vertical="center" shrinkToFit="1"/>
      <protection locked="0"/>
    </xf>
    <xf numFmtId="176" fontId="1" fillId="0" borderId="20" xfId="0" applyNumberFormat="1" applyFont="1" applyFill="1" applyBorder="1" applyAlignment="1" applyProtection="1">
      <alignment vertical="center" shrinkToFit="1"/>
      <protection locked="0"/>
    </xf>
    <xf numFmtId="176" fontId="1" fillId="0" borderId="21" xfId="0" applyNumberFormat="1" applyFont="1" applyFill="1" applyBorder="1" applyAlignment="1" applyProtection="1">
      <alignment vertical="center" shrinkToFit="1"/>
      <protection locked="0"/>
    </xf>
    <xf numFmtId="0" fontId="4" fillId="0" borderId="20" xfId="0" applyFont="1" applyFill="1" applyBorder="1" applyAlignment="1" applyProtection="1">
      <alignment horizontal="center" vertical="center" wrapText="1" shrinkToFit="1"/>
      <protection locked="0"/>
    </xf>
    <xf numFmtId="176" fontId="1" fillId="0" borderId="16" xfId="0" applyNumberFormat="1" applyFont="1" applyFill="1" applyBorder="1" applyAlignment="1" applyProtection="1">
      <alignment vertical="center" shrinkToFit="1"/>
      <protection locked="0"/>
    </xf>
    <xf numFmtId="176" fontId="1" fillId="0" borderId="22" xfId="0" applyNumberFormat="1" applyFont="1" applyFill="1" applyBorder="1" applyAlignment="1" applyProtection="1">
      <alignment vertical="center" shrinkToFit="1"/>
    </xf>
    <xf numFmtId="176" fontId="1" fillId="0" borderId="23" xfId="0" applyNumberFormat="1" applyFont="1" applyFill="1" applyBorder="1" applyAlignment="1" applyProtection="1">
      <alignment vertical="center" shrinkToFit="1"/>
    </xf>
    <xf numFmtId="176" fontId="1" fillId="0" borderId="24" xfId="0" applyNumberFormat="1" applyFont="1" applyFill="1" applyBorder="1" applyAlignment="1" applyProtection="1">
      <alignment vertical="center" shrinkToFit="1"/>
    </xf>
    <xf numFmtId="176" fontId="1" fillId="0" borderId="25" xfId="0" applyNumberFormat="1" applyFont="1" applyFill="1" applyBorder="1" applyAlignment="1" applyProtection="1">
      <alignment vertical="center" shrinkToFit="1"/>
    </xf>
    <xf numFmtId="176" fontId="1" fillId="0" borderId="25" xfId="0" applyNumberFormat="1" applyFont="1" applyFill="1" applyBorder="1" applyAlignment="1" applyProtection="1">
      <alignment vertical="center" shrinkToFit="1"/>
      <protection locked="0"/>
    </xf>
    <xf numFmtId="0" fontId="6" fillId="0" borderId="23" xfId="0" applyFont="1" applyFill="1" applyBorder="1" applyAlignment="1" applyProtection="1">
      <alignment horizontal="center" vertical="center"/>
      <protection locked="0"/>
    </xf>
    <xf numFmtId="176" fontId="1" fillId="0" borderId="26" xfId="0" applyNumberFormat="1" applyFont="1" applyFill="1" applyBorder="1" applyAlignment="1" applyProtection="1">
      <alignment vertical="center" shrinkToFit="1"/>
    </xf>
    <xf numFmtId="0" fontId="1" fillId="0" borderId="23" xfId="0" applyFont="1" applyFill="1" applyBorder="1" applyAlignment="1" applyProtection="1">
      <alignment horizontal="center" vertical="center"/>
      <protection locked="0"/>
    </xf>
    <xf numFmtId="0" fontId="6" fillId="0" borderId="23" xfId="0" applyFont="1" applyFill="1" applyBorder="1" applyAlignment="1" applyProtection="1">
      <alignment horizontal="center" vertical="center" shrinkToFit="1"/>
      <protection locked="0"/>
    </xf>
    <xf numFmtId="176" fontId="1" fillId="0" borderId="27" xfId="0" applyNumberFormat="1" applyFont="1" applyFill="1" applyBorder="1" applyAlignment="1" applyProtection="1">
      <alignment vertical="center" shrinkToFit="1"/>
    </xf>
    <xf numFmtId="176" fontId="1" fillId="0" borderId="28" xfId="0" applyNumberFormat="1" applyFont="1" applyFill="1" applyBorder="1" applyAlignment="1" applyProtection="1">
      <alignment vertical="center" shrinkToFit="1"/>
    </xf>
    <xf numFmtId="0" fontId="1" fillId="0" borderId="28" xfId="0" applyFont="1" applyFill="1" applyBorder="1" applyAlignment="1" applyProtection="1">
      <alignment horizontal="center" vertical="center"/>
      <protection locked="0"/>
    </xf>
    <xf numFmtId="176" fontId="1" fillId="0" borderId="7" xfId="0" applyNumberFormat="1" applyFont="1" applyFill="1" applyBorder="1" applyAlignment="1" applyProtection="1">
      <alignment vertical="center" shrinkToFit="1"/>
      <protection locked="0"/>
    </xf>
    <xf numFmtId="176" fontId="1" fillId="0" borderId="29" xfId="0" applyNumberFormat="1" applyFont="1" applyFill="1" applyBorder="1" applyAlignment="1" applyProtection="1">
      <alignment vertical="center" shrinkToFit="1"/>
      <protection locked="0"/>
    </xf>
    <xf numFmtId="176" fontId="1" fillId="0" borderId="29" xfId="0" applyNumberFormat="1" applyFont="1" applyFill="1" applyBorder="1" applyAlignment="1" applyProtection="1">
      <alignment vertical="center" shrinkToFit="1"/>
    </xf>
    <xf numFmtId="177" fontId="1" fillId="0" borderId="5" xfId="0" applyNumberFormat="1" applyFont="1" applyFill="1" applyBorder="1" applyAlignment="1" applyProtection="1">
      <alignment vertical="center" shrinkToFit="1"/>
      <protection locked="0"/>
    </xf>
    <xf numFmtId="0" fontId="8" fillId="0" borderId="1" xfId="0" applyFont="1" applyFill="1" applyBorder="1" applyAlignment="1" applyProtection="1">
      <alignment horizontal="center" vertical="center" textRotation="255" wrapText="1"/>
      <protection locked="0"/>
    </xf>
    <xf numFmtId="0" fontId="8" fillId="0" borderId="2" xfId="0" applyFont="1" applyFill="1" applyBorder="1" applyAlignment="1" applyProtection="1">
      <alignment horizontal="center" vertical="center" textRotation="255" wrapText="1"/>
      <protection locked="0"/>
    </xf>
    <xf numFmtId="0" fontId="8" fillId="0" borderId="2" xfId="0" applyFont="1" applyFill="1" applyBorder="1" applyAlignment="1" applyProtection="1">
      <alignment horizontal="center" vertical="center" textRotation="255"/>
      <protection locked="0"/>
    </xf>
    <xf numFmtId="0" fontId="8" fillId="0" borderId="2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6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1" xfId="0" applyFont="1" applyFill="1" applyBorder="1" applyAlignment="1" applyProtection="1">
      <alignment horizontal="center" vertical="center" textRotation="255" wrapText="1"/>
      <protection locked="0"/>
    </xf>
    <xf numFmtId="0" fontId="1" fillId="0" borderId="2" xfId="0" applyFont="1" applyFill="1" applyBorder="1" applyAlignment="1" applyProtection="1">
      <alignment horizontal="center" vertical="center" textRotation="255" wrapText="1"/>
      <protection locked="0"/>
    </xf>
    <xf numFmtId="0" fontId="1" fillId="0" borderId="2" xfId="0" applyFont="1" applyFill="1" applyBorder="1" applyAlignment="1" applyProtection="1">
      <alignment horizontal="center" vertical="center" textRotation="255"/>
      <protection locked="0"/>
    </xf>
    <xf numFmtId="0" fontId="1" fillId="0" borderId="2" xfId="0" applyFont="1" applyFill="1" applyBorder="1" applyAlignment="1" applyProtection="1">
      <alignment horizontal="center" vertical="distributed" textRotation="255" justifyLastLine="1"/>
      <protection locked="0"/>
    </xf>
    <xf numFmtId="0" fontId="8" fillId="0" borderId="21" xfId="0" applyFont="1" applyFill="1" applyBorder="1" applyAlignment="1" applyProtection="1">
      <alignment horizontal="center" vertical="center" textRotation="255" wrapText="1"/>
      <protection locked="0"/>
    </xf>
    <xf numFmtId="0" fontId="8" fillId="0" borderId="17" xfId="0" applyFont="1" applyFill="1" applyBorder="1" applyAlignment="1" applyProtection="1">
      <alignment horizontal="center" vertical="center" textRotation="255" wrapText="1"/>
      <protection locked="0"/>
    </xf>
    <xf numFmtId="0" fontId="8" fillId="0" borderId="17" xfId="0" applyFont="1" applyFill="1" applyBorder="1" applyAlignment="1" applyProtection="1">
      <alignment horizontal="center" vertical="center" textRotation="255"/>
      <protection locked="0"/>
    </xf>
    <xf numFmtId="0" fontId="8" fillId="0" borderId="17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9" xfId="0" applyFont="1" applyFill="1" applyBorder="1" applyAlignment="1" applyProtection="1">
      <alignment horizontal="center" vertical="distributed" textRotation="255" justifyLastLine="1"/>
      <protection locked="0"/>
    </xf>
    <xf numFmtId="0" fontId="8" fillId="0" borderId="19" xfId="0" applyFont="1" applyFill="1" applyBorder="1" applyAlignment="1" applyProtection="1">
      <alignment horizontal="center" vertical="center" textRotation="255" wrapText="1"/>
      <protection locked="0"/>
    </xf>
    <xf numFmtId="0" fontId="8" fillId="0" borderId="20" xfId="0" applyFont="1" applyFill="1" applyBorder="1" applyAlignment="1" applyProtection="1">
      <alignment horizontal="distributed" vertical="center" justifyLastLine="1"/>
      <protection locked="0"/>
    </xf>
    <xf numFmtId="0" fontId="1" fillId="0" borderId="30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31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19" xfId="0" applyFont="1" applyFill="1" applyBorder="1" applyAlignment="1" applyProtection="1">
      <alignment horizontal="center" vertical="center" textRotation="255" wrapText="1"/>
      <protection locked="0"/>
    </xf>
    <xf numFmtId="0" fontId="1" fillId="0" borderId="17" xfId="0" applyFont="1" applyFill="1" applyBorder="1" applyAlignment="1" applyProtection="1">
      <alignment horizontal="center" vertical="center" textRotation="255" wrapText="1"/>
      <protection locked="0"/>
    </xf>
    <xf numFmtId="0" fontId="1" fillId="0" borderId="17" xfId="0" applyFont="1" applyFill="1" applyBorder="1" applyAlignment="1" applyProtection="1">
      <alignment horizontal="center" vertical="center" textRotation="255"/>
      <protection locked="0"/>
    </xf>
    <xf numFmtId="0" fontId="1" fillId="0" borderId="32" xfId="0" applyFont="1" applyFill="1" applyBorder="1" applyAlignment="1" applyProtection="1">
      <alignment horizontal="center" vertical="distributed" textRotation="255" justifyLastLine="1"/>
      <protection locked="0"/>
    </xf>
    <xf numFmtId="0" fontId="1" fillId="0" borderId="33" xfId="0" applyFont="1" applyFill="1" applyBorder="1" applyAlignment="1" applyProtection="1">
      <alignment horizontal="center" vertical="center" textRotation="255" wrapText="1"/>
      <protection locked="0"/>
    </xf>
    <xf numFmtId="0" fontId="1" fillId="0" borderId="30" xfId="0" applyFont="1" applyFill="1" applyBorder="1" applyAlignment="1" applyProtection="1">
      <alignment horizontal="center" vertical="center" textRotation="255" wrapText="1"/>
      <protection locked="0"/>
    </xf>
    <xf numFmtId="0" fontId="1" fillId="0" borderId="30" xfId="0" applyFont="1" applyFill="1" applyBorder="1" applyAlignment="1" applyProtection="1">
      <alignment horizontal="center" vertical="center" textRotation="255"/>
      <protection locked="0"/>
    </xf>
    <xf numFmtId="0" fontId="1" fillId="0" borderId="22" xfId="0" applyFont="1" applyFill="1" applyBorder="1" applyAlignment="1" applyProtection="1">
      <alignment horizontal="distributed" vertical="center" justifyLastLine="1"/>
      <protection locked="0"/>
    </xf>
    <xf numFmtId="0" fontId="1" fillId="0" borderId="34" xfId="0" applyFont="1" applyFill="1" applyBorder="1" applyAlignment="1" applyProtection="1">
      <alignment horizontal="distributed" vertical="center" justifyLastLine="1"/>
      <protection locked="0"/>
    </xf>
    <xf numFmtId="0" fontId="1" fillId="0" borderId="35" xfId="0" applyFont="1" applyFill="1" applyBorder="1" applyAlignment="1" applyProtection="1">
      <alignment horizontal="distributed" vertical="center" justifyLastLine="1"/>
      <protection locked="0"/>
    </xf>
    <xf numFmtId="0" fontId="1" fillId="0" borderId="36" xfId="0" applyFont="1" applyFill="1" applyBorder="1" applyAlignment="1" applyProtection="1">
      <alignment horizontal="center" vertical="center" textRotation="255" wrapText="1"/>
      <protection locked="0"/>
    </xf>
    <xf numFmtId="0" fontId="1" fillId="0" borderId="26" xfId="0" applyFont="1" applyFill="1" applyBorder="1" applyAlignment="1" applyProtection="1">
      <alignment horizontal="distributed" vertical="center" justifyLastLine="1"/>
      <protection locked="0"/>
    </xf>
    <xf numFmtId="0" fontId="1" fillId="0" borderId="37" xfId="0" applyFont="1" applyFill="1" applyBorder="1" applyProtection="1">
      <protection locked="0"/>
    </xf>
    <xf numFmtId="0" fontId="1" fillId="0" borderId="38" xfId="0" applyFont="1" applyFill="1" applyBorder="1" applyAlignment="1" applyProtection="1">
      <alignment horizontal="distributed" vertical="center" justifyLastLine="1"/>
      <protection locked="0"/>
    </xf>
    <xf numFmtId="0" fontId="1" fillId="0" borderId="39" xfId="0" applyFont="1" applyFill="1" applyBorder="1" applyAlignment="1" applyProtection="1">
      <alignment horizontal="distributed" vertical="center" justifyLastLine="1"/>
      <protection locked="0"/>
    </xf>
    <xf numFmtId="0" fontId="1" fillId="0" borderId="40" xfId="0" applyFont="1" applyFill="1" applyBorder="1" applyAlignment="1" applyProtection="1">
      <alignment horizontal="distributed" vertical="center" justifyLastLine="1"/>
      <protection locked="0"/>
    </xf>
    <xf numFmtId="0" fontId="1" fillId="0" borderId="41" xfId="0" applyFont="1" applyFill="1" applyBorder="1" applyAlignment="1" applyProtection="1">
      <alignment horizontal="distributed" vertical="center" justifyLastLine="1"/>
      <protection locked="0"/>
    </xf>
    <xf numFmtId="0" fontId="1" fillId="0" borderId="42" xfId="0" applyFont="1" applyFill="1" applyBorder="1" applyAlignment="1" applyProtection="1">
      <alignment horizontal="distributed" vertical="center" justifyLastLine="1"/>
      <protection locked="0"/>
    </xf>
    <xf numFmtId="0" fontId="1" fillId="0" borderId="43" xfId="0" applyFont="1" applyFill="1" applyBorder="1" applyProtection="1">
      <protection locked="0"/>
    </xf>
    <xf numFmtId="0" fontId="1" fillId="0" borderId="43" xfId="0" applyFont="1" applyFill="1" applyBorder="1" applyAlignment="1" applyProtection="1">
      <alignment horizontal="left"/>
      <protection locked="0"/>
    </xf>
    <xf numFmtId="0" fontId="1" fillId="0" borderId="0" xfId="0" applyFont="1" applyFill="1" applyBorder="1" applyAlignment="1" applyProtection="1">
      <alignment horizontal="left"/>
      <protection locked="0"/>
    </xf>
    <xf numFmtId="0" fontId="9" fillId="0" borderId="0" xfId="0" applyFont="1" applyFill="1" applyBorder="1" applyAlignment="1" applyProtection="1">
      <alignment horizont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59999389629810485"/>
  </sheetPr>
  <dimension ref="A1:AF34"/>
  <sheetViews>
    <sheetView showZeros="0" tabSelected="1" view="pageBreakPreview" zoomScale="110" zoomScaleNormal="100" zoomScaleSheetLayoutView="110" workbookViewId="0">
      <pane xSplit="1" ySplit="7" topLeftCell="B8" activePane="bottomRight" state="frozen"/>
      <selection pane="topRight"/>
      <selection pane="bottomLeft"/>
      <selection pane="bottomRight" sqref="A1:AC1"/>
    </sheetView>
  </sheetViews>
  <sheetFormatPr defaultColWidth="10.7109375" defaultRowHeight="11.5" x14ac:dyDescent="0.25"/>
  <cols>
    <col min="1" max="1" width="6.78515625" style="1" bestFit="1" customWidth="1"/>
    <col min="2" max="3" width="2.5" style="1" customWidth="1"/>
    <col min="4" max="4" width="2.2109375" style="1" customWidth="1"/>
    <col min="5" max="5" width="2.78515625" style="1" customWidth="1"/>
    <col min="6" max="6" width="4.0703125" style="1" customWidth="1"/>
    <col min="7" max="8" width="2.78515625" style="1" customWidth="1"/>
    <col min="9" max="10" width="2.5" style="1" customWidth="1"/>
    <col min="11" max="11" width="2.2109375" style="1" customWidth="1"/>
    <col min="12" max="12" width="2.78515625" style="1" customWidth="1"/>
    <col min="13" max="13" width="4.42578125" style="1" customWidth="1"/>
    <col min="14" max="14" width="3.7109375" style="1" customWidth="1"/>
    <col min="15" max="15" width="2.92578125" style="1" customWidth="1"/>
    <col min="16" max="17" width="2.5" style="1" customWidth="1"/>
    <col min="18" max="18" width="2.2109375" style="1" customWidth="1"/>
    <col min="19" max="19" width="3.5" style="1" customWidth="1"/>
    <col min="20" max="20" width="4.5703125" style="1" customWidth="1"/>
    <col min="21" max="21" width="3.7109375" style="1" customWidth="1"/>
    <col min="22" max="22" width="3.28515625" style="1" customWidth="1"/>
    <col min="23" max="24" width="2.5" style="1" customWidth="1"/>
    <col min="25" max="25" width="2.2109375" style="1" customWidth="1"/>
    <col min="26" max="26" width="3.78515625" style="1" customWidth="1"/>
    <col min="27" max="27" width="5.0703125" style="1" customWidth="1"/>
    <col min="28" max="28" width="3.7109375" style="1" customWidth="1"/>
    <col min="29" max="29" width="3" style="1" customWidth="1"/>
    <col min="30" max="30" width="3.92578125" style="1" customWidth="1"/>
    <col min="31" max="16384" width="10.7109375" style="1"/>
  </cols>
  <sheetData>
    <row r="1" spans="1:32" ht="18.75" customHeight="1" x14ac:dyDescent="0.35">
      <c r="A1" s="89" t="s">
        <v>43</v>
      </c>
      <c r="B1" s="89"/>
      <c r="C1" s="89"/>
      <c r="D1" s="89"/>
      <c r="E1" s="89"/>
      <c r="F1" s="89"/>
      <c r="G1" s="89"/>
      <c r="H1" s="89"/>
      <c r="I1" s="89"/>
      <c r="J1" s="89"/>
      <c r="K1" s="89"/>
      <c r="L1" s="89"/>
      <c r="M1" s="89"/>
      <c r="N1" s="89"/>
      <c r="O1" s="89"/>
      <c r="P1" s="89"/>
      <c r="Q1" s="89"/>
      <c r="R1" s="89"/>
      <c r="S1" s="89"/>
      <c r="T1" s="89"/>
      <c r="U1" s="89"/>
      <c r="V1" s="89"/>
      <c r="W1" s="89"/>
      <c r="X1" s="89"/>
      <c r="Y1" s="89"/>
      <c r="Z1" s="89"/>
      <c r="AA1" s="89"/>
      <c r="AB1" s="89"/>
      <c r="AC1" s="89"/>
      <c r="AF1" s="2"/>
    </row>
    <row r="2" spans="1:32" ht="8.15" customHeight="1" x14ac:dyDescent="0.25">
      <c r="A2" s="88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F2" s="2"/>
    </row>
    <row r="3" spans="1:32" ht="8.15" customHeight="1" x14ac:dyDescent="0.25">
      <c r="A3" s="87"/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  <c r="U3" s="86"/>
      <c r="V3" s="86"/>
      <c r="W3" s="86"/>
      <c r="X3" s="86"/>
      <c r="Y3" s="86"/>
      <c r="Z3" s="86"/>
      <c r="AA3" s="86"/>
      <c r="AB3" s="86"/>
      <c r="AC3" s="86"/>
      <c r="AF3" s="2"/>
    </row>
    <row r="4" spans="1:32" ht="22" customHeight="1" x14ac:dyDescent="0.25">
      <c r="A4" s="85" t="s">
        <v>42</v>
      </c>
      <c r="B4" s="84" t="s">
        <v>41</v>
      </c>
      <c r="C4" s="82"/>
      <c r="D4" s="82"/>
      <c r="E4" s="82"/>
      <c r="F4" s="82"/>
      <c r="G4" s="82"/>
      <c r="H4" s="81"/>
      <c r="I4" s="82" t="s">
        <v>40</v>
      </c>
      <c r="J4" s="82"/>
      <c r="K4" s="82"/>
      <c r="L4" s="82"/>
      <c r="M4" s="82"/>
      <c r="N4" s="82"/>
      <c r="O4" s="82"/>
      <c r="P4" s="83" t="s">
        <v>39</v>
      </c>
      <c r="Q4" s="82"/>
      <c r="R4" s="82"/>
      <c r="S4" s="82"/>
      <c r="T4" s="82"/>
      <c r="U4" s="82"/>
      <c r="V4" s="81"/>
      <c r="W4" s="82" t="s">
        <v>38</v>
      </c>
      <c r="X4" s="82"/>
      <c r="Y4" s="82"/>
      <c r="Z4" s="82"/>
      <c r="AA4" s="82"/>
      <c r="AB4" s="82"/>
      <c r="AC4" s="81"/>
      <c r="AD4" s="80"/>
      <c r="AF4" s="2"/>
    </row>
    <row r="5" spans="1:32" ht="22" customHeight="1" x14ac:dyDescent="0.25">
      <c r="A5" s="65"/>
      <c r="B5" s="79" t="s">
        <v>37</v>
      </c>
      <c r="C5" s="76"/>
      <c r="D5" s="75"/>
      <c r="E5" s="74" t="s">
        <v>33</v>
      </c>
      <c r="F5" s="74" t="s">
        <v>36</v>
      </c>
      <c r="G5" s="73" t="s">
        <v>31</v>
      </c>
      <c r="H5" s="72" t="s">
        <v>30</v>
      </c>
      <c r="I5" s="76" t="s">
        <v>37</v>
      </c>
      <c r="J5" s="76"/>
      <c r="K5" s="75"/>
      <c r="L5" s="74" t="s">
        <v>33</v>
      </c>
      <c r="M5" s="74" t="s">
        <v>36</v>
      </c>
      <c r="N5" s="73" t="s">
        <v>31</v>
      </c>
      <c r="O5" s="78" t="s">
        <v>30</v>
      </c>
      <c r="P5" s="77" t="s">
        <v>34</v>
      </c>
      <c r="Q5" s="76"/>
      <c r="R5" s="75"/>
      <c r="S5" s="74" t="s">
        <v>33</v>
      </c>
      <c r="T5" s="74" t="s">
        <v>35</v>
      </c>
      <c r="U5" s="73" t="s">
        <v>31</v>
      </c>
      <c r="V5" s="72" t="s">
        <v>30</v>
      </c>
      <c r="W5" s="77" t="s">
        <v>34</v>
      </c>
      <c r="X5" s="76"/>
      <c r="Y5" s="75"/>
      <c r="Z5" s="74" t="s">
        <v>33</v>
      </c>
      <c r="AA5" s="74" t="s">
        <v>32</v>
      </c>
      <c r="AB5" s="73" t="s">
        <v>31</v>
      </c>
      <c r="AC5" s="72" t="s">
        <v>30</v>
      </c>
      <c r="AD5" s="2"/>
      <c r="AF5" s="2"/>
    </row>
    <row r="6" spans="1:32" ht="22" customHeight="1" x14ac:dyDescent="0.25">
      <c r="A6" s="65"/>
      <c r="B6" s="66" t="s">
        <v>27</v>
      </c>
      <c r="C6" s="66" t="s">
        <v>29</v>
      </c>
      <c r="D6" s="66" t="s">
        <v>28</v>
      </c>
      <c r="E6" s="61"/>
      <c r="F6" s="61"/>
      <c r="G6" s="60"/>
      <c r="H6" s="64"/>
      <c r="I6" s="71" t="s">
        <v>27</v>
      </c>
      <c r="J6" s="66" t="s">
        <v>29</v>
      </c>
      <c r="K6" s="66" t="s">
        <v>28</v>
      </c>
      <c r="L6" s="61"/>
      <c r="M6" s="61"/>
      <c r="N6" s="60"/>
      <c r="O6" s="59"/>
      <c r="P6" s="67" t="s">
        <v>27</v>
      </c>
      <c r="Q6" s="66" t="s">
        <v>26</v>
      </c>
      <c r="R6" s="66" t="s">
        <v>25</v>
      </c>
      <c r="S6" s="70"/>
      <c r="T6" s="70"/>
      <c r="U6" s="69"/>
      <c r="V6" s="68"/>
      <c r="W6" s="67" t="s">
        <v>27</v>
      </c>
      <c r="X6" s="66" t="s">
        <v>26</v>
      </c>
      <c r="Y6" s="66" t="s">
        <v>25</v>
      </c>
      <c r="Z6" s="61"/>
      <c r="AA6" s="61"/>
      <c r="AB6" s="60"/>
      <c r="AC6" s="64"/>
      <c r="AD6" s="2"/>
      <c r="AF6" s="2"/>
    </row>
    <row r="7" spans="1:32" ht="22" customHeight="1" x14ac:dyDescent="0.25">
      <c r="A7" s="65"/>
      <c r="B7" s="58"/>
      <c r="C7" s="62"/>
      <c r="D7" s="62"/>
      <c r="E7" s="61"/>
      <c r="F7" s="61"/>
      <c r="G7" s="60"/>
      <c r="H7" s="64"/>
      <c r="I7" s="63"/>
      <c r="J7" s="62"/>
      <c r="K7" s="62"/>
      <c r="L7" s="61"/>
      <c r="M7" s="61"/>
      <c r="N7" s="60"/>
      <c r="O7" s="59"/>
      <c r="P7" s="54"/>
      <c r="Q7" s="58"/>
      <c r="R7" s="58"/>
      <c r="S7" s="57"/>
      <c r="T7" s="57"/>
      <c r="U7" s="56"/>
      <c r="V7" s="55"/>
      <c r="W7" s="54"/>
      <c r="X7" s="53"/>
      <c r="Y7" s="53"/>
      <c r="Z7" s="52"/>
      <c r="AA7" s="52"/>
      <c r="AB7" s="51"/>
      <c r="AC7" s="50"/>
      <c r="AD7" s="2"/>
      <c r="AF7" s="2"/>
    </row>
    <row r="8" spans="1:32" ht="38.25" customHeight="1" x14ac:dyDescent="0.25">
      <c r="A8" s="14" t="s">
        <v>24</v>
      </c>
      <c r="B8" s="9">
        <f>C8+D8</f>
        <v>1</v>
      </c>
      <c r="C8" s="49">
        <v>1</v>
      </c>
      <c r="D8" s="12"/>
      <c r="E8" s="9">
        <v>5</v>
      </c>
      <c r="F8" s="9">
        <v>118</v>
      </c>
      <c r="G8" s="9">
        <v>7</v>
      </c>
      <c r="H8" s="11">
        <v>0</v>
      </c>
      <c r="I8" s="7">
        <v>0</v>
      </c>
      <c r="J8" s="12"/>
      <c r="K8" s="12"/>
      <c r="L8" s="9"/>
      <c r="M8" s="9"/>
      <c r="N8" s="9"/>
      <c r="O8" s="48"/>
      <c r="P8" s="8">
        <v>2</v>
      </c>
      <c r="Q8" s="12">
        <v>2</v>
      </c>
      <c r="R8" s="12"/>
      <c r="S8" s="9">
        <v>31</v>
      </c>
      <c r="T8" s="9">
        <v>1033</v>
      </c>
      <c r="U8" s="9">
        <v>43</v>
      </c>
      <c r="V8" s="11">
        <v>5</v>
      </c>
      <c r="W8" s="7">
        <v>2</v>
      </c>
      <c r="X8" s="12">
        <v>2</v>
      </c>
      <c r="Y8" s="12"/>
      <c r="Z8" s="9">
        <v>18</v>
      </c>
      <c r="AA8" s="9">
        <v>629</v>
      </c>
      <c r="AB8" s="9">
        <v>39</v>
      </c>
      <c r="AC8" s="11">
        <v>4</v>
      </c>
      <c r="AD8" s="2"/>
      <c r="AF8" s="2"/>
    </row>
    <row r="9" spans="1:32" ht="38.25" customHeight="1" x14ac:dyDescent="0.25">
      <c r="A9" s="14" t="s">
        <v>23</v>
      </c>
      <c r="B9" s="9">
        <f>C9+D9</f>
        <v>0</v>
      </c>
      <c r="C9" s="12"/>
      <c r="D9" s="12"/>
      <c r="E9" s="12"/>
      <c r="F9" s="12"/>
      <c r="G9" s="12"/>
      <c r="H9" s="46"/>
      <c r="I9" s="7">
        <v>0</v>
      </c>
      <c r="J9" s="12"/>
      <c r="K9" s="12"/>
      <c r="L9" s="12"/>
      <c r="M9" s="12"/>
      <c r="N9" s="12"/>
      <c r="O9" s="47"/>
      <c r="P9" s="8">
        <v>0</v>
      </c>
      <c r="Q9" s="12"/>
      <c r="R9" s="12"/>
      <c r="S9" s="12"/>
      <c r="T9" s="12"/>
      <c r="U9" s="12"/>
      <c r="V9" s="46"/>
      <c r="W9" s="7">
        <v>1</v>
      </c>
      <c r="X9" s="12">
        <v>1</v>
      </c>
      <c r="Y9" s="12"/>
      <c r="Z9" s="9">
        <v>9</v>
      </c>
      <c r="AA9" s="9">
        <v>295</v>
      </c>
      <c r="AB9" s="9">
        <v>24</v>
      </c>
      <c r="AC9" s="11">
        <v>2</v>
      </c>
      <c r="AD9" s="2"/>
      <c r="AF9" s="2"/>
    </row>
    <row r="10" spans="1:32" ht="38.25" customHeight="1" x14ac:dyDescent="0.25">
      <c r="A10" s="45" t="s">
        <v>22</v>
      </c>
      <c r="B10" s="37">
        <f>C10+D10</f>
        <v>20</v>
      </c>
      <c r="C10" s="38">
        <v>20</v>
      </c>
      <c r="D10" s="38"/>
      <c r="E10" s="37">
        <v>57</v>
      </c>
      <c r="F10" s="37">
        <v>478</v>
      </c>
      <c r="G10" s="37">
        <v>78</v>
      </c>
      <c r="H10" s="43">
        <v>6</v>
      </c>
      <c r="I10" s="13">
        <v>10</v>
      </c>
      <c r="J10" s="38">
        <v>10</v>
      </c>
      <c r="K10" s="38"/>
      <c r="L10" s="37">
        <v>57</v>
      </c>
      <c r="M10" s="37">
        <v>1282</v>
      </c>
      <c r="N10" s="37">
        <v>171</v>
      </c>
      <c r="O10" s="36">
        <v>51</v>
      </c>
      <c r="P10" s="44">
        <v>52</v>
      </c>
      <c r="Q10" s="38">
        <v>49</v>
      </c>
      <c r="R10" s="38">
        <v>3</v>
      </c>
      <c r="S10" s="37">
        <v>971</v>
      </c>
      <c r="T10" s="37">
        <v>21666</v>
      </c>
      <c r="U10" s="37">
        <v>1411</v>
      </c>
      <c r="V10" s="43">
        <v>177</v>
      </c>
      <c r="W10" s="13">
        <v>24</v>
      </c>
      <c r="X10" s="38">
        <v>22</v>
      </c>
      <c r="Y10" s="38">
        <v>2</v>
      </c>
      <c r="Z10" s="37">
        <v>406</v>
      </c>
      <c r="AA10" s="37">
        <v>10673</v>
      </c>
      <c r="AB10" s="37">
        <v>805</v>
      </c>
      <c r="AC10" s="43">
        <v>71</v>
      </c>
      <c r="AD10" s="2"/>
      <c r="AF10" s="2"/>
    </row>
    <row r="11" spans="1:32" ht="38.25" customHeight="1" x14ac:dyDescent="0.25">
      <c r="A11" s="41" t="s">
        <v>21</v>
      </c>
      <c r="B11" s="26">
        <f>C11+D11</f>
        <v>5</v>
      </c>
      <c r="C11" s="38">
        <v>5</v>
      </c>
      <c r="D11" s="38"/>
      <c r="E11" s="26">
        <v>13</v>
      </c>
      <c r="F11" s="26">
        <v>160</v>
      </c>
      <c r="G11" s="26">
        <v>24</v>
      </c>
      <c r="H11" s="25">
        <v>4</v>
      </c>
      <c r="I11" s="13">
        <v>6</v>
      </c>
      <c r="J11" s="38">
        <v>6</v>
      </c>
      <c r="K11" s="38"/>
      <c r="L11" s="37">
        <v>32</v>
      </c>
      <c r="M11" s="37">
        <v>780</v>
      </c>
      <c r="N11" s="37">
        <v>90</v>
      </c>
      <c r="O11" s="36">
        <v>29</v>
      </c>
      <c r="P11" s="35">
        <v>18</v>
      </c>
      <c r="Q11" s="38">
        <v>18</v>
      </c>
      <c r="R11" s="38"/>
      <c r="S11" s="26">
        <v>276</v>
      </c>
      <c r="T11" s="26">
        <v>5926</v>
      </c>
      <c r="U11" s="26">
        <v>402</v>
      </c>
      <c r="V11" s="25">
        <v>31</v>
      </c>
      <c r="W11" s="34">
        <v>8</v>
      </c>
      <c r="X11" s="38">
        <v>8</v>
      </c>
      <c r="Y11" s="38"/>
      <c r="Z11" s="26">
        <v>109</v>
      </c>
      <c r="AA11" s="26">
        <v>2932</v>
      </c>
      <c r="AB11" s="26">
        <v>210</v>
      </c>
      <c r="AC11" s="25">
        <v>14</v>
      </c>
      <c r="AD11" s="2"/>
      <c r="AF11" s="2"/>
    </row>
    <row r="12" spans="1:32" ht="38.25" customHeight="1" x14ac:dyDescent="0.25">
      <c r="A12" s="41" t="s">
        <v>20</v>
      </c>
      <c r="B12" s="26">
        <f>C12+D12</f>
        <v>4</v>
      </c>
      <c r="C12" s="38">
        <v>4</v>
      </c>
      <c r="D12" s="38"/>
      <c r="E12" s="26">
        <v>7</v>
      </c>
      <c r="F12" s="26">
        <v>51</v>
      </c>
      <c r="G12" s="26">
        <v>11</v>
      </c>
      <c r="H12" s="25">
        <v>0</v>
      </c>
      <c r="I12" s="13">
        <v>3</v>
      </c>
      <c r="J12" s="38">
        <v>3</v>
      </c>
      <c r="K12" s="38"/>
      <c r="L12" s="26">
        <v>9</v>
      </c>
      <c r="M12" s="26">
        <v>225</v>
      </c>
      <c r="N12" s="26">
        <v>29</v>
      </c>
      <c r="O12" s="40">
        <v>7</v>
      </c>
      <c r="P12" s="35">
        <v>10</v>
      </c>
      <c r="Q12" s="38">
        <v>10</v>
      </c>
      <c r="R12" s="38"/>
      <c r="S12" s="26">
        <v>112</v>
      </c>
      <c r="T12" s="26">
        <v>2078</v>
      </c>
      <c r="U12" s="26">
        <v>176</v>
      </c>
      <c r="V12" s="25">
        <v>9</v>
      </c>
      <c r="W12" s="34">
        <v>5</v>
      </c>
      <c r="X12" s="38">
        <v>5</v>
      </c>
      <c r="Y12" s="38"/>
      <c r="Z12" s="26">
        <v>42</v>
      </c>
      <c r="AA12" s="26">
        <v>1098</v>
      </c>
      <c r="AB12" s="26">
        <v>96</v>
      </c>
      <c r="AC12" s="25">
        <v>11</v>
      </c>
      <c r="AD12" s="2"/>
      <c r="AF12" s="2"/>
    </row>
    <row r="13" spans="1:32" ht="38.25" customHeight="1" x14ac:dyDescent="0.25">
      <c r="A13" s="41" t="s">
        <v>19</v>
      </c>
      <c r="B13" s="26">
        <f>C13+D13</f>
        <v>8</v>
      </c>
      <c r="C13" s="38">
        <v>8</v>
      </c>
      <c r="D13" s="38"/>
      <c r="E13" s="26">
        <v>27</v>
      </c>
      <c r="F13" s="26">
        <v>409</v>
      </c>
      <c r="G13" s="26">
        <v>39</v>
      </c>
      <c r="H13" s="25">
        <v>0</v>
      </c>
      <c r="I13" s="13">
        <v>0</v>
      </c>
      <c r="J13" s="38"/>
      <c r="K13" s="38"/>
      <c r="L13" s="26"/>
      <c r="M13" s="26"/>
      <c r="N13" s="26"/>
      <c r="O13" s="40"/>
      <c r="P13" s="35">
        <v>8</v>
      </c>
      <c r="Q13" s="38">
        <v>8</v>
      </c>
      <c r="R13" s="38"/>
      <c r="S13" s="26">
        <v>88</v>
      </c>
      <c r="T13" s="26">
        <v>1487</v>
      </c>
      <c r="U13" s="26">
        <v>142</v>
      </c>
      <c r="V13" s="25">
        <v>15</v>
      </c>
      <c r="W13" s="34">
        <v>2</v>
      </c>
      <c r="X13" s="38">
        <v>2</v>
      </c>
      <c r="Y13" s="38"/>
      <c r="Z13" s="26">
        <v>30</v>
      </c>
      <c r="AA13" s="26">
        <v>707</v>
      </c>
      <c r="AB13" s="26">
        <v>68</v>
      </c>
      <c r="AC13" s="25">
        <v>2</v>
      </c>
      <c r="AD13" s="2"/>
      <c r="AF13" s="2"/>
    </row>
    <row r="14" spans="1:32" ht="38.25" customHeight="1" x14ac:dyDescent="0.25">
      <c r="A14" s="41" t="s">
        <v>18</v>
      </c>
      <c r="B14" s="26">
        <f>C14+D14</f>
        <v>2</v>
      </c>
      <c r="C14" s="38">
        <v>2</v>
      </c>
      <c r="D14" s="38"/>
      <c r="E14" s="26">
        <v>11</v>
      </c>
      <c r="F14" s="26">
        <v>209</v>
      </c>
      <c r="G14" s="26">
        <v>21</v>
      </c>
      <c r="H14" s="25">
        <v>3</v>
      </c>
      <c r="I14" s="13">
        <v>2</v>
      </c>
      <c r="J14" s="38">
        <v>2</v>
      </c>
      <c r="K14" s="38"/>
      <c r="L14" s="26">
        <v>22</v>
      </c>
      <c r="M14" s="26">
        <v>622</v>
      </c>
      <c r="N14" s="26">
        <v>64</v>
      </c>
      <c r="O14" s="40">
        <v>3</v>
      </c>
      <c r="P14" s="35">
        <v>10</v>
      </c>
      <c r="Q14" s="38">
        <v>10</v>
      </c>
      <c r="R14" s="38"/>
      <c r="S14" s="26">
        <v>143</v>
      </c>
      <c r="T14" s="26">
        <v>2751</v>
      </c>
      <c r="U14" s="26">
        <v>205</v>
      </c>
      <c r="V14" s="25">
        <v>28</v>
      </c>
      <c r="W14" s="34">
        <v>5</v>
      </c>
      <c r="X14" s="38">
        <v>5</v>
      </c>
      <c r="Y14" s="38"/>
      <c r="Z14" s="26">
        <v>53</v>
      </c>
      <c r="AA14" s="26">
        <v>1201</v>
      </c>
      <c r="AB14" s="26">
        <v>114</v>
      </c>
      <c r="AC14" s="25">
        <v>17</v>
      </c>
      <c r="AD14" s="2"/>
      <c r="AF14" s="2"/>
    </row>
    <row r="15" spans="1:32" ht="38.25" customHeight="1" x14ac:dyDescent="0.25">
      <c r="A15" s="41" t="s">
        <v>17</v>
      </c>
      <c r="B15" s="26">
        <f>C15+D15</f>
        <v>6</v>
      </c>
      <c r="C15" s="38">
        <v>6</v>
      </c>
      <c r="D15" s="38"/>
      <c r="E15" s="26">
        <v>16</v>
      </c>
      <c r="F15" s="26">
        <v>144</v>
      </c>
      <c r="G15" s="26">
        <v>30</v>
      </c>
      <c r="H15" s="25">
        <v>6</v>
      </c>
      <c r="I15" s="13">
        <v>1</v>
      </c>
      <c r="J15" s="38">
        <v>1</v>
      </c>
      <c r="K15" s="38"/>
      <c r="L15" s="37">
        <v>4</v>
      </c>
      <c r="M15" s="37">
        <v>84</v>
      </c>
      <c r="N15" s="37">
        <v>24</v>
      </c>
      <c r="O15" s="36">
        <v>5</v>
      </c>
      <c r="P15" s="35">
        <v>7</v>
      </c>
      <c r="Q15" s="38">
        <v>7</v>
      </c>
      <c r="R15" s="38"/>
      <c r="S15" s="26">
        <v>87</v>
      </c>
      <c r="T15" s="26">
        <v>1792</v>
      </c>
      <c r="U15" s="26">
        <v>142</v>
      </c>
      <c r="V15" s="25">
        <v>8</v>
      </c>
      <c r="W15" s="34">
        <v>3</v>
      </c>
      <c r="X15" s="38">
        <v>3</v>
      </c>
      <c r="Y15" s="38"/>
      <c r="Z15" s="26">
        <v>40</v>
      </c>
      <c r="AA15" s="26">
        <v>1007</v>
      </c>
      <c r="AB15" s="26">
        <v>82</v>
      </c>
      <c r="AC15" s="25">
        <v>4</v>
      </c>
      <c r="AD15" s="2"/>
      <c r="AF15" s="2"/>
    </row>
    <row r="16" spans="1:32" ht="38.25" customHeight="1" x14ac:dyDescent="0.25">
      <c r="A16" s="42" t="s">
        <v>16</v>
      </c>
      <c r="B16" s="26">
        <f>C16+D16</f>
        <v>0</v>
      </c>
      <c r="C16" s="38"/>
      <c r="D16" s="38"/>
      <c r="E16" s="26"/>
      <c r="F16" s="26"/>
      <c r="G16" s="26"/>
      <c r="H16" s="25"/>
      <c r="I16" s="13">
        <v>3</v>
      </c>
      <c r="J16" s="38">
        <v>3</v>
      </c>
      <c r="K16" s="38"/>
      <c r="L16" s="37">
        <v>16</v>
      </c>
      <c r="M16" s="37">
        <v>322</v>
      </c>
      <c r="N16" s="37">
        <v>71</v>
      </c>
      <c r="O16" s="36">
        <v>3</v>
      </c>
      <c r="P16" s="35">
        <v>3</v>
      </c>
      <c r="Q16" s="38">
        <v>3</v>
      </c>
      <c r="R16" s="38"/>
      <c r="S16" s="26">
        <v>50</v>
      </c>
      <c r="T16" s="26">
        <v>995</v>
      </c>
      <c r="U16" s="26">
        <v>75</v>
      </c>
      <c r="V16" s="25">
        <v>6</v>
      </c>
      <c r="W16" s="34">
        <v>3</v>
      </c>
      <c r="X16" s="38">
        <v>3</v>
      </c>
      <c r="Y16" s="38"/>
      <c r="Z16" s="26">
        <v>29</v>
      </c>
      <c r="AA16" s="26">
        <v>534</v>
      </c>
      <c r="AB16" s="26">
        <v>61</v>
      </c>
      <c r="AC16" s="25">
        <v>5</v>
      </c>
      <c r="AD16" s="2"/>
      <c r="AF16" s="2"/>
    </row>
    <row r="17" spans="1:32" ht="38.25" customHeight="1" x14ac:dyDescent="0.25">
      <c r="A17" s="41" t="s">
        <v>15</v>
      </c>
      <c r="B17" s="26">
        <f>C17+D17</f>
        <v>13</v>
      </c>
      <c r="C17" s="38">
        <v>13</v>
      </c>
      <c r="D17" s="38"/>
      <c r="E17" s="26">
        <v>46</v>
      </c>
      <c r="F17" s="26">
        <v>627</v>
      </c>
      <c r="G17" s="26">
        <v>74</v>
      </c>
      <c r="H17" s="25">
        <v>2</v>
      </c>
      <c r="I17" s="13">
        <v>2</v>
      </c>
      <c r="J17" s="38">
        <v>2</v>
      </c>
      <c r="K17" s="38"/>
      <c r="L17" s="26">
        <v>8</v>
      </c>
      <c r="M17" s="26">
        <v>175</v>
      </c>
      <c r="N17" s="26">
        <v>41</v>
      </c>
      <c r="O17" s="40">
        <v>7</v>
      </c>
      <c r="P17" s="35">
        <v>19</v>
      </c>
      <c r="Q17" s="38">
        <v>19</v>
      </c>
      <c r="R17" s="38"/>
      <c r="S17" s="26">
        <v>181</v>
      </c>
      <c r="T17" s="26">
        <v>2935</v>
      </c>
      <c r="U17" s="26">
        <v>288</v>
      </c>
      <c r="V17" s="25">
        <v>71</v>
      </c>
      <c r="W17" s="34">
        <v>6</v>
      </c>
      <c r="X17" s="38">
        <v>6</v>
      </c>
      <c r="Y17" s="38"/>
      <c r="Z17" s="26">
        <v>59</v>
      </c>
      <c r="AA17" s="26">
        <v>1310</v>
      </c>
      <c r="AB17" s="26">
        <v>133</v>
      </c>
      <c r="AC17" s="25">
        <v>34</v>
      </c>
      <c r="AD17" s="2"/>
      <c r="AF17" s="2"/>
    </row>
    <row r="18" spans="1:32" ht="38.25" customHeight="1" x14ac:dyDescent="0.25">
      <c r="A18" s="41" t="s">
        <v>14</v>
      </c>
      <c r="B18" s="26">
        <f>C18+D18</f>
        <v>0</v>
      </c>
      <c r="C18" s="33"/>
      <c r="D18" s="33"/>
      <c r="E18" s="26"/>
      <c r="F18" s="26"/>
      <c r="G18" s="26"/>
      <c r="H18" s="25"/>
      <c r="I18" s="13">
        <v>5</v>
      </c>
      <c r="J18" s="33">
        <v>5</v>
      </c>
      <c r="K18" s="33">
        <v>0</v>
      </c>
      <c r="L18" s="26">
        <v>18</v>
      </c>
      <c r="M18" s="37">
        <v>249</v>
      </c>
      <c r="N18" s="37">
        <v>63</v>
      </c>
      <c r="O18" s="36">
        <v>16</v>
      </c>
      <c r="P18" s="35">
        <v>2</v>
      </c>
      <c r="Q18" s="33">
        <v>2</v>
      </c>
      <c r="R18" s="33"/>
      <c r="S18" s="26">
        <v>28</v>
      </c>
      <c r="T18" s="26">
        <v>495</v>
      </c>
      <c r="U18" s="26">
        <v>40</v>
      </c>
      <c r="V18" s="25">
        <v>6</v>
      </c>
      <c r="W18" s="34">
        <v>2</v>
      </c>
      <c r="X18" s="33">
        <v>2</v>
      </c>
      <c r="Y18" s="33"/>
      <c r="Z18" s="26">
        <v>15</v>
      </c>
      <c r="AA18" s="26">
        <v>268</v>
      </c>
      <c r="AB18" s="26">
        <v>36</v>
      </c>
      <c r="AC18" s="25">
        <v>3</v>
      </c>
      <c r="AD18" s="2"/>
      <c r="AF18" s="2"/>
    </row>
    <row r="19" spans="1:32" ht="38.25" customHeight="1" x14ac:dyDescent="0.25">
      <c r="A19" s="41" t="s">
        <v>13</v>
      </c>
      <c r="B19" s="26">
        <f>C19+D19</f>
        <v>6</v>
      </c>
      <c r="C19" s="33">
        <v>6</v>
      </c>
      <c r="D19" s="33"/>
      <c r="E19" s="26">
        <v>11</v>
      </c>
      <c r="F19" s="26">
        <v>50</v>
      </c>
      <c r="G19" s="26">
        <v>10</v>
      </c>
      <c r="H19" s="25">
        <v>0</v>
      </c>
      <c r="I19" s="13">
        <v>0</v>
      </c>
      <c r="J19" s="33"/>
      <c r="K19" s="33"/>
      <c r="L19" s="26"/>
      <c r="M19" s="26"/>
      <c r="N19" s="26"/>
      <c r="O19" s="40"/>
      <c r="P19" s="35">
        <v>4</v>
      </c>
      <c r="Q19" s="33">
        <v>4</v>
      </c>
      <c r="R19" s="33"/>
      <c r="S19" s="26">
        <v>35</v>
      </c>
      <c r="T19" s="26">
        <v>508</v>
      </c>
      <c r="U19" s="26">
        <v>61</v>
      </c>
      <c r="V19" s="25">
        <v>8</v>
      </c>
      <c r="W19" s="34">
        <v>1</v>
      </c>
      <c r="X19" s="33">
        <v>1</v>
      </c>
      <c r="Y19" s="33"/>
      <c r="Z19" s="26">
        <v>11</v>
      </c>
      <c r="AA19" s="26">
        <v>263</v>
      </c>
      <c r="AB19" s="26">
        <v>32</v>
      </c>
      <c r="AC19" s="25">
        <v>4</v>
      </c>
      <c r="AD19" s="2"/>
      <c r="AF19" s="2"/>
    </row>
    <row r="20" spans="1:32" ht="38.25" customHeight="1" x14ac:dyDescent="0.25">
      <c r="A20" s="41" t="s">
        <v>12</v>
      </c>
      <c r="B20" s="26">
        <f>C20+D20</f>
        <v>4</v>
      </c>
      <c r="C20" s="33">
        <v>4</v>
      </c>
      <c r="D20" s="33"/>
      <c r="E20" s="26">
        <v>13</v>
      </c>
      <c r="F20" s="26">
        <v>172</v>
      </c>
      <c r="G20" s="26">
        <v>26</v>
      </c>
      <c r="H20" s="25">
        <v>6</v>
      </c>
      <c r="I20" s="13">
        <v>0</v>
      </c>
      <c r="J20" s="33"/>
      <c r="K20" s="33"/>
      <c r="L20" s="26"/>
      <c r="M20" s="26"/>
      <c r="N20" s="26"/>
      <c r="O20" s="40"/>
      <c r="P20" s="35">
        <v>4</v>
      </c>
      <c r="Q20" s="33">
        <v>4</v>
      </c>
      <c r="R20" s="33"/>
      <c r="S20" s="26">
        <v>80</v>
      </c>
      <c r="T20" s="26">
        <v>1489</v>
      </c>
      <c r="U20" s="26">
        <v>115</v>
      </c>
      <c r="V20" s="25">
        <v>29</v>
      </c>
      <c r="W20" s="34">
        <v>1</v>
      </c>
      <c r="X20" s="33">
        <v>1</v>
      </c>
      <c r="Y20" s="33"/>
      <c r="Z20" s="26">
        <v>28</v>
      </c>
      <c r="AA20" s="26">
        <v>727</v>
      </c>
      <c r="AB20" s="26">
        <v>53</v>
      </c>
      <c r="AC20" s="25">
        <v>10</v>
      </c>
      <c r="AD20" s="2"/>
      <c r="AF20" s="2"/>
    </row>
    <row r="21" spans="1:32" ht="38.25" customHeight="1" x14ac:dyDescent="0.25">
      <c r="A21" s="41" t="s">
        <v>11</v>
      </c>
      <c r="B21" s="26">
        <f>C21+D21</f>
        <v>0</v>
      </c>
      <c r="C21" s="33"/>
      <c r="D21" s="33"/>
      <c r="E21" s="26"/>
      <c r="F21" s="26"/>
      <c r="G21" s="26"/>
      <c r="H21" s="25"/>
      <c r="I21" s="13">
        <v>1</v>
      </c>
      <c r="J21" s="33">
        <v>1</v>
      </c>
      <c r="K21" s="33"/>
      <c r="L21" s="26">
        <v>3</v>
      </c>
      <c r="M21" s="26">
        <v>79</v>
      </c>
      <c r="N21" s="26">
        <v>10</v>
      </c>
      <c r="O21" s="40">
        <v>3</v>
      </c>
      <c r="P21" s="35">
        <v>1</v>
      </c>
      <c r="Q21" s="33">
        <v>1</v>
      </c>
      <c r="R21" s="33"/>
      <c r="S21" s="26">
        <v>7</v>
      </c>
      <c r="T21" s="26">
        <v>115</v>
      </c>
      <c r="U21" s="26">
        <v>14</v>
      </c>
      <c r="V21" s="25">
        <v>1</v>
      </c>
      <c r="W21" s="34">
        <v>1</v>
      </c>
      <c r="X21" s="33">
        <v>1</v>
      </c>
      <c r="Y21" s="33"/>
      <c r="Z21" s="26">
        <v>5</v>
      </c>
      <c r="AA21" s="26">
        <v>65</v>
      </c>
      <c r="AB21" s="26">
        <v>14</v>
      </c>
      <c r="AC21" s="25">
        <v>1</v>
      </c>
      <c r="AD21" s="2"/>
      <c r="AF21" s="2"/>
    </row>
    <row r="22" spans="1:32" ht="38.25" customHeight="1" x14ac:dyDescent="0.25">
      <c r="A22" s="41" t="s">
        <v>10</v>
      </c>
      <c r="B22" s="26">
        <f>C22+D22</f>
        <v>1</v>
      </c>
      <c r="C22" s="33">
        <v>1</v>
      </c>
      <c r="D22" s="33"/>
      <c r="E22" s="26">
        <v>3</v>
      </c>
      <c r="F22" s="26">
        <v>44</v>
      </c>
      <c r="G22" s="26">
        <v>6</v>
      </c>
      <c r="H22" s="25">
        <v>1</v>
      </c>
      <c r="I22" s="13">
        <v>0</v>
      </c>
      <c r="J22" s="33"/>
      <c r="K22" s="33"/>
      <c r="L22" s="26"/>
      <c r="M22" s="26"/>
      <c r="N22" s="26"/>
      <c r="O22" s="40"/>
      <c r="P22" s="35">
        <v>2</v>
      </c>
      <c r="Q22" s="33">
        <v>2</v>
      </c>
      <c r="R22" s="33"/>
      <c r="S22" s="26">
        <v>39</v>
      </c>
      <c r="T22" s="26">
        <v>935</v>
      </c>
      <c r="U22" s="26">
        <v>62</v>
      </c>
      <c r="V22" s="25">
        <v>16</v>
      </c>
      <c r="W22" s="34">
        <v>1</v>
      </c>
      <c r="X22" s="33">
        <v>1</v>
      </c>
      <c r="Y22" s="33"/>
      <c r="Z22" s="26">
        <v>17</v>
      </c>
      <c r="AA22" s="26">
        <v>462</v>
      </c>
      <c r="AB22" s="26">
        <v>32</v>
      </c>
      <c r="AC22" s="25">
        <v>7</v>
      </c>
      <c r="AD22" s="2"/>
    </row>
    <row r="23" spans="1:32" ht="38.25" customHeight="1" x14ac:dyDescent="0.25">
      <c r="A23" s="41" t="s">
        <v>9</v>
      </c>
      <c r="B23" s="26">
        <f>C23+D23</f>
        <v>0</v>
      </c>
      <c r="C23" s="33">
        <v>0</v>
      </c>
      <c r="D23" s="33"/>
      <c r="E23" s="26"/>
      <c r="F23" s="26"/>
      <c r="G23" s="26"/>
      <c r="H23" s="25"/>
      <c r="I23" s="13">
        <v>2</v>
      </c>
      <c r="J23" s="33">
        <v>2</v>
      </c>
      <c r="K23" s="33"/>
      <c r="L23" s="26">
        <v>10</v>
      </c>
      <c r="M23" s="26">
        <v>334</v>
      </c>
      <c r="N23" s="26">
        <v>51</v>
      </c>
      <c r="O23" s="40">
        <v>0</v>
      </c>
      <c r="P23" s="35">
        <v>5</v>
      </c>
      <c r="Q23" s="33">
        <v>5</v>
      </c>
      <c r="R23" s="33"/>
      <c r="S23" s="26">
        <v>62</v>
      </c>
      <c r="T23" s="26">
        <v>1097</v>
      </c>
      <c r="U23" s="26">
        <v>95</v>
      </c>
      <c r="V23" s="25">
        <v>40</v>
      </c>
      <c r="W23" s="34">
        <v>1</v>
      </c>
      <c r="X23" s="33">
        <v>1</v>
      </c>
      <c r="Y23" s="33"/>
      <c r="Z23" s="26">
        <v>19</v>
      </c>
      <c r="AA23" s="26">
        <v>548</v>
      </c>
      <c r="AB23" s="26">
        <v>41</v>
      </c>
      <c r="AC23" s="25">
        <v>8</v>
      </c>
      <c r="AD23" s="2"/>
      <c r="AF23" s="2"/>
    </row>
    <row r="24" spans="1:32" ht="38.25" customHeight="1" x14ac:dyDescent="0.25">
      <c r="A24" s="41" t="s">
        <v>8</v>
      </c>
      <c r="B24" s="26">
        <f>C24+D24</f>
        <v>0</v>
      </c>
      <c r="C24" s="33"/>
      <c r="D24" s="33"/>
      <c r="E24" s="26"/>
      <c r="F24" s="26"/>
      <c r="G24" s="26"/>
      <c r="H24" s="25"/>
      <c r="I24" s="13">
        <v>2</v>
      </c>
      <c r="J24" s="33">
        <v>2</v>
      </c>
      <c r="K24" s="33"/>
      <c r="L24" s="26">
        <v>6</v>
      </c>
      <c r="M24" s="26">
        <v>118</v>
      </c>
      <c r="N24" s="26">
        <v>24</v>
      </c>
      <c r="O24" s="40">
        <v>6</v>
      </c>
      <c r="P24" s="35">
        <v>3</v>
      </c>
      <c r="Q24" s="33">
        <v>3</v>
      </c>
      <c r="R24" s="33"/>
      <c r="S24" s="26">
        <v>27</v>
      </c>
      <c r="T24" s="26">
        <v>288</v>
      </c>
      <c r="U24" s="26">
        <v>46</v>
      </c>
      <c r="V24" s="25">
        <v>3</v>
      </c>
      <c r="W24" s="34">
        <v>1</v>
      </c>
      <c r="X24" s="33">
        <v>1</v>
      </c>
      <c r="Y24" s="33"/>
      <c r="Z24" s="26">
        <v>10</v>
      </c>
      <c r="AA24" s="26">
        <v>162</v>
      </c>
      <c r="AB24" s="26">
        <v>23</v>
      </c>
      <c r="AC24" s="25">
        <v>1</v>
      </c>
      <c r="AD24" s="2"/>
    </row>
    <row r="25" spans="1:32" ht="38.25" customHeight="1" x14ac:dyDescent="0.25">
      <c r="A25" s="41" t="s">
        <v>7</v>
      </c>
      <c r="B25" s="26">
        <f>C25+D25</f>
        <v>3</v>
      </c>
      <c r="C25" s="33">
        <v>3</v>
      </c>
      <c r="D25" s="33"/>
      <c r="E25" s="26">
        <v>9</v>
      </c>
      <c r="F25" s="26">
        <v>127</v>
      </c>
      <c r="G25" s="26">
        <v>13</v>
      </c>
      <c r="H25" s="25">
        <v>0</v>
      </c>
      <c r="I25" s="13">
        <v>0</v>
      </c>
      <c r="J25" s="33"/>
      <c r="K25" s="33"/>
      <c r="L25" s="26"/>
      <c r="M25" s="26"/>
      <c r="N25" s="26"/>
      <c r="O25" s="40"/>
      <c r="P25" s="35">
        <v>4</v>
      </c>
      <c r="Q25" s="33">
        <v>4</v>
      </c>
      <c r="R25" s="33"/>
      <c r="S25" s="26">
        <v>52</v>
      </c>
      <c r="T25" s="26">
        <v>1024</v>
      </c>
      <c r="U25" s="26">
        <v>83</v>
      </c>
      <c r="V25" s="25">
        <v>22</v>
      </c>
      <c r="W25" s="34">
        <v>1</v>
      </c>
      <c r="X25" s="33">
        <v>1</v>
      </c>
      <c r="Y25" s="33"/>
      <c r="Z25" s="26">
        <v>19</v>
      </c>
      <c r="AA25" s="26">
        <v>513</v>
      </c>
      <c r="AB25" s="26">
        <v>38</v>
      </c>
      <c r="AC25" s="25">
        <v>11</v>
      </c>
      <c r="AD25" s="2"/>
    </row>
    <row r="26" spans="1:32" ht="38.25" customHeight="1" x14ac:dyDescent="0.25">
      <c r="A26" s="39" t="s">
        <v>6</v>
      </c>
      <c r="B26" s="26">
        <f>C26+D26</f>
        <v>2</v>
      </c>
      <c r="C26" s="33">
        <v>2</v>
      </c>
      <c r="D26" s="33"/>
      <c r="E26" s="26">
        <v>6</v>
      </c>
      <c r="F26" s="26">
        <v>100</v>
      </c>
      <c r="G26" s="26">
        <v>14</v>
      </c>
      <c r="H26" s="25">
        <v>2</v>
      </c>
      <c r="I26" s="13">
        <v>4</v>
      </c>
      <c r="J26" s="38">
        <v>4</v>
      </c>
      <c r="K26" s="38"/>
      <c r="L26" s="37">
        <v>13</v>
      </c>
      <c r="M26" s="37">
        <v>335</v>
      </c>
      <c r="N26" s="37">
        <v>76</v>
      </c>
      <c r="O26" s="36">
        <v>12</v>
      </c>
      <c r="P26" s="35">
        <v>6</v>
      </c>
      <c r="Q26" s="33">
        <v>6</v>
      </c>
      <c r="R26" s="33"/>
      <c r="S26" s="26">
        <v>59</v>
      </c>
      <c r="T26" s="26">
        <v>884</v>
      </c>
      <c r="U26" s="26">
        <v>93</v>
      </c>
      <c r="V26" s="25">
        <v>23</v>
      </c>
      <c r="W26" s="34">
        <v>1</v>
      </c>
      <c r="X26" s="33">
        <v>1</v>
      </c>
      <c r="Y26" s="33"/>
      <c r="Z26" s="26">
        <v>19</v>
      </c>
      <c r="AA26" s="26">
        <v>476</v>
      </c>
      <c r="AB26" s="26">
        <v>35</v>
      </c>
      <c r="AC26" s="25">
        <v>8</v>
      </c>
      <c r="AD26" s="2"/>
    </row>
    <row r="27" spans="1:32" ht="38.25" customHeight="1" x14ac:dyDescent="0.25">
      <c r="A27" s="32" t="s">
        <v>5</v>
      </c>
      <c r="B27" s="27">
        <f>C27+D27</f>
        <v>0</v>
      </c>
      <c r="C27" s="27"/>
      <c r="D27" s="27"/>
      <c r="E27" s="27"/>
      <c r="F27" s="27"/>
      <c r="G27" s="27"/>
      <c r="H27" s="29"/>
      <c r="I27" s="13">
        <v>0</v>
      </c>
      <c r="J27" s="27"/>
      <c r="K27" s="27"/>
      <c r="L27" s="27"/>
      <c r="M27" s="27"/>
      <c r="N27" s="27"/>
      <c r="O27" s="31"/>
      <c r="P27" s="30">
        <v>0</v>
      </c>
      <c r="Q27" s="27"/>
      <c r="R27" s="27"/>
      <c r="S27" s="27"/>
      <c r="T27" s="27"/>
      <c r="U27" s="27"/>
      <c r="V27" s="29"/>
      <c r="W27" s="28">
        <v>1</v>
      </c>
      <c r="X27" s="27">
        <v>1</v>
      </c>
      <c r="Y27" s="27"/>
      <c r="Z27" s="26">
        <v>16</v>
      </c>
      <c r="AA27" s="26">
        <v>359</v>
      </c>
      <c r="AB27" s="26">
        <v>30</v>
      </c>
      <c r="AC27" s="25">
        <v>11</v>
      </c>
      <c r="AD27" s="2"/>
    </row>
    <row r="28" spans="1:32" ht="38.25" customHeight="1" thickBot="1" x14ac:dyDescent="0.3">
      <c r="A28" s="24" t="s">
        <v>4</v>
      </c>
      <c r="B28" s="18">
        <f>C28+D28</f>
        <v>33</v>
      </c>
      <c r="C28" s="19">
        <v>33</v>
      </c>
      <c r="D28" s="19"/>
      <c r="E28" s="18">
        <v>251</v>
      </c>
      <c r="F28" s="18">
        <v>4134</v>
      </c>
      <c r="G28" s="18">
        <v>447</v>
      </c>
      <c r="H28" s="17">
        <v>69</v>
      </c>
      <c r="I28" s="20">
        <v>43</v>
      </c>
      <c r="J28" s="19">
        <v>42</v>
      </c>
      <c r="K28" s="19">
        <v>1</v>
      </c>
      <c r="L28" s="18">
        <v>162</v>
      </c>
      <c r="M28" s="18">
        <v>5193</v>
      </c>
      <c r="N28" s="18">
        <v>991</v>
      </c>
      <c r="O28" s="23">
        <v>175</v>
      </c>
      <c r="P28" s="22">
        <v>0</v>
      </c>
      <c r="Q28" s="19"/>
      <c r="R28" s="19"/>
      <c r="S28" s="19"/>
      <c r="T28" s="19"/>
      <c r="U28" s="19"/>
      <c r="V28" s="21"/>
      <c r="W28" s="20">
        <v>5</v>
      </c>
      <c r="X28" s="19">
        <v>5</v>
      </c>
      <c r="Y28" s="19"/>
      <c r="Z28" s="18">
        <v>30</v>
      </c>
      <c r="AA28" s="18">
        <v>884</v>
      </c>
      <c r="AB28" s="18">
        <v>67</v>
      </c>
      <c r="AC28" s="17">
        <v>10</v>
      </c>
      <c r="AD28" s="2"/>
    </row>
    <row r="29" spans="1:32" ht="38.25" customHeight="1" thickTop="1" x14ac:dyDescent="0.25">
      <c r="A29" s="10" t="s">
        <v>3</v>
      </c>
      <c r="B29" s="6">
        <f>C29+D29</f>
        <v>1</v>
      </c>
      <c r="C29" s="6">
        <f>C8</f>
        <v>1</v>
      </c>
      <c r="D29" s="6">
        <f>D8</f>
        <v>0</v>
      </c>
      <c r="E29" s="6">
        <f>E8</f>
        <v>5</v>
      </c>
      <c r="F29" s="6">
        <f>F8</f>
        <v>118</v>
      </c>
      <c r="G29" s="6">
        <f>G8</f>
        <v>7</v>
      </c>
      <c r="H29" s="5">
        <f>H8</f>
        <v>0</v>
      </c>
      <c r="I29" s="15"/>
      <c r="J29" s="6"/>
      <c r="K29" s="6"/>
      <c r="L29" s="6"/>
      <c r="M29" s="6"/>
      <c r="N29" s="6"/>
      <c r="O29" s="6"/>
      <c r="P29" s="16">
        <f>Q29+R29</f>
        <v>2</v>
      </c>
      <c r="Q29" s="6">
        <f>Q8</f>
        <v>2</v>
      </c>
      <c r="R29" s="6">
        <f>R8</f>
        <v>0</v>
      </c>
      <c r="S29" s="6">
        <f>S8</f>
        <v>31</v>
      </c>
      <c r="T29" s="6">
        <f>T8</f>
        <v>1033</v>
      </c>
      <c r="U29" s="6">
        <f>U8</f>
        <v>43</v>
      </c>
      <c r="V29" s="5">
        <f>V8</f>
        <v>5</v>
      </c>
      <c r="W29" s="15">
        <f>X29+Y29</f>
        <v>2</v>
      </c>
      <c r="X29" s="6">
        <f>X8</f>
        <v>2</v>
      </c>
      <c r="Y29" s="6">
        <f>Y8</f>
        <v>0</v>
      </c>
      <c r="Z29" s="6">
        <f>Z8</f>
        <v>18</v>
      </c>
      <c r="AA29" s="6">
        <f>AA8</f>
        <v>629</v>
      </c>
      <c r="AB29" s="6">
        <f>AB8</f>
        <v>39</v>
      </c>
      <c r="AC29" s="5">
        <f>AC8</f>
        <v>4</v>
      </c>
      <c r="AD29" s="2"/>
    </row>
    <row r="30" spans="1:32" ht="38.25" customHeight="1" x14ac:dyDescent="0.25">
      <c r="A30" s="14" t="s">
        <v>2</v>
      </c>
      <c r="B30" s="9">
        <f>C30+D30</f>
        <v>74</v>
      </c>
      <c r="C30" s="9">
        <f>SUM(C9:C27)</f>
        <v>74</v>
      </c>
      <c r="D30" s="9">
        <f>SUM(D9:D27)</f>
        <v>0</v>
      </c>
      <c r="E30" s="9">
        <f>SUM(E9:E27)</f>
        <v>219</v>
      </c>
      <c r="F30" s="9">
        <f>SUM(F9:F27)</f>
        <v>2571</v>
      </c>
      <c r="G30" s="9">
        <f>SUM(G9:G27)</f>
        <v>346</v>
      </c>
      <c r="H30" s="11">
        <f>SUM(H9:H27)</f>
        <v>30</v>
      </c>
      <c r="I30" s="7">
        <f>J30+K30</f>
        <v>41</v>
      </c>
      <c r="J30" s="9">
        <f>SUM(J9:J27)</f>
        <v>41</v>
      </c>
      <c r="K30" s="9">
        <f>SUM(K9:K27)</f>
        <v>0</v>
      </c>
      <c r="L30" s="9">
        <f>SUM(L9:L27)</f>
        <v>198</v>
      </c>
      <c r="M30" s="9">
        <f>SUM(M9:M27)</f>
        <v>4605</v>
      </c>
      <c r="N30" s="9">
        <f>SUM(N9:N27)</f>
        <v>714</v>
      </c>
      <c r="O30" s="9">
        <f>SUM(O9:O27)</f>
        <v>142</v>
      </c>
      <c r="P30" s="8">
        <f>Q30+R30</f>
        <v>158</v>
      </c>
      <c r="Q30" s="9">
        <f>SUM(Q9:Q27)</f>
        <v>155</v>
      </c>
      <c r="R30" s="9">
        <f>SUM(R9:R27)</f>
        <v>3</v>
      </c>
      <c r="S30" s="9">
        <f>SUM(S9:S27)</f>
        <v>2297</v>
      </c>
      <c r="T30" s="9">
        <f>SUM(T9:T27)</f>
        <v>46465</v>
      </c>
      <c r="U30" s="9">
        <f>SUM(U9:U27)</f>
        <v>3450</v>
      </c>
      <c r="V30" s="11">
        <f>SUM(V9:V27)</f>
        <v>493</v>
      </c>
      <c r="W30" s="7">
        <f>X30+Y30</f>
        <v>68</v>
      </c>
      <c r="X30" s="9">
        <f>SUM(X9:X27)</f>
        <v>66</v>
      </c>
      <c r="Y30" s="9">
        <f>SUM(Y9:Y27)</f>
        <v>2</v>
      </c>
      <c r="Z30" s="9">
        <f>SUM(Z9:Z27)</f>
        <v>936</v>
      </c>
      <c r="AA30" s="9">
        <f>SUM(AA9:AA27)</f>
        <v>23600</v>
      </c>
      <c r="AB30" s="9">
        <f>SUM(AB9:AB27)</f>
        <v>1927</v>
      </c>
      <c r="AC30" s="11">
        <f>SUM(AC9:AC27)</f>
        <v>224</v>
      </c>
      <c r="AD30" s="2"/>
    </row>
    <row r="31" spans="1:32" ht="38.25" customHeight="1" x14ac:dyDescent="0.25">
      <c r="A31" s="14" t="s">
        <v>1</v>
      </c>
      <c r="B31" s="9">
        <f>C31+D31</f>
        <v>33</v>
      </c>
      <c r="C31" s="9">
        <f>C28</f>
        <v>33</v>
      </c>
      <c r="D31" s="9">
        <f>D28</f>
        <v>0</v>
      </c>
      <c r="E31" s="9">
        <f>E28</f>
        <v>251</v>
      </c>
      <c r="F31" s="9">
        <f>F28</f>
        <v>4134</v>
      </c>
      <c r="G31" s="9">
        <f>G28</f>
        <v>447</v>
      </c>
      <c r="H31" s="11">
        <f>H28</f>
        <v>69</v>
      </c>
      <c r="I31" s="13">
        <f>I28</f>
        <v>43</v>
      </c>
      <c r="J31" s="12">
        <f>J28</f>
        <v>42</v>
      </c>
      <c r="K31" s="12">
        <f>K28</f>
        <v>1</v>
      </c>
      <c r="L31" s="9">
        <f>L28</f>
        <v>162</v>
      </c>
      <c r="M31" s="9">
        <f>M28</f>
        <v>5193</v>
      </c>
      <c r="N31" s="9">
        <f>N28</f>
        <v>991</v>
      </c>
      <c r="O31" s="11">
        <f>O28</f>
        <v>175</v>
      </c>
      <c r="P31" s="8">
        <f>Q31+R31</f>
        <v>0</v>
      </c>
      <c r="Q31" s="9">
        <f>Q28</f>
        <v>0</v>
      </c>
      <c r="R31" s="9">
        <f>R28</f>
        <v>0</v>
      </c>
      <c r="S31" s="9">
        <f>S28</f>
        <v>0</v>
      </c>
      <c r="T31" s="9">
        <f>T28</f>
        <v>0</v>
      </c>
      <c r="U31" s="9">
        <f>U28</f>
        <v>0</v>
      </c>
      <c r="V31" s="11">
        <f>V28</f>
        <v>0</v>
      </c>
      <c r="W31" s="7">
        <f>X31+Y31</f>
        <v>5</v>
      </c>
      <c r="X31" s="9">
        <f>X28</f>
        <v>5</v>
      </c>
      <c r="Y31" s="9">
        <f>Y28</f>
        <v>0</v>
      </c>
      <c r="Z31" s="9">
        <f>Z28</f>
        <v>30</v>
      </c>
      <c r="AA31" s="9">
        <f>AA28</f>
        <v>884</v>
      </c>
      <c r="AB31" s="9">
        <f>AB28</f>
        <v>67</v>
      </c>
      <c r="AC31" s="11">
        <f>AC28</f>
        <v>10</v>
      </c>
      <c r="AD31" s="2"/>
    </row>
    <row r="32" spans="1:32" ht="38.25" customHeight="1" x14ac:dyDescent="0.25">
      <c r="A32" s="10" t="s">
        <v>0</v>
      </c>
      <c r="B32" s="9">
        <f>C32+D32</f>
        <v>108</v>
      </c>
      <c r="C32" s="6">
        <f>SUM(C29:C31)</f>
        <v>108</v>
      </c>
      <c r="D32" s="6">
        <f>SUM(D29:D31)</f>
        <v>0</v>
      </c>
      <c r="E32" s="6">
        <f>SUM(E29:E31)</f>
        <v>475</v>
      </c>
      <c r="F32" s="6">
        <f>SUM(F29:F31)</f>
        <v>6823</v>
      </c>
      <c r="G32" s="6">
        <f>SUM(G29:G31)</f>
        <v>800</v>
      </c>
      <c r="H32" s="5">
        <f>SUM(H29:H31)</f>
        <v>99</v>
      </c>
      <c r="I32" s="7">
        <f>J32+K32</f>
        <v>84</v>
      </c>
      <c r="J32" s="6">
        <f>SUM(J29:J31)</f>
        <v>83</v>
      </c>
      <c r="K32" s="6">
        <f>SUM(K29:K31)</f>
        <v>1</v>
      </c>
      <c r="L32" s="6">
        <f>SUM(L29:L31)</f>
        <v>360</v>
      </c>
      <c r="M32" s="6">
        <f>SUM(M29:M31)</f>
        <v>9798</v>
      </c>
      <c r="N32" s="6">
        <f>SUM(N29:N31)</f>
        <v>1705</v>
      </c>
      <c r="O32" s="6">
        <f>SUM(O29:O31)</f>
        <v>317</v>
      </c>
      <c r="P32" s="8">
        <f>Q32+R32</f>
        <v>160</v>
      </c>
      <c r="Q32" s="6">
        <f>SUM(Q29:Q31)</f>
        <v>157</v>
      </c>
      <c r="R32" s="6">
        <f>SUM(R29:R31)</f>
        <v>3</v>
      </c>
      <c r="S32" s="6">
        <f>SUM(S29:S31)</f>
        <v>2328</v>
      </c>
      <c r="T32" s="6">
        <f>SUM(T29:T31)</f>
        <v>47498</v>
      </c>
      <c r="U32" s="6">
        <f>SUM(U29:U31)</f>
        <v>3493</v>
      </c>
      <c r="V32" s="5">
        <f>SUM(V29:V31)</f>
        <v>498</v>
      </c>
      <c r="W32" s="7">
        <f>X32+Y32</f>
        <v>75</v>
      </c>
      <c r="X32" s="6">
        <f>SUM(X29:X31)</f>
        <v>73</v>
      </c>
      <c r="Y32" s="6">
        <f>SUM(Y29:Y31)</f>
        <v>2</v>
      </c>
      <c r="Z32" s="6">
        <f>SUM(Z29:Z31)</f>
        <v>984</v>
      </c>
      <c r="AA32" s="6">
        <f>SUM(AA29:AA31)</f>
        <v>25113</v>
      </c>
      <c r="AB32" s="6">
        <f>SUM(AB29:AB31)</f>
        <v>2033</v>
      </c>
      <c r="AC32" s="5">
        <f>SUM(AC29:AC31)</f>
        <v>238</v>
      </c>
      <c r="AD32" s="2"/>
    </row>
    <row r="33" spans="1:30" x14ac:dyDescent="0.25">
      <c r="A33" s="2"/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</row>
    <row r="34" spans="1:30" x14ac:dyDescent="0.25">
      <c r="A34" s="2"/>
      <c r="B34" s="2"/>
      <c r="C34" s="3">
        <f>SUM(C8:C28)-C32</f>
        <v>0</v>
      </c>
      <c r="D34" s="3">
        <f>SUM(D8:D28)-D32</f>
        <v>0</v>
      </c>
      <c r="E34" s="3">
        <f>SUM(E8:E28)-E32</f>
        <v>0</v>
      </c>
      <c r="F34" s="3">
        <f>SUM(F8:F28)-F32</f>
        <v>0</v>
      </c>
      <c r="G34" s="3">
        <f>SUM(G8:G28)-G32</f>
        <v>0</v>
      </c>
      <c r="H34" s="4">
        <f>SUM(H8:H28)-H32</f>
        <v>0</v>
      </c>
      <c r="I34" s="2"/>
      <c r="J34" s="3">
        <f>SUM(J8:J28)-J32</f>
        <v>0</v>
      </c>
      <c r="K34" s="3">
        <f>SUM(K8:K28)-K32</f>
        <v>0</v>
      </c>
      <c r="L34" s="3">
        <f>SUM(L8:L28)-L32</f>
        <v>0</v>
      </c>
      <c r="M34" s="3">
        <f>SUM(M8:M28)-M32</f>
        <v>0</v>
      </c>
      <c r="N34" s="3">
        <f>SUM(N8:N28)-N32</f>
        <v>0</v>
      </c>
      <c r="O34" s="4">
        <f>SUM(O8:O28)-O32</f>
        <v>0</v>
      </c>
      <c r="P34" s="2"/>
      <c r="Q34" s="3">
        <f>SUM(Q8:Q28)-Q32</f>
        <v>0</v>
      </c>
      <c r="R34" s="3">
        <f>SUM(R8:R28)-R32</f>
        <v>0</v>
      </c>
      <c r="S34" s="3">
        <f>SUM(S8:S28)-S32</f>
        <v>0</v>
      </c>
      <c r="T34" s="3">
        <f>SUM(T8:T28)-T32</f>
        <v>0</v>
      </c>
      <c r="U34" s="3">
        <f>SUM(U8:U28)-U32</f>
        <v>0</v>
      </c>
      <c r="V34" s="3">
        <f>SUM(V8:V28)-V32</f>
        <v>0</v>
      </c>
      <c r="W34" s="2"/>
      <c r="X34" s="3">
        <f>SUM(X8:X28)-X32</f>
        <v>0</v>
      </c>
      <c r="Y34" s="3">
        <f>SUM(Y8:Y28)-Y32</f>
        <v>0</v>
      </c>
      <c r="Z34" s="3">
        <f>SUM(Z8:Z28)-Z32</f>
        <v>0</v>
      </c>
      <c r="AA34" s="3">
        <f>SUM(AA8:AA28)-AA32</f>
        <v>0</v>
      </c>
      <c r="AB34" s="3">
        <f>SUM(AB8:AB28)-AB32</f>
        <v>0</v>
      </c>
      <c r="AC34" s="3">
        <f>SUM(AC8:AC28)-AC32</f>
        <v>0</v>
      </c>
      <c r="AD34" s="2"/>
    </row>
  </sheetData>
  <protectedRanges>
    <protectedRange sqref="C8:C28" name="範囲1"/>
  </protectedRanges>
  <mergeCells count="38">
    <mergeCell ref="I4:O4"/>
    <mergeCell ref="I5:K5"/>
    <mergeCell ref="L5:L7"/>
    <mergeCell ref="M5:M7"/>
    <mergeCell ref="N5:N7"/>
    <mergeCell ref="O5:O7"/>
    <mergeCell ref="I6:I7"/>
    <mergeCell ref="J6:J7"/>
    <mergeCell ref="K6:K7"/>
    <mergeCell ref="AA5:AA7"/>
    <mergeCell ref="Y6:Y7"/>
    <mergeCell ref="AB5:AB7"/>
    <mergeCell ref="AC5:AC7"/>
    <mergeCell ref="W5:Y5"/>
    <mergeCell ref="W6:W7"/>
    <mergeCell ref="X6:X7"/>
    <mergeCell ref="B6:B7"/>
    <mergeCell ref="C6:C7"/>
    <mergeCell ref="D6:D7"/>
    <mergeCell ref="P6:P7"/>
    <mergeCell ref="Q6:Q7"/>
    <mergeCell ref="Z5:Z7"/>
    <mergeCell ref="P5:R5"/>
    <mergeCell ref="S5:S7"/>
    <mergeCell ref="T5:T7"/>
    <mergeCell ref="U5:U7"/>
    <mergeCell ref="V5:V7"/>
    <mergeCell ref="R6:R7"/>
    <mergeCell ref="A1:AC1"/>
    <mergeCell ref="A4:A7"/>
    <mergeCell ref="B4:H4"/>
    <mergeCell ref="P4:V4"/>
    <mergeCell ref="W4:AC4"/>
    <mergeCell ref="B5:D5"/>
    <mergeCell ref="E5:E7"/>
    <mergeCell ref="F5:F7"/>
    <mergeCell ref="G5:G7"/>
    <mergeCell ref="H5:H7"/>
  </mergeCells>
  <phoneticPr fontId="2"/>
  <printOptions horizontalCentered="1"/>
  <pageMargins left="0.59055118110236227" right="0.39370078740157483" top="0.55118110236220474" bottom="0.55118110236220474" header="0.31496062992125984" footer="0.31496062992125984"/>
  <pageSetup paperSize="9" scale="76" firstPageNumber="41" pageOrder="overThenDown" orientation="portrait" useFirstPageNumber="1" r:id="rId1"/>
  <headerFooter alignWithMargins="0">
    <evenFooter>&amp;C&amp;"ＭＳ ゴシック,標準"&amp;16 43</even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設置者別</vt:lpstr>
      <vt:lpstr>設置者別!Print_Area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SG31100のC20-4054</dc:creator>
  <cp:lastModifiedBy>SG31100のC20-4054</cp:lastModifiedBy>
  <dcterms:created xsi:type="dcterms:W3CDTF">2023-08-10T01:19:26Z</dcterms:created>
  <dcterms:modified xsi:type="dcterms:W3CDTF">2023-08-10T01:19:49Z</dcterms:modified>
</cp:coreProperties>
</file>