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郡市別" sheetId="1" r:id="rId1"/>
  </sheets>
  <definedNames>
    <definedName name="_xlnm.Print_Area" localSheetId="0">郡市別!$A$1:$O$64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D55" i="1"/>
  <c r="C55" i="1" s="1"/>
  <c r="E55" i="1"/>
  <c r="F55" i="1"/>
  <c r="H55" i="1"/>
  <c r="G55" i="1" s="1"/>
  <c r="I55" i="1"/>
  <c r="K55" i="1"/>
  <c r="J55" i="1" s="1"/>
  <c r="L55" i="1"/>
  <c r="M55" i="1"/>
  <c r="N55" i="1"/>
  <c r="O55" i="1"/>
  <c r="D56" i="1"/>
  <c r="C56" i="1" s="1"/>
  <c r="E56" i="1"/>
  <c r="F56" i="1"/>
  <c r="G56" i="1"/>
  <c r="H56" i="1"/>
  <c r="I56" i="1"/>
  <c r="J56" i="1"/>
  <c r="K56" i="1"/>
  <c r="L56" i="1"/>
  <c r="M56" i="1"/>
  <c r="N56" i="1"/>
  <c r="O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D58" i="1"/>
  <c r="C58" i="1" s="1"/>
  <c r="E58" i="1"/>
  <c r="F58" i="1"/>
  <c r="G58" i="1"/>
  <c r="H58" i="1"/>
  <c r="I58" i="1"/>
  <c r="J58" i="1"/>
  <c r="K58" i="1"/>
  <c r="L58" i="1"/>
  <c r="M58" i="1"/>
  <c r="N58" i="1"/>
  <c r="O58" i="1"/>
  <c r="C61" i="1"/>
  <c r="C62" i="1"/>
  <c r="C63" i="1"/>
</calcChain>
</file>

<file path=xl/sharedStrings.xml><?xml version="1.0" encoding="utf-8"?>
<sst xmlns="http://schemas.openxmlformats.org/spreadsheetml/2006/main" count="98" uniqueCount="42">
  <si>
    <t>他　特別支援学校の校名変更（9校）</t>
    <rPh sb="0" eb="1">
      <t>ホカ</t>
    </rPh>
    <rPh sb="2" eb="8">
      <t>トクベツシエンガッコウ</t>
    </rPh>
    <rPh sb="9" eb="11">
      <t>コウメイ</t>
    </rPh>
    <rPh sb="11" eb="13">
      <t>ヘンコウ</t>
    </rPh>
    <rPh sb="15" eb="16">
      <t>コウ</t>
    </rPh>
    <phoneticPr fontId="2"/>
  </si>
  <si>
    <t>（小豆島郡）小豆島みんなの支援学校</t>
    <rPh sb="1" eb="4">
      <t>ショウドシマ</t>
    </rPh>
    <rPh sb="4" eb="5">
      <t>グン</t>
    </rPh>
    <phoneticPr fontId="2"/>
  </si>
  <si>
    <t>特支</t>
    <rPh sb="0" eb="1">
      <t>トク</t>
    </rPh>
    <rPh sb="1" eb="2">
      <t>シ</t>
    </rPh>
    <phoneticPr fontId="2"/>
  </si>
  <si>
    <t>（高松市）下笠居中学校五色台分校</t>
    <rPh sb="1" eb="3">
      <t>タカマツ</t>
    </rPh>
    <rPh sb="3" eb="4">
      <t>シ</t>
    </rPh>
    <phoneticPr fontId="2"/>
  </si>
  <si>
    <t>中</t>
    <rPh sb="0" eb="1">
      <t>チュウ</t>
    </rPh>
    <phoneticPr fontId="2"/>
  </si>
  <si>
    <t>（高松市）下笠居小学校五色台分校</t>
    <rPh sb="1" eb="3">
      <t>タカマツ</t>
    </rPh>
    <rPh sb="3" eb="4">
      <t>シ</t>
    </rPh>
    <phoneticPr fontId="2"/>
  </si>
  <si>
    <t>小</t>
    <rPh sb="0" eb="1">
      <t>ショウ</t>
    </rPh>
    <phoneticPr fontId="2"/>
  </si>
  <si>
    <r>
      <t xml:space="preserve"> </t>
    </r>
    <r>
      <rPr>
        <sz val="9"/>
        <rFont val="ＭＳ Ｐゴシック"/>
        <family val="3"/>
        <charset val="128"/>
      </rPr>
      <t>新設校</t>
    </r>
    <rPh sb="1" eb="2">
      <t>シン</t>
    </rPh>
    <rPh sb="2" eb="3">
      <t>セツ</t>
    </rPh>
    <rPh sb="3" eb="4">
      <t>コウ</t>
    </rPh>
    <phoneticPr fontId="2"/>
  </si>
  <si>
    <r>
      <rPr>
        <sz val="9"/>
        <rFont val="ＭＳ Ｐゴシック"/>
        <family val="3"/>
        <charset val="128"/>
      </rPr>
      <t>学　　校　　名</t>
    </r>
    <rPh sb="0" eb="1">
      <t>ガク</t>
    </rPh>
    <rPh sb="3" eb="4">
      <t>コウ</t>
    </rPh>
    <rPh sb="6" eb="7">
      <t>メイ</t>
    </rPh>
    <phoneticPr fontId="5"/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</si>
  <si>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5"/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</si>
  <si>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5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</si>
  <si>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5"/>
  </si>
  <si>
    <r>
      <rPr>
        <sz val="9"/>
        <rFont val="ＭＳ Ｐゴシック"/>
        <family val="3"/>
        <charset val="128"/>
      </rPr>
      <t>中</t>
    </r>
  </si>
  <si>
    <r>
      <rPr>
        <sz val="9"/>
        <rFont val="ＭＳ Ｐゴシック"/>
        <family val="3"/>
        <charset val="128"/>
      </rPr>
      <t>小</t>
    </r>
  </si>
  <si>
    <r>
      <rPr>
        <sz val="6"/>
        <rFont val="ＭＳ Ｐゴシック"/>
        <family val="3"/>
        <charset val="128"/>
      </rPr>
      <t>こども園</t>
    </r>
    <rPh sb="3" eb="4">
      <t>エン</t>
    </rPh>
    <phoneticPr fontId="2"/>
  </si>
  <si>
    <r>
      <rPr>
        <sz val="9"/>
        <rFont val="ＭＳ Ｐゴシック"/>
        <family val="3"/>
        <charset val="128"/>
      </rPr>
      <t>幼</t>
    </r>
  </si>
  <si>
    <r>
      <t xml:space="preserve"> </t>
    </r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</si>
  <si>
    <r>
      <t xml:space="preserve"> </t>
    </r>
    <r>
      <rPr>
        <sz val="9"/>
        <rFont val="ＭＳ Ｐゴシック"/>
        <family val="3"/>
        <charset val="128"/>
      </rPr>
      <t>仲多度郡</t>
    </r>
  </si>
  <si>
    <r>
      <t xml:space="preserve"> </t>
    </r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歌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</si>
  <si>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</si>
  <si>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田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</si>
  <si>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小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豆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郡</t>
    </r>
  </si>
  <si>
    <r>
      <t xml:space="preserve"> </t>
    </r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1" eb="2">
      <t>サン</t>
    </rPh>
    <rPh sb="3" eb="4">
      <t>トヨ</t>
    </rPh>
    <rPh sb="5" eb="6">
      <t>シ</t>
    </rPh>
    <phoneticPr fontId="5"/>
  </si>
  <si>
    <r>
      <t xml:space="preserve"> </t>
    </r>
    <r>
      <rPr>
        <sz val="9"/>
        <rFont val="ＭＳ Ｐゴシック"/>
        <family val="3"/>
        <charset val="128"/>
      </rPr>
      <t>東かがわ市</t>
    </r>
    <rPh sb="1" eb="2">
      <t>ヒガシ</t>
    </rPh>
    <rPh sb="5" eb="6">
      <t>シ</t>
    </rPh>
    <phoneticPr fontId="5"/>
  </si>
  <si>
    <r>
      <t xml:space="preserve"> </t>
    </r>
    <r>
      <rPr>
        <sz val="9"/>
        <rFont val="ＭＳ Ｐゴシック"/>
        <family val="3"/>
        <charset val="128"/>
      </rPr>
      <t>さぬき市</t>
    </r>
    <rPh sb="4" eb="5">
      <t>シ</t>
    </rPh>
    <phoneticPr fontId="5"/>
  </si>
  <si>
    <r>
      <t xml:space="preserve"> </t>
    </r>
    <r>
      <rPr>
        <sz val="9"/>
        <rFont val="ＭＳ Ｐゴシック"/>
        <family val="3"/>
        <charset val="128"/>
      </rPr>
      <t>観音寺市</t>
    </r>
    <phoneticPr fontId="2"/>
  </si>
  <si>
    <r>
      <t xml:space="preserve"> </t>
    </r>
    <r>
      <rPr>
        <sz val="9"/>
        <rFont val="ＭＳ Ｐゴシック"/>
        <family val="3"/>
        <charset val="128"/>
      </rPr>
      <t>善通寺市</t>
    </r>
  </si>
  <si>
    <r>
      <t xml:space="preserve"> </t>
    </r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</si>
  <si>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</si>
  <si>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t xml:space="preserve"> </t>
    </r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</si>
  <si>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</si>
  <si>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</si>
  <si>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</si>
  <si>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分校</t>
    </r>
    <phoneticPr fontId="5"/>
  </si>
  <si>
    <r>
      <rPr>
        <sz val="9"/>
        <rFont val="ＭＳ Ｐゴシック"/>
        <family val="3"/>
        <charset val="128"/>
      </rPr>
      <t>本校　</t>
    </r>
    <phoneticPr fontId="5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</si>
  <si>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職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5"/>
  </si>
  <si>
    <r>
      <rPr>
        <sz val="9"/>
        <rFont val="ＭＳ Ｐゴシック"/>
        <family val="3"/>
        <charset val="128"/>
      </rPr>
      <t>本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教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数</t>
    </r>
    <phoneticPr fontId="5"/>
  </si>
  <si>
    <r>
      <rPr>
        <sz val="9"/>
        <rFont val="ＭＳ Ｐゴシック"/>
        <family val="3"/>
        <charset val="128"/>
      </rPr>
      <t>幼児・児童・生徒数</t>
    </r>
    <phoneticPr fontId="5"/>
  </si>
  <si>
    <r>
      <rPr>
        <sz val="9"/>
        <rFont val="ＭＳ Ｐゴシック"/>
        <family val="3"/>
        <charset val="128"/>
      </rPr>
      <t>学級数</t>
    </r>
    <phoneticPr fontId="5"/>
  </si>
  <si>
    <r>
      <rPr>
        <sz val="9"/>
        <rFont val="ＭＳ Ｐゴシック"/>
        <family val="3"/>
        <charset val="128"/>
      </rPr>
      <t>学校数</t>
    </r>
    <phoneticPr fontId="5"/>
  </si>
  <si>
    <r>
      <rPr>
        <sz val="9"/>
        <rFont val="ＭＳ Ｐゴシック"/>
        <family val="3"/>
        <charset val="128"/>
      </rPr>
      <t>区分　</t>
    </r>
    <phoneticPr fontId="5"/>
  </si>
  <si>
    <r>
      <rPr>
        <sz val="13"/>
        <rFont val="ＭＳ Ｐゴシック"/>
        <family val="3"/>
        <charset val="128"/>
      </rPr>
      <t>郡　市　別　一　覧（幼･こども園・小･中）</t>
    </r>
    <rPh sb="0" eb="1">
      <t>グン</t>
    </rPh>
    <rPh sb="2" eb="3">
      <t>シ</t>
    </rPh>
    <rPh sb="4" eb="5">
      <t>ベツ</t>
    </rPh>
    <rPh sb="6" eb="9">
      <t>イチラン</t>
    </rPh>
    <rPh sb="10" eb="11">
      <t>ヨウチ</t>
    </rPh>
    <rPh sb="15" eb="16">
      <t>エン</t>
    </rPh>
    <rPh sb="17" eb="18">
      <t>ショウ</t>
    </rPh>
    <rPh sb="19" eb="20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</si>
</sst>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4"/>
      <name val="ＭＳ 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Arial"/>
      <family val="2"/>
    </font>
    <font>
      <sz val="6"/>
      <name val="ＭＳ Ｐゴシック"/>
      <family val="3"/>
      <charset val="128"/>
    </font>
    <font>
      <sz val="14"/>
      <name val="Arial"/>
      <family val="2"/>
    </font>
    <font>
      <sz val="13"/>
      <name val="Arial"/>
      <family val="2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vertical="top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" fillId="0" borderId="7" xfId="0" applyFont="1" applyFill="1" applyBorder="1" applyAlignment="1" applyProtection="1">
      <alignment vertical="top"/>
      <protection locked="0"/>
    </xf>
    <xf numFmtId="0" fontId="1" fillId="0" borderId="8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" fillId="0" borderId="9" xfId="0" applyFont="1" applyFill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vertical="top"/>
      <protection locked="0"/>
    </xf>
    <xf numFmtId="0" fontId="1" fillId="0" borderId="13" xfId="0" applyFont="1" applyFill="1" applyBorder="1" applyAlignment="1" applyProtection="1">
      <alignment vertical="top"/>
    </xf>
    <xf numFmtId="0" fontId="4" fillId="0" borderId="11" xfId="0" applyFont="1" applyFill="1" applyBorder="1" applyAlignment="1" applyProtection="1">
      <alignment horizontal="center" vertical="top"/>
      <protection locked="0"/>
    </xf>
    <xf numFmtId="0" fontId="1" fillId="0" borderId="14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20" xfId="0" quotePrefix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Protection="1">
      <protection locked="0"/>
    </xf>
    <xf numFmtId="176" fontId="1" fillId="0" borderId="21" xfId="0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 applyProtection="1">
      <alignment vertical="center" shrinkToFi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176" fontId="1" fillId="0" borderId="22" xfId="0" applyNumberFormat="1" applyFont="1" applyFill="1" applyBorder="1" applyAlignment="1" applyProtection="1">
      <alignment vertical="center" shrinkToFit="1"/>
    </xf>
    <xf numFmtId="176" fontId="1" fillId="0" borderId="7" xfId="0" applyNumberFormat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Fill="1" applyBorder="1" applyAlignment="1" applyProtection="1">
      <alignment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76" fontId="1" fillId="0" borderId="23" xfId="0" applyNumberFormat="1" applyFont="1" applyFill="1" applyBorder="1" applyAlignment="1" applyProtection="1">
      <alignment vertical="center" shrinkToFit="1"/>
    </xf>
    <xf numFmtId="176" fontId="1" fillId="0" borderId="24" xfId="0" applyNumberFormat="1" applyFont="1" applyFill="1" applyBorder="1" applyAlignment="1" applyProtection="1">
      <alignment vertical="center" shrinkToFi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176" fontId="1" fillId="0" borderId="11" xfId="0" applyNumberFormat="1" applyFont="1" applyFill="1" applyBorder="1" applyAlignment="1" applyProtection="1">
      <alignment vertical="center" shrinkToFit="1"/>
    </xf>
    <xf numFmtId="176" fontId="1" fillId="0" borderId="13" xfId="0" applyNumberFormat="1" applyFont="1" applyFill="1" applyBorder="1" applyAlignment="1" applyProtection="1">
      <alignment vertical="center" shrinkToFit="1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176" fontId="1" fillId="0" borderId="27" xfId="0" applyNumberFormat="1" applyFont="1" applyFill="1" applyBorder="1" applyAlignment="1" applyProtection="1">
      <alignment vertical="center" shrinkToFit="1"/>
    </xf>
    <xf numFmtId="176" fontId="1" fillId="0" borderId="28" xfId="0" applyNumberFormat="1" applyFont="1" applyFill="1" applyBorder="1" applyAlignment="1" applyProtection="1">
      <alignment vertical="center" shrinkToFit="1"/>
    </xf>
    <xf numFmtId="176" fontId="1" fillId="0" borderId="29" xfId="0" applyNumberFormat="1" applyFont="1" applyFill="1" applyBorder="1" applyAlignment="1" applyProtection="1">
      <alignment vertical="center" shrinkToFit="1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 shrinkToFit="1"/>
      <protection locked="0"/>
    </xf>
    <xf numFmtId="176" fontId="1" fillId="0" borderId="32" xfId="0" applyNumberFormat="1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31" xfId="0" applyFont="1" applyFill="1" applyBorder="1" applyAlignment="1" applyProtection="1">
      <alignment vertical="center" shrinkToFit="1"/>
      <protection locked="0"/>
    </xf>
    <xf numFmtId="0" fontId="1" fillId="0" borderId="9" xfId="0" applyFont="1" applyFill="1" applyBorder="1" applyAlignment="1" applyProtection="1">
      <alignment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Protection="1">
      <protection locked="0"/>
    </xf>
    <xf numFmtId="176" fontId="1" fillId="0" borderId="30" xfId="0" applyNumberFormat="1" applyFont="1" applyFill="1" applyBorder="1" applyAlignment="1" applyProtection="1">
      <alignment vertical="center" shrinkToFit="1"/>
    </xf>
    <xf numFmtId="0" fontId="1" fillId="0" borderId="26" xfId="0" applyFont="1" applyFill="1" applyBorder="1" applyAlignment="1" applyProtection="1">
      <alignment horizontal="center" vertical="center" shrinkToFit="1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35" xfId="0" applyFont="1" applyFill="1" applyBorder="1" applyAlignment="1" applyProtection="1">
      <alignment horizontal="distributed" vertical="center" justifyLastLine="1"/>
      <protection locked="0"/>
    </xf>
    <xf numFmtId="0" fontId="8" fillId="0" borderId="36" xfId="0" applyFont="1" applyFill="1" applyBorder="1" applyAlignment="1" applyProtection="1">
      <alignment horizontal="distributed" vertical="center" justifyLastLine="1"/>
      <protection locked="0"/>
    </xf>
    <xf numFmtId="0" fontId="8" fillId="0" borderId="5" xfId="0" applyFont="1" applyFill="1" applyBorder="1" applyAlignment="1" applyProtection="1">
      <alignment horizontal="distributed" vertical="center" justifyLastLine="1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38" xfId="0" applyFont="1" applyFill="1" applyBorder="1" applyAlignment="1" applyProtection="1">
      <alignment horizontal="center" vertical="center"/>
      <protection locked="0"/>
    </xf>
    <xf numFmtId="0" fontId="1" fillId="0" borderId="39" xfId="0" applyFont="1" applyFill="1" applyBorder="1" applyAlignment="1" applyProtection="1">
      <alignment horizontal="center" vertical="center"/>
      <protection locked="0"/>
    </xf>
    <xf numFmtId="0" fontId="1" fillId="0" borderId="40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41" xfId="0" applyFont="1" applyFill="1" applyBorder="1" applyAlignment="1" applyProtection="1">
      <alignment horizontal="distributed" vertical="center" justifyLastLine="1"/>
      <protection locked="0"/>
    </xf>
    <xf numFmtId="0" fontId="1" fillId="0" borderId="25" xfId="0" applyFont="1" applyFill="1" applyBorder="1" applyAlignment="1" applyProtection="1">
      <alignment horizontal="distributed" vertical="center" justifyLastLine="1"/>
      <protection locked="0"/>
    </xf>
    <xf numFmtId="0" fontId="1" fillId="0" borderId="42" xfId="0" applyFont="1" applyFill="1" applyBorder="1" applyAlignment="1" applyProtection="1">
      <alignment horizontal="distributed" vertical="center" justifyLastLine="1"/>
      <protection locked="0"/>
    </xf>
    <xf numFmtId="0" fontId="8" fillId="0" borderId="41" xfId="0" applyFont="1" applyFill="1" applyBorder="1" applyAlignment="1" applyProtection="1">
      <alignment horizontal="distributed" vertical="center" justifyLastLine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64"/>
  <sheetViews>
    <sheetView showGridLines="0" showZeros="0" tabSelected="1" view="pageBreakPreview" zoomScale="115" zoomScaleNormal="100" zoomScaleSheetLayoutView="115" workbookViewId="0">
      <selection sqref="A1:O1"/>
    </sheetView>
  </sheetViews>
  <sheetFormatPr defaultColWidth="10.7109375" defaultRowHeight="11.5" x14ac:dyDescent="0.25"/>
  <cols>
    <col min="1" max="1" width="5.5" style="1" customWidth="1"/>
    <col min="2" max="2" width="3.42578125" style="1" customWidth="1"/>
    <col min="3" max="3" width="4.42578125" style="1" customWidth="1"/>
    <col min="4" max="4" width="4.28515625" style="1" customWidth="1"/>
    <col min="5" max="5" width="4.2109375" style="1" customWidth="1"/>
    <col min="6" max="6" width="4.5" style="1" customWidth="1"/>
    <col min="7" max="9" width="6.5" style="1" customWidth="1"/>
    <col min="10" max="12" width="6" style="1" customWidth="1"/>
    <col min="13" max="15" width="4.5703125" style="1" customWidth="1"/>
    <col min="16" max="16" width="3.92578125" style="1" customWidth="1"/>
    <col min="17" max="16384" width="10.7109375" style="1"/>
  </cols>
  <sheetData>
    <row r="1" spans="1:17" ht="18.75" customHeight="1" x14ac:dyDescent="0.25">
      <c r="A1" s="89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7" ht="7.5" customHeight="1" x14ac:dyDescent="0.3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Q2" s="3"/>
    </row>
    <row r="3" spans="1:17" ht="7.5" customHeight="1" x14ac:dyDescent="0.25">
      <c r="A3" s="8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3"/>
    </row>
    <row r="4" spans="1:17" ht="20" customHeight="1" x14ac:dyDescent="0.25">
      <c r="A4" s="86" t="s">
        <v>40</v>
      </c>
      <c r="B4" s="85"/>
      <c r="C4" s="84" t="s">
        <v>39</v>
      </c>
      <c r="D4" s="83"/>
      <c r="E4" s="82"/>
      <c r="F4" s="81" t="s">
        <v>38</v>
      </c>
      <c r="G4" s="79"/>
      <c r="H4" s="78" t="s">
        <v>37</v>
      </c>
      <c r="I4" s="80"/>
      <c r="J4" s="80"/>
      <c r="K4" s="78" t="s">
        <v>36</v>
      </c>
      <c r="L4" s="78"/>
      <c r="M4" s="79"/>
      <c r="N4" s="78" t="s">
        <v>35</v>
      </c>
      <c r="O4" s="77"/>
      <c r="P4" s="3"/>
      <c r="Q4" s="3"/>
    </row>
    <row r="5" spans="1:17" ht="20" customHeight="1" x14ac:dyDescent="0.25">
      <c r="A5" s="76"/>
      <c r="B5" s="75"/>
      <c r="C5" s="74" t="s">
        <v>11</v>
      </c>
      <c r="D5" s="74" t="s">
        <v>34</v>
      </c>
      <c r="E5" s="74" t="s">
        <v>33</v>
      </c>
      <c r="F5" s="73"/>
      <c r="G5" s="72" t="s">
        <v>32</v>
      </c>
      <c r="H5" s="72" t="s">
        <v>31</v>
      </c>
      <c r="I5" s="72" t="s">
        <v>30</v>
      </c>
      <c r="J5" s="72" t="s">
        <v>32</v>
      </c>
      <c r="K5" s="72" t="s">
        <v>31</v>
      </c>
      <c r="L5" s="72" t="s">
        <v>30</v>
      </c>
      <c r="M5" s="36" t="s">
        <v>32</v>
      </c>
      <c r="N5" s="71" t="s">
        <v>31</v>
      </c>
      <c r="O5" s="70" t="s">
        <v>30</v>
      </c>
      <c r="P5" s="3"/>
      <c r="Q5" s="3"/>
    </row>
    <row r="6" spans="1:17" ht="16.5" customHeight="1" x14ac:dyDescent="0.25">
      <c r="A6" s="69" t="s">
        <v>29</v>
      </c>
      <c r="B6" s="40" t="s">
        <v>15</v>
      </c>
      <c r="C6" s="39">
        <f>D6+E6</f>
        <v>43</v>
      </c>
      <c r="D6" s="39">
        <v>43</v>
      </c>
      <c r="E6" s="39">
        <v>0</v>
      </c>
      <c r="F6" s="39">
        <v>247</v>
      </c>
      <c r="G6" s="39">
        <v>3502</v>
      </c>
      <c r="H6" s="39">
        <v>1759</v>
      </c>
      <c r="I6" s="39">
        <v>1743</v>
      </c>
      <c r="J6" s="39">
        <v>399</v>
      </c>
      <c r="K6" s="39">
        <v>25</v>
      </c>
      <c r="L6" s="39">
        <v>374</v>
      </c>
      <c r="M6" s="43">
        <v>59</v>
      </c>
      <c r="N6" s="46">
        <v>22</v>
      </c>
      <c r="O6" s="45">
        <v>37</v>
      </c>
      <c r="P6" s="3"/>
      <c r="Q6" s="3"/>
    </row>
    <row r="7" spans="1:17" ht="16.5" customHeight="1" x14ac:dyDescent="0.25">
      <c r="A7" s="50"/>
      <c r="B7" s="44" t="s">
        <v>14</v>
      </c>
      <c r="C7" s="39">
        <f>D7+E7</f>
        <v>30</v>
      </c>
      <c r="D7" s="39">
        <v>29</v>
      </c>
      <c r="E7" s="39">
        <v>1</v>
      </c>
      <c r="F7" s="39">
        <v>143</v>
      </c>
      <c r="G7" s="39">
        <v>4011</v>
      </c>
      <c r="H7" s="39">
        <v>2015</v>
      </c>
      <c r="I7" s="39">
        <v>1996</v>
      </c>
      <c r="J7" s="39">
        <v>628</v>
      </c>
      <c r="K7" s="39">
        <v>40</v>
      </c>
      <c r="L7" s="39">
        <v>588</v>
      </c>
      <c r="M7" s="43">
        <v>119</v>
      </c>
      <c r="N7" s="39">
        <v>12</v>
      </c>
      <c r="O7" s="38">
        <v>107</v>
      </c>
      <c r="Q7" s="3"/>
    </row>
    <row r="8" spans="1:17" ht="16.5" customHeight="1" x14ac:dyDescent="0.25">
      <c r="A8" s="50"/>
      <c r="B8" s="40" t="s">
        <v>13</v>
      </c>
      <c r="C8" s="39">
        <f>D8+E8</f>
        <v>53</v>
      </c>
      <c r="D8" s="39">
        <v>50</v>
      </c>
      <c r="E8" s="39">
        <v>3</v>
      </c>
      <c r="F8" s="39">
        <v>990</v>
      </c>
      <c r="G8" s="39">
        <v>22283</v>
      </c>
      <c r="H8" s="39">
        <v>11331</v>
      </c>
      <c r="I8" s="39">
        <v>10952</v>
      </c>
      <c r="J8" s="39">
        <v>1436</v>
      </c>
      <c r="K8" s="39">
        <v>454</v>
      </c>
      <c r="L8" s="39">
        <v>982</v>
      </c>
      <c r="M8" s="43">
        <v>180</v>
      </c>
      <c r="N8" s="39">
        <v>46</v>
      </c>
      <c r="O8" s="38">
        <v>134</v>
      </c>
      <c r="P8" s="3"/>
      <c r="Q8" s="3"/>
    </row>
    <row r="9" spans="1:17" ht="16.5" customHeight="1" x14ac:dyDescent="0.25">
      <c r="A9" s="61"/>
      <c r="B9" s="40" t="s">
        <v>12</v>
      </c>
      <c r="C9" s="39">
        <f>D9+E9</f>
        <v>29</v>
      </c>
      <c r="D9" s="55">
        <v>27</v>
      </c>
      <c r="E9" s="55">
        <v>2</v>
      </c>
      <c r="F9" s="39">
        <v>436</v>
      </c>
      <c r="G9" s="39">
        <v>11634</v>
      </c>
      <c r="H9" s="39">
        <v>6033</v>
      </c>
      <c r="I9" s="39">
        <v>5601</v>
      </c>
      <c r="J9" s="39">
        <v>877</v>
      </c>
      <c r="K9" s="39">
        <v>451</v>
      </c>
      <c r="L9" s="39">
        <v>426</v>
      </c>
      <c r="M9" s="43">
        <v>81</v>
      </c>
      <c r="N9" s="39">
        <v>28</v>
      </c>
      <c r="O9" s="38">
        <v>53</v>
      </c>
      <c r="P9" s="3"/>
      <c r="Q9" s="3"/>
    </row>
    <row r="10" spans="1:17" ht="16.5" customHeight="1" x14ac:dyDescent="0.25">
      <c r="A10" s="53" t="s">
        <v>28</v>
      </c>
      <c r="B10" s="62" t="s">
        <v>15</v>
      </c>
      <c r="C10" s="52">
        <f>D10+E10</f>
        <v>7</v>
      </c>
      <c r="D10" s="39">
        <v>7</v>
      </c>
      <c r="E10" s="39">
        <v>0</v>
      </c>
      <c r="F10" s="52">
        <v>28</v>
      </c>
      <c r="G10" s="52">
        <v>467</v>
      </c>
      <c r="H10" s="52">
        <v>244</v>
      </c>
      <c r="I10" s="52">
        <v>223</v>
      </c>
      <c r="J10" s="52">
        <v>52</v>
      </c>
      <c r="K10" s="52">
        <v>0</v>
      </c>
      <c r="L10" s="52">
        <v>52</v>
      </c>
      <c r="M10" s="51">
        <v>6</v>
      </c>
      <c r="N10" s="52">
        <v>0</v>
      </c>
      <c r="O10" s="59">
        <v>6</v>
      </c>
      <c r="P10" s="3"/>
      <c r="Q10" s="3"/>
    </row>
    <row r="11" spans="1:17" ht="16.5" customHeight="1" x14ac:dyDescent="0.25">
      <c r="A11" s="50"/>
      <c r="B11" s="44" t="s">
        <v>14</v>
      </c>
      <c r="C11" s="39">
        <f>D11+E11</f>
        <v>11</v>
      </c>
      <c r="D11" s="39">
        <v>11</v>
      </c>
      <c r="E11" s="39">
        <v>0</v>
      </c>
      <c r="F11" s="39">
        <v>49</v>
      </c>
      <c r="G11" s="39">
        <v>1306</v>
      </c>
      <c r="H11" s="39">
        <v>672</v>
      </c>
      <c r="I11" s="39">
        <v>634</v>
      </c>
      <c r="J11" s="39">
        <v>214</v>
      </c>
      <c r="K11" s="39">
        <v>2</v>
      </c>
      <c r="L11" s="39">
        <v>212</v>
      </c>
      <c r="M11" s="43">
        <v>59</v>
      </c>
      <c r="N11" s="39">
        <v>5</v>
      </c>
      <c r="O11" s="38">
        <v>54</v>
      </c>
      <c r="P11" s="3"/>
      <c r="Q11" s="3"/>
    </row>
    <row r="12" spans="1:17" ht="16.5" customHeight="1" x14ac:dyDescent="0.25">
      <c r="A12" s="50"/>
      <c r="B12" s="40" t="s">
        <v>13</v>
      </c>
      <c r="C12" s="39">
        <f>D12+E12</f>
        <v>18</v>
      </c>
      <c r="D12" s="39">
        <v>18</v>
      </c>
      <c r="E12" s="39">
        <v>0</v>
      </c>
      <c r="F12" s="39">
        <v>276</v>
      </c>
      <c r="G12" s="39">
        <v>5926</v>
      </c>
      <c r="H12" s="39">
        <v>3045</v>
      </c>
      <c r="I12" s="39">
        <v>2881</v>
      </c>
      <c r="J12" s="39">
        <v>402</v>
      </c>
      <c r="K12" s="39">
        <v>138</v>
      </c>
      <c r="L12" s="39">
        <v>264</v>
      </c>
      <c r="M12" s="43">
        <v>31</v>
      </c>
      <c r="N12" s="39">
        <v>7</v>
      </c>
      <c r="O12" s="38">
        <v>24</v>
      </c>
      <c r="P12" s="3"/>
      <c r="Q12" s="3"/>
    </row>
    <row r="13" spans="1:17" ht="16.5" customHeight="1" x14ac:dyDescent="0.25">
      <c r="A13" s="61"/>
      <c r="B13" s="40" t="s">
        <v>12</v>
      </c>
      <c r="C13" s="39">
        <f>D13+E13</f>
        <v>10</v>
      </c>
      <c r="D13" s="55">
        <v>10</v>
      </c>
      <c r="E13" s="55">
        <v>0</v>
      </c>
      <c r="F13" s="39">
        <v>127</v>
      </c>
      <c r="G13" s="39">
        <v>3464</v>
      </c>
      <c r="H13" s="39">
        <v>1718</v>
      </c>
      <c r="I13" s="39">
        <v>1746</v>
      </c>
      <c r="J13" s="39">
        <v>249</v>
      </c>
      <c r="K13" s="55">
        <v>105</v>
      </c>
      <c r="L13" s="55">
        <v>144</v>
      </c>
      <c r="M13" s="68">
        <v>17</v>
      </c>
      <c r="N13" s="55">
        <v>8</v>
      </c>
      <c r="O13" s="54">
        <v>9</v>
      </c>
      <c r="P13" s="3"/>
      <c r="Q13" s="3"/>
    </row>
    <row r="14" spans="1:17" ht="16.5" customHeight="1" x14ac:dyDescent="0.25">
      <c r="A14" s="63"/>
      <c r="B14" s="62" t="s">
        <v>15</v>
      </c>
      <c r="C14" s="52">
        <f>D14+E14</f>
        <v>7</v>
      </c>
      <c r="D14" s="39">
        <v>7</v>
      </c>
      <c r="E14" s="39">
        <v>0</v>
      </c>
      <c r="F14" s="52">
        <v>25</v>
      </c>
      <c r="G14" s="52">
        <v>398</v>
      </c>
      <c r="H14" s="52">
        <v>194</v>
      </c>
      <c r="I14" s="52">
        <v>204</v>
      </c>
      <c r="J14" s="52">
        <v>50</v>
      </c>
      <c r="K14" s="39">
        <v>2</v>
      </c>
      <c r="L14" s="39">
        <v>48</v>
      </c>
      <c r="M14" s="43">
        <v>5</v>
      </c>
      <c r="N14" s="39">
        <v>3</v>
      </c>
      <c r="O14" s="38">
        <v>2</v>
      </c>
      <c r="P14" s="3"/>
      <c r="Q14" s="3"/>
    </row>
    <row r="15" spans="1:17" ht="16.5" customHeight="1" x14ac:dyDescent="0.25">
      <c r="A15" s="60"/>
      <c r="B15" s="44" t="s">
        <v>14</v>
      </c>
      <c r="C15" s="39">
        <f>D15+E15</f>
        <v>4</v>
      </c>
      <c r="D15" s="39">
        <v>4</v>
      </c>
      <c r="E15" s="39">
        <v>0</v>
      </c>
      <c r="F15" s="39">
        <v>13</v>
      </c>
      <c r="G15" s="39">
        <v>371</v>
      </c>
      <c r="H15" s="39">
        <v>189</v>
      </c>
      <c r="I15" s="39">
        <v>182</v>
      </c>
      <c r="J15" s="39">
        <v>63</v>
      </c>
      <c r="K15" s="39">
        <v>3</v>
      </c>
      <c r="L15" s="39">
        <v>60</v>
      </c>
      <c r="M15" s="43">
        <v>17</v>
      </c>
      <c r="N15" s="39">
        <v>2</v>
      </c>
      <c r="O15" s="38">
        <v>15</v>
      </c>
      <c r="P15" s="3"/>
      <c r="Q15" s="3"/>
    </row>
    <row r="16" spans="1:17" ht="16.5" customHeight="1" x14ac:dyDescent="0.25">
      <c r="A16" s="60" t="s">
        <v>27</v>
      </c>
      <c r="B16" s="40" t="s">
        <v>13</v>
      </c>
      <c r="C16" s="39">
        <f>D16+E16</f>
        <v>11</v>
      </c>
      <c r="D16" s="39">
        <v>11</v>
      </c>
      <c r="E16" s="39">
        <v>0</v>
      </c>
      <c r="F16" s="39">
        <v>124</v>
      </c>
      <c r="G16" s="39">
        <v>2494</v>
      </c>
      <c r="H16" s="39">
        <v>1268</v>
      </c>
      <c r="I16" s="39">
        <v>1226</v>
      </c>
      <c r="J16" s="39">
        <v>194</v>
      </c>
      <c r="K16" s="39">
        <v>61</v>
      </c>
      <c r="L16" s="39">
        <v>133</v>
      </c>
      <c r="M16" s="43">
        <v>11</v>
      </c>
      <c r="N16" s="39">
        <v>0</v>
      </c>
      <c r="O16" s="38">
        <v>11</v>
      </c>
      <c r="P16" s="3"/>
      <c r="Q16" s="3"/>
    </row>
    <row r="17" spans="1:17" ht="16.5" customHeight="1" x14ac:dyDescent="0.25">
      <c r="A17" s="60"/>
      <c r="B17" s="40" t="s">
        <v>12</v>
      </c>
      <c r="C17" s="55">
        <f>D17+E17</f>
        <v>6</v>
      </c>
      <c r="D17" s="55">
        <v>6</v>
      </c>
      <c r="E17" s="55">
        <v>0</v>
      </c>
      <c r="F17" s="39">
        <v>51</v>
      </c>
      <c r="G17" s="39">
        <v>1413</v>
      </c>
      <c r="H17" s="55">
        <v>750</v>
      </c>
      <c r="I17" s="55">
        <v>663</v>
      </c>
      <c r="J17" s="39">
        <v>115</v>
      </c>
      <c r="K17" s="39">
        <v>58</v>
      </c>
      <c r="L17" s="39">
        <v>57</v>
      </c>
      <c r="M17" s="43">
        <v>14</v>
      </c>
      <c r="N17" s="39">
        <v>5</v>
      </c>
      <c r="O17" s="38">
        <v>9</v>
      </c>
      <c r="P17" s="3"/>
      <c r="Q17" s="3"/>
    </row>
    <row r="18" spans="1:17" ht="16.5" customHeight="1" x14ac:dyDescent="0.25">
      <c r="A18" s="63"/>
      <c r="B18" s="62" t="s">
        <v>15</v>
      </c>
      <c r="C18" s="52">
        <f>D18+E18</f>
        <v>9</v>
      </c>
      <c r="D18" s="39">
        <v>9</v>
      </c>
      <c r="E18" s="39">
        <v>0</v>
      </c>
      <c r="F18" s="52">
        <v>29</v>
      </c>
      <c r="G18" s="52">
        <v>464</v>
      </c>
      <c r="H18" s="39">
        <v>224</v>
      </c>
      <c r="I18" s="39">
        <v>240</v>
      </c>
      <c r="J18" s="52">
        <v>45</v>
      </c>
      <c r="K18" s="52">
        <v>0</v>
      </c>
      <c r="L18" s="52">
        <v>45</v>
      </c>
      <c r="M18" s="51">
        <v>1</v>
      </c>
      <c r="N18" s="52">
        <v>0</v>
      </c>
      <c r="O18" s="59">
        <v>1</v>
      </c>
      <c r="P18" s="3"/>
      <c r="Q18" s="3"/>
    </row>
    <row r="19" spans="1:17" ht="16.5" customHeight="1" x14ac:dyDescent="0.25">
      <c r="A19" s="60"/>
      <c r="B19" s="44" t="s">
        <v>14</v>
      </c>
      <c r="C19" s="39">
        <f>D19+E19</f>
        <v>2</v>
      </c>
      <c r="D19" s="39">
        <v>2</v>
      </c>
      <c r="E19" s="39">
        <v>0</v>
      </c>
      <c r="F19" s="39">
        <v>6</v>
      </c>
      <c r="G19" s="39">
        <v>254</v>
      </c>
      <c r="H19" s="39">
        <v>140</v>
      </c>
      <c r="I19" s="39">
        <v>114</v>
      </c>
      <c r="J19" s="39">
        <v>50</v>
      </c>
      <c r="K19" s="39">
        <v>1</v>
      </c>
      <c r="L19" s="39">
        <v>49</v>
      </c>
      <c r="M19" s="43">
        <v>11</v>
      </c>
      <c r="N19" s="39">
        <v>1</v>
      </c>
      <c r="O19" s="38">
        <v>10</v>
      </c>
      <c r="P19" s="3"/>
      <c r="Q19" s="3"/>
    </row>
    <row r="20" spans="1:17" ht="16.5" customHeight="1" x14ac:dyDescent="0.25">
      <c r="A20" s="60" t="s">
        <v>26</v>
      </c>
      <c r="B20" s="40" t="s">
        <v>13</v>
      </c>
      <c r="C20" s="39">
        <f>D20+E20</f>
        <v>8</v>
      </c>
      <c r="D20" s="39">
        <v>8</v>
      </c>
      <c r="E20" s="39">
        <v>0</v>
      </c>
      <c r="F20" s="39">
        <v>88</v>
      </c>
      <c r="G20" s="39">
        <v>1487</v>
      </c>
      <c r="H20" s="39">
        <v>753</v>
      </c>
      <c r="I20" s="39">
        <v>734</v>
      </c>
      <c r="J20" s="39">
        <v>142</v>
      </c>
      <c r="K20" s="39">
        <v>47</v>
      </c>
      <c r="L20" s="39">
        <v>95</v>
      </c>
      <c r="M20" s="43">
        <v>15</v>
      </c>
      <c r="N20" s="39">
        <v>1</v>
      </c>
      <c r="O20" s="38">
        <v>14</v>
      </c>
      <c r="P20" s="3"/>
      <c r="Q20" s="3"/>
    </row>
    <row r="21" spans="1:17" ht="16.5" customHeight="1" x14ac:dyDescent="0.25">
      <c r="A21" s="60"/>
      <c r="B21" s="40" t="s">
        <v>12</v>
      </c>
      <c r="C21" s="55">
        <f>D21+E21</f>
        <v>2</v>
      </c>
      <c r="D21" s="55">
        <v>2</v>
      </c>
      <c r="E21" s="55">
        <v>0</v>
      </c>
      <c r="F21" s="55">
        <v>30</v>
      </c>
      <c r="G21" s="39">
        <v>707</v>
      </c>
      <c r="H21" s="55">
        <v>371</v>
      </c>
      <c r="I21" s="55">
        <v>336</v>
      </c>
      <c r="J21" s="39">
        <v>68</v>
      </c>
      <c r="K21" s="55">
        <v>35</v>
      </c>
      <c r="L21" s="55">
        <v>33</v>
      </c>
      <c r="M21" s="43">
        <v>2</v>
      </c>
      <c r="N21" s="55">
        <v>1</v>
      </c>
      <c r="O21" s="54">
        <v>1</v>
      </c>
      <c r="P21" s="3"/>
      <c r="Q21" s="3"/>
    </row>
    <row r="22" spans="1:17" ht="16.5" customHeight="1" x14ac:dyDescent="0.25">
      <c r="A22" s="63"/>
      <c r="B22" s="62" t="s">
        <v>15</v>
      </c>
      <c r="C22" s="52">
        <f>D22+E22</f>
        <v>3</v>
      </c>
      <c r="D22" s="39">
        <v>3</v>
      </c>
      <c r="E22" s="39">
        <v>0</v>
      </c>
      <c r="F22" s="39">
        <v>17</v>
      </c>
      <c r="G22" s="52">
        <v>278</v>
      </c>
      <c r="H22" s="52">
        <v>134</v>
      </c>
      <c r="I22" s="52">
        <v>144</v>
      </c>
      <c r="J22" s="52">
        <v>31</v>
      </c>
      <c r="K22" s="39">
        <v>0</v>
      </c>
      <c r="L22" s="39">
        <v>31</v>
      </c>
      <c r="M22" s="51">
        <v>4</v>
      </c>
      <c r="N22" s="39">
        <v>2</v>
      </c>
      <c r="O22" s="38">
        <v>2</v>
      </c>
      <c r="P22" s="3"/>
      <c r="Q22" s="3"/>
    </row>
    <row r="23" spans="1:17" ht="16.5" customHeight="1" x14ac:dyDescent="0.25">
      <c r="A23" s="60"/>
      <c r="B23" s="44" t="s">
        <v>14</v>
      </c>
      <c r="C23" s="39">
        <f>D23+E23</f>
        <v>6</v>
      </c>
      <c r="D23" s="39">
        <v>6</v>
      </c>
      <c r="E23" s="39">
        <v>0</v>
      </c>
      <c r="F23" s="39">
        <v>37</v>
      </c>
      <c r="G23" s="39">
        <v>1102</v>
      </c>
      <c r="H23" s="39">
        <v>573</v>
      </c>
      <c r="I23" s="39">
        <v>529</v>
      </c>
      <c r="J23" s="39">
        <v>144</v>
      </c>
      <c r="K23" s="39">
        <v>7</v>
      </c>
      <c r="L23" s="39">
        <v>137</v>
      </c>
      <c r="M23" s="43">
        <v>17</v>
      </c>
      <c r="N23" s="39">
        <v>2</v>
      </c>
      <c r="O23" s="38">
        <v>15</v>
      </c>
      <c r="P23" s="3"/>
      <c r="Q23" s="3"/>
    </row>
    <row r="24" spans="1:17" ht="16.5" customHeight="1" x14ac:dyDescent="0.25">
      <c r="A24" s="60" t="s">
        <v>25</v>
      </c>
      <c r="B24" s="40" t="s">
        <v>13</v>
      </c>
      <c r="C24" s="39">
        <f>D24+E24</f>
        <v>10</v>
      </c>
      <c r="D24" s="39">
        <v>10</v>
      </c>
      <c r="E24" s="39">
        <v>0</v>
      </c>
      <c r="F24" s="39">
        <v>143</v>
      </c>
      <c r="G24" s="39">
        <v>2751</v>
      </c>
      <c r="H24" s="39">
        <v>1434</v>
      </c>
      <c r="I24" s="39">
        <v>1317</v>
      </c>
      <c r="J24" s="39">
        <v>205</v>
      </c>
      <c r="K24" s="39">
        <v>70</v>
      </c>
      <c r="L24" s="39">
        <v>135</v>
      </c>
      <c r="M24" s="43">
        <v>28</v>
      </c>
      <c r="N24" s="39">
        <v>3</v>
      </c>
      <c r="O24" s="38">
        <v>25</v>
      </c>
      <c r="P24" s="3"/>
      <c r="Q24" s="3"/>
    </row>
    <row r="25" spans="1:17" ht="16.5" customHeight="1" x14ac:dyDescent="0.25">
      <c r="A25" s="60"/>
      <c r="B25" s="40" t="s">
        <v>12</v>
      </c>
      <c r="C25" s="55">
        <f>D25+E25</f>
        <v>5</v>
      </c>
      <c r="D25" s="55">
        <v>5</v>
      </c>
      <c r="E25" s="55">
        <v>0</v>
      </c>
      <c r="F25" s="39">
        <v>53</v>
      </c>
      <c r="G25" s="39">
        <v>1201</v>
      </c>
      <c r="H25" s="39">
        <v>629</v>
      </c>
      <c r="I25" s="39">
        <v>572</v>
      </c>
      <c r="J25" s="39">
        <v>114</v>
      </c>
      <c r="K25" s="39">
        <v>50</v>
      </c>
      <c r="L25" s="39">
        <v>64</v>
      </c>
      <c r="M25" s="43">
        <v>17</v>
      </c>
      <c r="N25" s="39">
        <v>1</v>
      </c>
      <c r="O25" s="38">
        <v>16</v>
      </c>
      <c r="P25" s="3"/>
      <c r="Q25" s="3"/>
    </row>
    <row r="26" spans="1:17" ht="16.5" customHeight="1" x14ac:dyDescent="0.25">
      <c r="A26" s="53" t="s">
        <v>24</v>
      </c>
      <c r="B26" s="62" t="s">
        <v>15</v>
      </c>
      <c r="C26" s="52">
        <f>D26+E26</f>
        <v>7</v>
      </c>
      <c r="D26" s="39">
        <v>7</v>
      </c>
      <c r="E26" s="39">
        <v>0</v>
      </c>
      <c r="F26" s="52">
        <v>19</v>
      </c>
      <c r="G26" s="52">
        <v>164</v>
      </c>
      <c r="H26" s="52">
        <v>81</v>
      </c>
      <c r="I26" s="52">
        <v>83</v>
      </c>
      <c r="J26" s="52">
        <v>37</v>
      </c>
      <c r="K26" s="52">
        <v>2</v>
      </c>
      <c r="L26" s="52">
        <v>35</v>
      </c>
      <c r="M26" s="52">
        <v>7</v>
      </c>
      <c r="N26" s="52">
        <v>3</v>
      </c>
      <c r="O26" s="59">
        <v>4</v>
      </c>
      <c r="P26" s="3"/>
      <c r="Q26" s="3"/>
    </row>
    <row r="27" spans="1:17" ht="16.5" customHeight="1" x14ac:dyDescent="0.25">
      <c r="A27" s="50"/>
      <c r="B27" s="44" t="s">
        <v>14</v>
      </c>
      <c r="C27" s="39">
        <f>D27+E27</f>
        <v>5</v>
      </c>
      <c r="D27" s="39">
        <v>5</v>
      </c>
      <c r="E27" s="39">
        <v>0</v>
      </c>
      <c r="F27" s="39">
        <v>16</v>
      </c>
      <c r="G27" s="39">
        <v>469</v>
      </c>
      <c r="H27" s="39">
        <v>231</v>
      </c>
      <c r="I27" s="39">
        <v>238</v>
      </c>
      <c r="J27" s="39">
        <v>121</v>
      </c>
      <c r="K27" s="39">
        <v>2</v>
      </c>
      <c r="L27" s="39">
        <v>119</v>
      </c>
      <c r="M27" s="43">
        <v>22</v>
      </c>
      <c r="N27" s="39">
        <v>3</v>
      </c>
      <c r="O27" s="38">
        <v>19</v>
      </c>
      <c r="P27" s="3"/>
      <c r="Q27" s="3"/>
    </row>
    <row r="28" spans="1:17" ht="16.5" customHeight="1" x14ac:dyDescent="0.25">
      <c r="A28" s="50"/>
      <c r="B28" s="40" t="s">
        <v>13</v>
      </c>
      <c r="C28" s="39">
        <f>D28+E28</f>
        <v>7</v>
      </c>
      <c r="D28" s="39">
        <v>7</v>
      </c>
      <c r="E28" s="39">
        <v>0</v>
      </c>
      <c r="F28" s="39">
        <v>87</v>
      </c>
      <c r="G28" s="39">
        <v>1792</v>
      </c>
      <c r="H28" s="39">
        <v>934</v>
      </c>
      <c r="I28" s="39">
        <v>858</v>
      </c>
      <c r="J28" s="39">
        <v>142</v>
      </c>
      <c r="K28" s="39">
        <v>48</v>
      </c>
      <c r="L28" s="39">
        <v>94</v>
      </c>
      <c r="M28" s="43">
        <v>8</v>
      </c>
      <c r="N28" s="39">
        <v>2</v>
      </c>
      <c r="O28" s="38">
        <v>6</v>
      </c>
      <c r="P28" s="3"/>
      <c r="Q28" s="3"/>
    </row>
    <row r="29" spans="1:17" ht="16.5" customHeight="1" x14ac:dyDescent="0.25">
      <c r="A29" s="50"/>
      <c r="B29" s="40" t="s">
        <v>12</v>
      </c>
      <c r="C29" s="39">
        <f>D29+E29</f>
        <v>3</v>
      </c>
      <c r="D29" s="39">
        <v>3</v>
      </c>
      <c r="E29" s="39">
        <v>0</v>
      </c>
      <c r="F29" s="39">
        <v>40</v>
      </c>
      <c r="G29" s="39">
        <v>1007</v>
      </c>
      <c r="H29" s="39">
        <v>488</v>
      </c>
      <c r="I29" s="39">
        <v>519</v>
      </c>
      <c r="J29" s="39">
        <v>82</v>
      </c>
      <c r="K29" s="39">
        <v>43</v>
      </c>
      <c r="L29" s="39">
        <v>39</v>
      </c>
      <c r="M29" s="43">
        <v>4</v>
      </c>
      <c r="N29" s="39">
        <v>1</v>
      </c>
      <c r="O29" s="38">
        <v>3</v>
      </c>
      <c r="P29" s="3"/>
      <c r="Q29" s="3"/>
    </row>
    <row r="30" spans="1:17" ht="16.5" customHeight="1" x14ac:dyDescent="0.25">
      <c r="A30" s="67"/>
      <c r="B30" s="66" t="s">
        <v>14</v>
      </c>
      <c r="C30" s="52">
        <f>D30+E30</f>
        <v>4</v>
      </c>
      <c r="D30" s="52">
        <v>4</v>
      </c>
      <c r="E30" s="52">
        <v>0</v>
      </c>
      <c r="F30" s="52">
        <v>21</v>
      </c>
      <c r="G30" s="52">
        <v>438</v>
      </c>
      <c r="H30" s="52">
        <v>230</v>
      </c>
      <c r="I30" s="52">
        <v>208</v>
      </c>
      <c r="J30" s="52">
        <v>98</v>
      </c>
      <c r="K30" s="52">
        <v>3</v>
      </c>
      <c r="L30" s="52">
        <v>95</v>
      </c>
      <c r="M30" s="52">
        <v>9</v>
      </c>
      <c r="N30" s="52">
        <v>0</v>
      </c>
      <c r="O30" s="59">
        <v>9</v>
      </c>
      <c r="P30" s="3"/>
      <c r="Q30" s="3"/>
    </row>
    <row r="31" spans="1:17" ht="16.5" customHeight="1" x14ac:dyDescent="0.25">
      <c r="A31" s="65" t="s">
        <v>23</v>
      </c>
      <c r="B31" s="40" t="s">
        <v>13</v>
      </c>
      <c r="C31" s="39">
        <f>D31+E31</f>
        <v>3</v>
      </c>
      <c r="D31" s="39">
        <v>3</v>
      </c>
      <c r="E31" s="39">
        <v>0</v>
      </c>
      <c r="F31" s="39">
        <v>50</v>
      </c>
      <c r="G31" s="39">
        <v>995</v>
      </c>
      <c r="H31" s="39">
        <v>521</v>
      </c>
      <c r="I31" s="39">
        <v>474</v>
      </c>
      <c r="J31" s="39">
        <v>75</v>
      </c>
      <c r="K31" s="39">
        <v>22</v>
      </c>
      <c r="L31" s="39">
        <v>53</v>
      </c>
      <c r="M31" s="43">
        <v>6</v>
      </c>
      <c r="N31" s="39">
        <v>0</v>
      </c>
      <c r="O31" s="38">
        <v>6</v>
      </c>
      <c r="P31" s="3"/>
      <c r="Q31" s="3"/>
    </row>
    <row r="32" spans="1:17" ht="16.5" customHeight="1" x14ac:dyDescent="0.25">
      <c r="A32" s="64"/>
      <c r="B32" s="40" t="s">
        <v>12</v>
      </c>
      <c r="C32" s="39">
        <f>D32+E32</f>
        <v>3</v>
      </c>
      <c r="D32" s="55">
        <v>3</v>
      </c>
      <c r="E32" s="55">
        <v>0</v>
      </c>
      <c r="F32" s="39">
        <v>29</v>
      </c>
      <c r="G32" s="39">
        <v>534</v>
      </c>
      <c r="H32" s="39">
        <v>261</v>
      </c>
      <c r="I32" s="39">
        <v>273</v>
      </c>
      <c r="J32" s="39">
        <v>61</v>
      </c>
      <c r="K32" s="39">
        <v>27</v>
      </c>
      <c r="L32" s="39">
        <v>34</v>
      </c>
      <c r="M32" s="39">
        <v>5</v>
      </c>
      <c r="N32" s="39">
        <v>0</v>
      </c>
      <c r="O32" s="38">
        <v>5</v>
      </c>
      <c r="P32" s="3"/>
      <c r="Q32" s="3"/>
    </row>
    <row r="33" spans="1:17" ht="16.5" customHeight="1" x14ac:dyDescent="0.25">
      <c r="A33" s="63"/>
      <c r="B33" s="62" t="s">
        <v>15</v>
      </c>
      <c r="C33" s="52">
        <f>D33+E33</f>
        <v>13</v>
      </c>
      <c r="D33" s="39">
        <v>13</v>
      </c>
      <c r="E33" s="39">
        <v>0</v>
      </c>
      <c r="F33" s="52">
        <v>46</v>
      </c>
      <c r="G33" s="52">
        <v>627</v>
      </c>
      <c r="H33" s="52">
        <v>300</v>
      </c>
      <c r="I33" s="52">
        <v>327</v>
      </c>
      <c r="J33" s="52">
        <v>74</v>
      </c>
      <c r="K33" s="52">
        <v>4</v>
      </c>
      <c r="L33" s="52">
        <v>70</v>
      </c>
      <c r="M33" s="51">
        <v>2</v>
      </c>
      <c r="N33" s="52">
        <v>1</v>
      </c>
      <c r="O33" s="59">
        <v>1</v>
      </c>
      <c r="P33" s="3"/>
      <c r="Q33" s="3"/>
    </row>
    <row r="34" spans="1:17" ht="16.5" customHeight="1" x14ac:dyDescent="0.25">
      <c r="A34" s="60"/>
      <c r="B34" s="44" t="s">
        <v>14</v>
      </c>
      <c r="C34" s="39">
        <f>D34+E34</f>
        <v>4</v>
      </c>
      <c r="D34" s="39">
        <v>4</v>
      </c>
      <c r="E34" s="39">
        <v>0</v>
      </c>
      <c r="F34" s="39">
        <v>12</v>
      </c>
      <c r="G34" s="39">
        <v>267</v>
      </c>
      <c r="H34" s="39">
        <v>146</v>
      </c>
      <c r="I34" s="39">
        <v>121</v>
      </c>
      <c r="J34" s="39">
        <v>68</v>
      </c>
      <c r="K34" s="39">
        <v>3</v>
      </c>
      <c r="L34" s="39">
        <v>65</v>
      </c>
      <c r="M34" s="43">
        <v>10</v>
      </c>
      <c r="N34" s="39">
        <v>0</v>
      </c>
      <c r="O34" s="38">
        <v>10</v>
      </c>
      <c r="P34" s="3"/>
      <c r="Q34" s="3"/>
    </row>
    <row r="35" spans="1:17" ht="16.5" customHeight="1" x14ac:dyDescent="0.25">
      <c r="A35" s="60" t="s">
        <v>22</v>
      </c>
      <c r="B35" s="40" t="s">
        <v>13</v>
      </c>
      <c r="C35" s="39">
        <f>D35+E35</f>
        <v>19</v>
      </c>
      <c r="D35" s="39">
        <v>19</v>
      </c>
      <c r="E35" s="39">
        <v>0</v>
      </c>
      <c r="F35" s="39">
        <v>181</v>
      </c>
      <c r="G35" s="39">
        <v>2935</v>
      </c>
      <c r="H35" s="39">
        <v>1510</v>
      </c>
      <c r="I35" s="39">
        <v>1425</v>
      </c>
      <c r="J35" s="39">
        <v>288</v>
      </c>
      <c r="K35" s="39">
        <v>104</v>
      </c>
      <c r="L35" s="39">
        <v>184</v>
      </c>
      <c r="M35" s="43">
        <v>71</v>
      </c>
      <c r="N35" s="39">
        <v>11</v>
      </c>
      <c r="O35" s="38">
        <v>60</v>
      </c>
      <c r="P35" s="3"/>
      <c r="Q35" s="3"/>
    </row>
    <row r="36" spans="1:17" ht="16.5" customHeight="1" x14ac:dyDescent="0.25">
      <c r="A36" s="58"/>
      <c r="B36" s="57" t="s">
        <v>12</v>
      </c>
      <c r="C36" s="55">
        <f>D36+E36</f>
        <v>7</v>
      </c>
      <c r="D36" s="55">
        <v>7</v>
      </c>
      <c r="E36" s="55">
        <v>0</v>
      </c>
      <c r="F36" s="55">
        <v>75</v>
      </c>
      <c r="G36" s="39">
        <v>1669</v>
      </c>
      <c r="H36" s="39">
        <v>856</v>
      </c>
      <c r="I36" s="39">
        <v>813</v>
      </c>
      <c r="J36" s="39">
        <v>163</v>
      </c>
      <c r="K36" s="55">
        <v>74</v>
      </c>
      <c r="L36" s="55">
        <v>89</v>
      </c>
      <c r="M36" s="56">
        <v>45</v>
      </c>
      <c r="N36" s="55">
        <v>6</v>
      </c>
      <c r="O36" s="54">
        <v>39</v>
      </c>
      <c r="P36" s="3"/>
      <c r="Q36" s="3"/>
    </row>
    <row r="37" spans="1:17" ht="16.5" customHeight="1" x14ac:dyDescent="0.25">
      <c r="A37" s="53" t="s">
        <v>21</v>
      </c>
      <c r="B37" s="40" t="s">
        <v>15</v>
      </c>
      <c r="C37" s="52">
        <f>D37+E37</f>
        <v>6</v>
      </c>
      <c r="D37" s="39">
        <v>6</v>
      </c>
      <c r="E37" s="39">
        <v>0</v>
      </c>
      <c r="F37" s="39">
        <v>11</v>
      </c>
      <c r="G37" s="52">
        <v>50</v>
      </c>
      <c r="H37" s="52">
        <v>30</v>
      </c>
      <c r="I37" s="52">
        <v>20</v>
      </c>
      <c r="J37" s="52">
        <v>10</v>
      </c>
      <c r="K37" s="39">
        <v>1</v>
      </c>
      <c r="L37" s="39">
        <v>9</v>
      </c>
      <c r="M37" s="52">
        <v>0</v>
      </c>
      <c r="N37" s="52">
        <v>0</v>
      </c>
      <c r="O37" s="38">
        <v>0</v>
      </c>
      <c r="P37" s="3"/>
      <c r="Q37" s="3"/>
    </row>
    <row r="38" spans="1:17" ht="16.5" customHeight="1" x14ac:dyDescent="0.25">
      <c r="A38" s="50"/>
      <c r="B38" s="44" t="s">
        <v>14</v>
      </c>
      <c r="C38" s="39">
        <f>D38+E38</f>
        <v>6</v>
      </c>
      <c r="D38" s="39">
        <v>6</v>
      </c>
      <c r="E38" s="39">
        <v>0</v>
      </c>
      <c r="F38" s="39">
        <v>22</v>
      </c>
      <c r="G38" s="39">
        <v>379</v>
      </c>
      <c r="H38" s="39">
        <v>194</v>
      </c>
      <c r="I38" s="39">
        <v>185</v>
      </c>
      <c r="J38" s="39">
        <v>89</v>
      </c>
      <c r="K38" s="39">
        <v>7</v>
      </c>
      <c r="L38" s="39">
        <v>82</v>
      </c>
      <c r="M38" s="43">
        <v>18</v>
      </c>
      <c r="N38" s="39">
        <v>1</v>
      </c>
      <c r="O38" s="38">
        <v>17</v>
      </c>
      <c r="P38" s="3"/>
      <c r="Q38" s="3"/>
    </row>
    <row r="39" spans="1:17" ht="16.5" customHeight="1" x14ac:dyDescent="0.25">
      <c r="A39" s="50"/>
      <c r="B39" s="40" t="s">
        <v>13</v>
      </c>
      <c r="C39" s="39">
        <f>D39+E39</f>
        <v>6</v>
      </c>
      <c r="D39" s="39">
        <v>6</v>
      </c>
      <c r="E39" s="39">
        <v>0</v>
      </c>
      <c r="F39" s="39">
        <v>63</v>
      </c>
      <c r="G39" s="39">
        <v>1003</v>
      </c>
      <c r="H39" s="39">
        <v>528</v>
      </c>
      <c r="I39" s="39">
        <v>475</v>
      </c>
      <c r="J39" s="39">
        <v>101</v>
      </c>
      <c r="K39" s="39">
        <v>28</v>
      </c>
      <c r="L39" s="39">
        <v>73</v>
      </c>
      <c r="M39" s="43">
        <v>14</v>
      </c>
      <c r="N39" s="39">
        <v>3</v>
      </c>
      <c r="O39" s="38">
        <v>11</v>
      </c>
      <c r="P39" s="3"/>
      <c r="Q39" s="3"/>
    </row>
    <row r="40" spans="1:17" ht="16.5" customHeight="1" x14ac:dyDescent="0.25">
      <c r="A40" s="61"/>
      <c r="B40" s="57" t="s">
        <v>12</v>
      </c>
      <c r="C40" s="55">
        <f>D40+E40</f>
        <v>3</v>
      </c>
      <c r="D40" s="55">
        <v>3</v>
      </c>
      <c r="E40" s="55">
        <v>0</v>
      </c>
      <c r="F40" s="39">
        <v>26</v>
      </c>
      <c r="G40" s="39">
        <v>531</v>
      </c>
      <c r="H40" s="55">
        <v>275</v>
      </c>
      <c r="I40" s="55">
        <v>256</v>
      </c>
      <c r="J40" s="39">
        <v>68</v>
      </c>
      <c r="K40" s="39">
        <v>33</v>
      </c>
      <c r="L40" s="39">
        <v>35</v>
      </c>
      <c r="M40" s="56">
        <v>7</v>
      </c>
      <c r="N40" s="39">
        <v>2</v>
      </c>
      <c r="O40" s="38">
        <v>5</v>
      </c>
      <c r="P40" s="3"/>
      <c r="Q40" s="3"/>
    </row>
    <row r="41" spans="1:17" ht="16.5" customHeight="1" x14ac:dyDescent="0.25">
      <c r="A41" s="60"/>
      <c r="B41" s="40" t="s">
        <v>15</v>
      </c>
      <c r="C41" s="52">
        <f>D41+E41</f>
        <v>5</v>
      </c>
      <c r="D41" s="39">
        <v>5</v>
      </c>
      <c r="E41" s="39">
        <v>0</v>
      </c>
      <c r="F41" s="52">
        <v>20</v>
      </c>
      <c r="G41" s="52">
        <v>335</v>
      </c>
      <c r="H41" s="39">
        <v>163</v>
      </c>
      <c r="I41" s="39">
        <v>172</v>
      </c>
      <c r="J41" s="52">
        <v>38</v>
      </c>
      <c r="K41" s="52">
        <v>2</v>
      </c>
      <c r="L41" s="52">
        <v>36</v>
      </c>
      <c r="M41" s="51">
        <v>8</v>
      </c>
      <c r="N41" s="52">
        <v>3</v>
      </c>
      <c r="O41" s="59">
        <v>5</v>
      </c>
      <c r="P41" s="3"/>
      <c r="Q41" s="3"/>
    </row>
    <row r="42" spans="1:17" ht="16.5" customHeight="1" x14ac:dyDescent="0.25">
      <c r="A42" s="60" t="s">
        <v>20</v>
      </c>
      <c r="B42" s="40" t="s">
        <v>13</v>
      </c>
      <c r="C42" s="39">
        <f>D42+E42</f>
        <v>4</v>
      </c>
      <c r="D42" s="39">
        <v>4</v>
      </c>
      <c r="E42" s="39">
        <v>0</v>
      </c>
      <c r="F42" s="39">
        <v>80</v>
      </c>
      <c r="G42" s="39">
        <v>1489</v>
      </c>
      <c r="H42" s="39">
        <v>786</v>
      </c>
      <c r="I42" s="39">
        <v>703</v>
      </c>
      <c r="J42" s="39">
        <v>115</v>
      </c>
      <c r="K42" s="39">
        <v>38</v>
      </c>
      <c r="L42" s="39">
        <v>77</v>
      </c>
      <c r="M42" s="43">
        <v>29</v>
      </c>
      <c r="N42" s="39">
        <v>4</v>
      </c>
      <c r="O42" s="38">
        <v>25</v>
      </c>
      <c r="P42" s="3"/>
      <c r="Q42" s="3"/>
    </row>
    <row r="43" spans="1:17" ht="16.5" customHeight="1" x14ac:dyDescent="0.25">
      <c r="A43" s="58"/>
      <c r="B43" s="57" t="s">
        <v>12</v>
      </c>
      <c r="C43" s="55">
        <f>D43+E43</f>
        <v>1</v>
      </c>
      <c r="D43" s="55">
        <v>1</v>
      </c>
      <c r="E43" s="55">
        <v>0</v>
      </c>
      <c r="F43" s="55">
        <v>28</v>
      </c>
      <c r="G43" s="55">
        <v>727</v>
      </c>
      <c r="H43" s="55">
        <v>364</v>
      </c>
      <c r="I43" s="55">
        <v>363</v>
      </c>
      <c r="J43" s="55">
        <v>53</v>
      </c>
      <c r="K43" s="55">
        <v>24</v>
      </c>
      <c r="L43" s="55">
        <v>29</v>
      </c>
      <c r="M43" s="56">
        <v>10</v>
      </c>
      <c r="N43" s="55">
        <v>3</v>
      </c>
      <c r="O43" s="54">
        <v>7</v>
      </c>
      <c r="P43" s="3"/>
      <c r="Q43" s="3"/>
    </row>
    <row r="44" spans="1:17" ht="16.5" customHeight="1" x14ac:dyDescent="0.25">
      <c r="A44" s="60"/>
      <c r="B44" s="44" t="s">
        <v>14</v>
      </c>
      <c r="C44" s="39">
        <f>D44+E44</f>
        <v>1</v>
      </c>
      <c r="D44" s="39">
        <v>1</v>
      </c>
      <c r="E44" s="39">
        <v>0</v>
      </c>
      <c r="F44" s="39">
        <v>3</v>
      </c>
      <c r="G44" s="39">
        <v>79</v>
      </c>
      <c r="H44" s="39">
        <v>46</v>
      </c>
      <c r="I44" s="39">
        <v>33</v>
      </c>
      <c r="J44" s="39">
        <v>10</v>
      </c>
      <c r="K44" s="39">
        <v>3</v>
      </c>
      <c r="L44" s="39">
        <v>7</v>
      </c>
      <c r="M44" s="39">
        <v>3</v>
      </c>
      <c r="N44" s="39">
        <v>0</v>
      </c>
      <c r="O44" s="38">
        <v>3</v>
      </c>
      <c r="P44" s="3"/>
      <c r="Q44" s="3"/>
    </row>
    <row r="45" spans="1:17" ht="16.5" customHeight="1" x14ac:dyDescent="0.25">
      <c r="A45" s="60" t="s">
        <v>19</v>
      </c>
      <c r="B45" s="40" t="s">
        <v>13</v>
      </c>
      <c r="C45" s="39">
        <f>D45+E45</f>
        <v>1</v>
      </c>
      <c r="D45" s="39">
        <v>1</v>
      </c>
      <c r="E45" s="39">
        <v>0</v>
      </c>
      <c r="F45" s="39">
        <v>7</v>
      </c>
      <c r="G45" s="39">
        <v>115</v>
      </c>
      <c r="H45" s="39">
        <v>60</v>
      </c>
      <c r="I45" s="39">
        <v>55</v>
      </c>
      <c r="J45" s="39">
        <v>14</v>
      </c>
      <c r="K45" s="39">
        <v>4</v>
      </c>
      <c r="L45" s="39">
        <v>10</v>
      </c>
      <c r="M45" s="43">
        <v>1</v>
      </c>
      <c r="N45" s="39">
        <v>0</v>
      </c>
      <c r="O45" s="38">
        <v>1</v>
      </c>
      <c r="P45" s="3"/>
      <c r="Q45" s="3"/>
    </row>
    <row r="46" spans="1:17" ht="16.5" customHeight="1" x14ac:dyDescent="0.25">
      <c r="A46" s="58"/>
      <c r="B46" s="57" t="s">
        <v>12</v>
      </c>
      <c r="C46" s="55">
        <f>D46+E46</f>
        <v>1</v>
      </c>
      <c r="D46" s="55">
        <v>1</v>
      </c>
      <c r="E46" s="55">
        <v>0</v>
      </c>
      <c r="F46" s="39">
        <v>5</v>
      </c>
      <c r="G46" s="39">
        <v>65</v>
      </c>
      <c r="H46" s="39">
        <v>29</v>
      </c>
      <c r="I46" s="39">
        <v>36</v>
      </c>
      <c r="J46" s="39">
        <v>14</v>
      </c>
      <c r="K46" s="39">
        <v>6</v>
      </c>
      <c r="L46" s="39">
        <v>8</v>
      </c>
      <c r="M46" s="56">
        <v>1</v>
      </c>
      <c r="N46" s="39">
        <v>1</v>
      </c>
      <c r="O46" s="38">
        <v>0</v>
      </c>
      <c r="P46" s="3"/>
    </row>
    <row r="47" spans="1:17" ht="16.5" customHeight="1" x14ac:dyDescent="0.25">
      <c r="A47" s="60"/>
      <c r="B47" s="40" t="s">
        <v>15</v>
      </c>
      <c r="C47" s="52">
        <f>D47+E47</f>
        <v>3</v>
      </c>
      <c r="D47" s="39">
        <v>3</v>
      </c>
      <c r="E47" s="39">
        <v>0</v>
      </c>
      <c r="F47" s="52">
        <v>18</v>
      </c>
      <c r="G47" s="52">
        <v>311</v>
      </c>
      <c r="H47" s="52">
        <v>165</v>
      </c>
      <c r="I47" s="52">
        <v>146</v>
      </c>
      <c r="J47" s="52">
        <v>37</v>
      </c>
      <c r="K47" s="52">
        <v>0</v>
      </c>
      <c r="L47" s="52">
        <v>37</v>
      </c>
      <c r="M47" s="51">
        <v>5</v>
      </c>
      <c r="N47" s="52">
        <v>1</v>
      </c>
      <c r="O47" s="59">
        <v>4</v>
      </c>
      <c r="P47" s="3"/>
    </row>
    <row r="48" spans="1:17" ht="16.5" customHeight="1" x14ac:dyDescent="0.25">
      <c r="A48" s="50" t="s">
        <v>18</v>
      </c>
      <c r="B48" s="44" t="s">
        <v>14</v>
      </c>
      <c r="C48" s="39">
        <f>D48+E48</f>
        <v>5</v>
      </c>
      <c r="D48" s="39">
        <v>5</v>
      </c>
      <c r="E48" s="39">
        <v>0</v>
      </c>
      <c r="F48" s="39">
        <v>19</v>
      </c>
      <c r="G48" s="39">
        <v>669</v>
      </c>
      <c r="H48" s="39">
        <v>365</v>
      </c>
      <c r="I48" s="39">
        <v>304</v>
      </c>
      <c r="J48" s="39">
        <v>120</v>
      </c>
      <c r="K48" s="39">
        <v>5</v>
      </c>
      <c r="L48" s="39">
        <v>115</v>
      </c>
      <c r="M48" s="43">
        <v>14</v>
      </c>
      <c r="N48" s="39">
        <v>1</v>
      </c>
      <c r="O48" s="38">
        <v>13</v>
      </c>
      <c r="P48" s="3"/>
    </row>
    <row r="49" spans="1:17" ht="16.5" customHeight="1" x14ac:dyDescent="0.25">
      <c r="A49" s="50"/>
      <c r="B49" s="40" t="s">
        <v>13</v>
      </c>
      <c r="C49" s="39">
        <f>D49+E49</f>
        <v>7</v>
      </c>
      <c r="D49" s="39">
        <v>7</v>
      </c>
      <c r="E49" s="39">
        <v>0</v>
      </c>
      <c r="F49" s="39">
        <v>101</v>
      </c>
      <c r="G49" s="39">
        <v>2032</v>
      </c>
      <c r="H49" s="39">
        <v>1018</v>
      </c>
      <c r="I49" s="39">
        <v>1014</v>
      </c>
      <c r="J49" s="39">
        <v>157</v>
      </c>
      <c r="K49" s="39">
        <v>51</v>
      </c>
      <c r="L49" s="39">
        <v>106</v>
      </c>
      <c r="M49" s="43">
        <v>56</v>
      </c>
      <c r="N49" s="39">
        <v>7</v>
      </c>
      <c r="O49" s="38">
        <v>49</v>
      </c>
      <c r="P49" s="3"/>
    </row>
    <row r="50" spans="1:17" ht="16.5" customHeight="1" x14ac:dyDescent="0.25">
      <c r="A50" s="58"/>
      <c r="B50" s="57" t="s">
        <v>12</v>
      </c>
      <c r="C50" s="55">
        <f>D50+E50</f>
        <v>2</v>
      </c>
      <c r="D50" s="55">
        <v>2</v>
      </c>
      <c r="E50" s="55">
        <v>0</v>
      </c>
      <c r="F50" s="55">
        <v>36</v>
      </c>
      <c r="G50" s="39">
        <v>1010</v>
      </c>
      <c r="H50" s="55">
        <v>522</v>
      </c>
      <c r="I50" s="55">
        <v>488</v>
      </c>
      <c r="J50" s="39">
        <v>73</v>
      </c>
      <c r="K50" s="55">
        <v>36</v>
      </c>
      <c r="L50" s="55">
        <v>37</v>
      </c>
      <c r="M50" s="56">
        <v>15</v>
      </c>
      <c r="N50" s="55">
        <v>3</v>
      </c>
      <c r="O50" s="54">
        <v>12</v>
      </c>
      <c r="P50" s="3"/>
    </row>
    <row r="51" spans="1:17" ht="16.5" customHeight="1" x14ac:dyDescent="0.25">
      <c r="A51" s="53" t="s">
        <v>17</v>
      </c>
      <c r="B51" s="40" t="s">
        <v>15</v>
      </c>
      <c r="C51" s="52">
        <f>D51+E51</f>
        <v>5</v>
      </c>
      <c r="D51" s="39">
        <v>5</v>
      </c>
      <c r="E51" s="39">
        <v>0</v>
      </c>
      <c r="F51" s="39">
        <v>15</v>
      </c>
      <c r="G51" s="52">
        <v>227</v>
      </c>
      <c r="H51" s="39">
        <v>110</v>
      </c>
      <c r="I51" s="39">
        <v>117</v>
      </c>
      <c r="J51" s="52">
        <v>27</v>
      </c>
      <c r="K51" s="52">
        <v>1</v>
      </c>
      <c r="L51" s="52">
        <v>26</v>
      </c>
      <c r="M51" s="51">
        <v>2</v>
      </c>
      <c r="N51" s="39">
        <v>0</v>
      </c>
      <c r="O51" s="38">
        <v>2</v>
      </c>
      <c r="P51" s="3"/>
    </row>
    <row r="52" spans="1:17" ht="16.5" customHeight="1" x14ac:dyDescent="0.25">
      <c r="A52" s="50"/>
      <c r="B52" s="44" t="s">
        <v>14</v>
      </c>
      <c r="C52" s="39">
        <f>D52+E52</f>
        <v>6</v>
      </c>
      <c r="D52" s="39">
        <v>6</v>
      </c>
      <c r="E52" s="39">
        <v>0</v>
      </c>
      <c r="F52" s="39">
        <v>19</v>
      </c>
      <c r="G52" s="39">
        <v>453</v>
      </c>
      <c r="H52" s="39">
        <v>222</v>
      </c>
      <c r="I52" s="39">
        <v>231</v>
      </c>
      <c r="J52" s="39">
        <v>100</v>
      </c>
      <c r="K52" s="39">
        <v>2</v>
      </c>
      <c r="L52" s="39">
        <v>98</v>
      </c>
      <c r="M52" s="39">
        <v>18</v>
      </c>
      <c r="N52" s="39">
        <v>0</v>
      </c>
      <c r="O52" s="38">
        <v>18</v>
      </c>
      <c r="P52" s="3"/>
      <c r="Q52" s="3"/>
    </row>
    <row r="53" spans="1:17" ht="16.5" customHeight="1" x14ac:dyDescent="0.25">
      <c r="A53" s="50"/>
      <c r="B53" s="40" t="s">
        <v>13</v>
      </c>
      <c r="C53" s="39">
        <f>D53+E53</f>
        <v>13</v>
      </c>
      <c r="D53" s="39">
        <v>13</v>
      </c>
      <c r="E53" s="39">
        <v>0</v>
      </c>
      <c r="F53" s="39">
        <v>138</v>
      </c>
      <c r="G53" s="39">
        <v>2196</v>
      </c>
      <c r="H53" s="39">
        <v>1145</v>
      </c>
      <c r="I53" s="39">
        <v>1051</v>
      </c>
      <c r="J53" s="39">
        <v>222</v>
      </c>
      <c r="K53" s="39">
        <v>75</v>
      </c>
      <c r="L53" s="39">
        <v>147</v>
      </c>
      <c r="M53" s="43">
        <v>48</v>
      </c>
      <c r="N53" s="39">
        <v>10</v>
      </c>
      <c r="O53" s="38">
        <v>38</v>
      </c>
      <c r="P53" s="3"/>
    </row>
    <row r="54" spans="1:17" ht="16.5" customHeight="1" x14ac:dyDescent="0.25">
      <c r="A54" s="49"/>
      <c r="B54" s="40" t="s">
        <v>12</v>
      </c>
      <c r="C54" s="39">
        <f>D54+E54</f>
        <v>3</v>
      </c>
      <c r="D54" s="39">
        <v>3</v>
      </c>
      <c r="E54" s="39">
        <v>0</v>
      </c>
      <c r="F54" s="39">
        <v>48</v>
      </c>
      <c r="G54" s="39">
        <v>1151</v>
      </c>
      <c r="H54" s="39">
        <v>612</v>
      </c>
      <c r="I54" s="39">
        <v>539</v>
      </c>
      <c r="J54" s="39">
        <v>96</v>
      </c>
      <c r="K54" s="39">
        <v>47</v>
      </c>
      <c r="L54" s="39">
        <v>49</v>
      </c>
      <c r="M54" s="42">
        <v>20</v>
      </c>
      <c r="N54" s="39">
        <v>5</v>
      </c>
      <c r="O54" s="38">
        <v>15</v>
      </c>
      <c r="P54" s="3"/>
    </row>
    <row r="55" spans="1:17" ht="16.5" customHeight="1" x14ac:dyDescent="0.25">
      <c r="A55" s="48" t="s">
        <v>16</v>
      </c>
      <c r="B55" s="47" t="s">
        <v>15</v>
      </c>
      <c r="C55" s="46">
        <f>D55+E55</f>
        <v>108</v>
      </c>
      <c r="D55" s="46">
        <f>D6+D10+D14+D18+D22+D26+D33+D37+D41+D47+D51</f>
        <v>108</v>
      </c>
      <c r="E55" s="46">
        <f>E6+E10+E14+E18+E22+E26+E33+E37+E41+E47+E51</f>
        <v>0</v>
      </c>
      <c r="F55" s="46">
        <f>F6+F10+F14+F18+F22+F26+F33+F37+F41+F47+F51</f>
        <v>475</v>
      </c>
      <c r="G55" s="46">
        <f>H55+I55</f>
        <v>6823</v>
      </c>
      <c r="H55" s="46">
        <f>H6+H10+H14+H18+H22+H26+H33+H37+H41+H47+H51</f>
        <v>3404</v>
      </c>
      <c r="I55" s="46">
        <f>I6+I10+I14+I18+I22+I26+I33+I37+I41+I47+I51</f>
        <v>3419</v>
      </c>
      <c r="J55" s="46">
        <f>K55+L55</f>
        <v>800</v>
      </c>
      <c r="K55" s="46">
        <f>K6+K10+K14+K18+K22+K26+K33+K37+K41+K47+K51</f>
        <v>37</v>
      </c>
      <c r="L55" s="46">
        <f>L6+L10+L14+L18+L22+L26+L33+L37+L41+L47+L51</f>
        <v>763</v>
      </c>
      <c r="M55" s="46">
        <f>N55+O55</f>
        <v>99</v>
      </c>
      <c r="N55" s="46">
        <f>N6+N10+N14+N18+N22+N26+N33+N37+N41+N47+N51</f>
        <v>35</v>
      </c>
      <c r="O55" s="45">
        <f>O6+O10+O14+O18+O22+O26+O33+O37+O41+O47+O51</f>
        <v>64</v>
      </c>
      <c r="P55" s="3"/>
    </row>
    <row r="56" spans="1:17" ht="16.5" customHeight="1" x14ac:dyDescent="0.25">
      <c r="A56" s="41"/>
      <c r="B56" s="44" t="s">
        <v>14</v>
      </c>
      <c r="C56" s="42">
        <f>D56+E56</f>
        <v>84</v>
      </c>
      <c r="D56" s="42">
        <f>D7+D11+D30+D44+D52+D38+D27+D48+D15+D23+D19+D34</f>
        <v>83</v>
      </c>
      <c r="E56" s="42">
        <f>E7+E11+E30+E44+E52+E38+E27+E48+E15+E23+E19+E34</f>
        <v>1</v>
      </c>
      <c r="F56" s="39">
        <f>F7+F11+F30+F44+F52+F38+F27+F48+F15+F23+F19+F34</f>
        <v>360</v>
      </c>
      <c r="G56" s="42">
        <f>G7+G11+G30+G44+G52+G38+G27+G48+G15+G23+G19+G34</f>
        <v>9798</v>
      </c>
      <c r="H56" s="42">
        <f>H7+H11+H30+H44+H52+H38+H27+H48+H15+H23+H19+H34</f>
        <v>5023</v>
      </c>
      <c r="I56" s="42">
        <f>I7+I11+I30+I44+I52+I38+I27+I48+I15+I23+I19+I34</f>
        <v>4775</v>
      </c>
      <c r="J56" s="42">
        <f>J7+J11+J30+J44+J52+J38+J27+J48+J15+J23+J19+J34</f>
        <v>1705</v>
      </c>
      <c r="K56" s="42">
        <f>K7+K11+K30+K44+K52+K38+K27+K48+K15+K23+K19+K34</f>
        <v>78</v>
      </c>
      <c r="L56" s="39">
        <f>L7+L11+L30+L44+L52+L38+L27+L48+L15+L23+L19+L34</f>
        <v>1627</v>
      </c>
      <c r="M56" s="43">
        <f>M7+M11+M30+M44+M52+M38+M27+M48+M15+M23+M19+M34</f>
        <v>317</v>
      </c>
      <c r="N56" s="42">
        <f>N7+N11+N30+N44+N52+N38+N27+N48+N15+N23+N19+N34</f>
        <v>27</v>
      </c>
      <c r="O56" s="38">
        <f>O7+O11+O30+O44+O52+O38+O27+O48+O15+O23+O19+O34</f>
        <v>290</v>
      </c>
      <c r="P56" s="3"/>
    </row>
    <row r="57" spans="1:17" ht="16.5" customHeight="1" x14ac:dyDescent="0.25">
      <c r="A57" s="41"/>
      <c r="B57" s="40" t="s">
        <v>13</v>
      </c>
      <c r="C57" s="39">
        <f>D57+E57</f>
        <v>160</v>
      </c>
      <c r="D57" s="39">
        <f>D8+D12+D16+D20+D24+D28+D31+D35+D39+D42+D45+D49+D53</f>
        <v>157</v>
      </c>
      <c r="E57" s="39">
        <f>E8+E12+E16+E20+E24+E28+E31+E35+E39+E42+E45+E49+E53</f>
        <v>3</v>
      </c>
      <c r="F57" s="39">
        <f>F8+F12+F16+F20+F24+F28+F31+F35+F39+F42+F45+F49+F53</f>
        <v>2328</v>
      </c>
      <c r="G57" s="39">
        <f>G8+G12+G16+G20+G24+G28+G31+G35+G39+G42+G45+G49+G53</f>
        <v>47498</v>
      </c>
      <c r="H57" s="39">
        <f>H8+H12+H16+H20+H24+H28+H31+H35+H39+H42+H45+H49+H53</f>
        <v>24333</v>
      </c>
      <c r="I57" s="39">
        <f>I8+I12+I16+I20+I24+I28+I31+I35+I39+I42+I45+I49+I53</f>
        <v>23165</v>
      </c>
      <c r="J57" s="39">
        <f>J8+J12+J16+J20+J24+J28+J31+J35+J39+J42+J45+J49+J53</f>
        <v>3493</v>
      </c>
      <c r="K57" s="39">
        <f>K8+K12+K16+K20+K24+K28+K31+K35+K39+K42+K45+K49+K53</f>
        <v>1140</v>
      </c>
      <c r="L57" s="39">
        <f>L8+L12+L16+L20+L24+L28+L31+L35+L39+L42+L45+L49+L53</f>
        <v>2353</v>
      </c>
      <c r="M57" s="39">
        <f>M8+M12+M16+M20+M24+M28+M31+M35+M39+M42+M45+M49+M53</f>
        <v>498</v>
      </c>
      <c r="N57" s="39">
        <f>N8+N12+N16+N20+N24+N28+N31+N35+N39+N42+N45+N49+N53</f>
        <v>94</v>
      </c>
      <c r="O57" s="38">
        <f>O8+O12+O16+O20+O24+O28+O31+O35+O39+O42+O45+O49+O53</f>
        <v>404</v>
      </c>
      <c r="P57" s="3"/>
    </row>
    <row r="58" spans="1:17" ht="16.5" customHeight="1" x14ac:dyDescent="0.25">
      <c r="A58" s="37"/>
      <c r="B58" s="36" t="s">
        <v>12</v>
      </c>
      <c r="C58" s="35">
        <f>D58+E58</f>
        <v>75</v>
      </c>
      <c r="D58" s="35">
        <f>D9+D13+D17+D21+D25+D29+D32+D36+D40+D43+D46+D50+D54</f>
        <v>73</v>
      </c>
      <c r="E58" s="35">
        <f>E9+E13+E17+E21+E25+E29+E32+E36+E40+E43+E46+E50+E54</f>
        <v>2</v>
      </c>
      <c r="F58" s="35">
        <f>F9+F13+F17+F21+F25+F29+F32+F36+F40+F43+F46+F50+F54</f>
        <v>984</v>
      </c>
      <c r="G58" s="35">
        <f>G9+G13+G17+G21+G25+G29+G32+G36+G40+G43+G46+G50+G54</f>
        <v>25113</v>
      </c>
      <c r="H58" s="35">
        <f>H9+H13+H17+H21+H25+H29+H32+H36+H40+H43+H46+H50+H54</f>
        <v>12908</v>
      </c>
      <c r="I58" s="35">
        <f>I9+I13+I17+I21+I25+I29+I32+I36+I40+I43+I46+I50+I54</f>
        <v>12205</v>
      </c>
      <c r="J58" s="35">
        <f>J9+J13+J17+J21+J25+J29+J32+J36+J40+J43+J46+J50+J54</f>
        <v>2033</v>
      </c>
      <c r="K58" s="35">
        <f>K9+K13+K17+K21+K25+K29+K32+K36+K40+K43+K46+K50+K54</f>
        <v>989</v>
      </c>
      <c r="L58" s="35">
        <f>L9+L13+L17+L21+L25+L29+L32+L36+L40+L43+L46+L50+L54</f>
        <v>1044</v>
      </c>
      <c r="M58" s="35">
        <f>M9+M13+M17+M21+M25+M29+M32+M36+M40+M43+M46+M50+M54</f>
        <v>238</v>
      </c>
      <c r="N58" s="35">
        <f>N9+N13+N17+N21+N25+N29+N32+N36+N40+N43+N46+N50+N54</f>
        <v>64</v>
      </c>
      <c r="O58" s="34">
        <f>O9+O13+O17+O21+O25+O29+O32+O36+O40+O43+O46+O50+O54</f>
        <v>174</v>
      </c>
      <c r="P58" s="3"/>
    </row>
    <row r="59" spans="1:17" ht="25.5" customHeight="1" x14ac:dyDescent="0.25">
      <c r="C59" s="33"/>
    </row>
    <row r="60" spans="1:17" s="3" customFormat="1" ht="16.5" customHeight="1" x14ac:dyDescent="0.25">
      <c r="A60" s="32"/>
      <c r="B60" s="31"/>
      <c r="C60" s="30" t="s">
        <v>11</v>
      </c>
      <c r="D60" s="30" t="s">
        <v>10</v>
      </c>
      <c r="E60" s="29" t="s">
        <v>9</v>
      </c>
      <c r="F60" s="28" t="s">
        <v>8</v>
      </c>
      <c r="G60" s="27"/>
      <c r="H60" s="27"/>
      <c r="I60" s="27"/>
      <c r="J60" s="27"/>
      <c r="K60" s="27"/>
      <c r="L60" s="27"/>
      <c r="M60" s="27"/>
      <c r="N60" s="27"/>
      <c r="O60" s="26"/>
    </row>
    <row r="61" spans="1:17" ht="12.5" customHeight="1" x14ac:dyDescent="0.25">
      <c r="A61" s="25" t="s">
        <v>7</v>
      </c>
      <c r="B61" s="24" t="s">
        <v>6</v>
      </c>
      <c r="C61" s="23">
        <f>SUM(D61:E61)</f>
        <v>1</v>
      </c>
      <c r="D61" s="22"/>
      <c r="E61" s="22">
        <v>1</v>
      </c>
      <c r="F61" s="21" t="s">
        <v>5</v>
      </c>
      <c r="G61" s="20"/>
      <c r="H61" s="20"/>
      <c r="I61" s="20"/>
      <c r="J61" s="20"/>
      <c r="K61" s="20"/>
      <c r="L61" s="20"/>
      <c r="M61" s="20"/>
      <c r="N61" s="20"/>
      <c r="O61" s="19"/>
    </row>
    <row r="62" spans="1:17" ht="12.5" customHeight="1" x14ac:dyDescent="0.25">
      <c r="A62" s="18"/>
      <c r="B62" s="17" t="s">
        <v>4</v>
      </c>
      <c r="C62" s="16">
        <f>SUM(D62:E62)</f>
        <v>1</v>
      </c>
      <c r="D62" s="15"/>
      <c r="E62" s="15">
        <v>1</v>
      </c>
      <c r="F62" s="14" t="s">
        <v>3</v>
      </c>
      <c r="G62" s="13"/>
      <c r="H62" s="13"/>
      <c r="I62" s="13"/>
      <c r="J62" s="13"/>
      <c r="K62" s="13"/>
      <c r="L62" s="13"/>
      <c r="M62" s="13"/>
      <c r="N62" s="13"/>
      <c r="O62" s="12"/>
    </row>
    <row r="63" spans="1:17" ht="12.5" customHeight="1" x14ac:dyDescent="0.25">
      <c r="A63" s="11"/>
      <c r="B63" s="10" t="s">
        <v>2</v>
      </c>
      <c r="C63" s="9">
        <f>SUM(D63:E63)</f>
        <v>1</v>
      </c>
      <c r="D63" s="8">
        <v>1</v>
      </c>
      <c r="E63" s="7"/>
      <c r="F63" s="6" t="s">
        <v>1</v>
      </c>
      <c r="G63" s="5"/>
      <c r="H63" s="5"/>
      <c r="I63" s="5"/>
      <c r="J63" s="5"/>
      <c r="K63" s="5"/>
      <c r="L63" s="5"/>
      <c r="M63" s="5"/>
      <c r="N63" s="5"/>
      <c r="O63" s="4"/>
    </row>
    <row r="64" spans="1:17" ht="12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2" t="s">
        <v>0</v>
      </c>
    </row>
  </sheetData>
  <protectedRanges>
    <protectedRange sqref="D61:O62" name="範囲1_1"/>
  </protectedRanges>
  <mergeCells count="13">
    <mergeCell ref="A55:A58"/>
    <mergeCell ref="A51:A54"/>
    <mergeCell ref="A48:A49"/>
    <mergeCell ref="A1:O1"/>
    <mergeCell ref="A4:B5"/>
    <mergeCell ref="C4:E4"/>
    <mergeCell ref="F4:F5"/>
    <mergeCell ref="A6:A9"/>
    <mergeCell ref="F61:O61"/>
    <mergeCell ref="A10:A13"/>
    <mergeCell ref="A26:A29"/>
    <mergeCell ref="A37:A40"/>
    <mergeCell ref="F60:O60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pageOrder="overThenDown" orientation="portrait" useFirstPageNumber="1" r:id="rId1"/>
  <headerFooter alignWithMargins="0">
    <evenFooter>&amp;C&amp;"ＭＳ ゴシック,標準"&amp;16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郡市別</vt:lpstr>
      <vt:lpstr>郡市別!Print_Area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2023-08-10T01:16:53Z</dcterms:created>
  <dcterms:modified xsi:type="dcterms:W3CDTF">2023-08-10T01:17:08Z</dcterms:modified>
</cp:coreProperties>
</file>