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Desktop\"/>
    </mc:Choice>
  </mc:AlternateContent>
  <bookViews>
    <workbookView xWindow="-120" yWindow="-120" windowWidth="29040" windowHeight="15840" firstSheet="1" activeTab="1"/>
  </bookViews>
  <sheets>
    <sheet name="基本情報" sheetId="1" state="hidden" r:id="rId1"/>
    <sheet name="調査項目" sheetId="3" r:id="rId2"/>
    <sheet name="感染症対策課用" sheetId="4" r:id="rId3"/>
  </sheets>
  <definedNames>
    <definedName name="_xlnm.Print_Area" localSheetId="1">調査項目!$A$1:$M$208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1" i="3" l="1"/>
  <c r="G151" i="3"/>
  <c r="H147" i="3"/>
  <c r="G147" i="3"/>
  <c r="H143" i="3"/>
  <c r="G143" i="3"/>
  <c r="H139" i="3"/>
  <c r="G139" i="3"/>
  <c r="H135" i="3"/>
  <c r="G135" i="3"/>
  <c r="H134" i="3"/>
  <c r="G134" i="3"/>
  <c r="H133" i="3"/>
  <c r="G133" i="3"/>
  <c r="H132" i="3"/>
  <c r="G132" i="3"/>
  <c r="H88" i="3"/>
  <c r="G88" i="3"/>
  <c r="H131" i="3" l="1"/>
  <c r="G131" i="3"/>
  <c r="E97" i="3"/>
  <c r="D154" i="3" l="1"/>
  <c r="D150" i="3"/>
  <c r="D146" i="3"/>
  <c r="D142" i="3"/>
  <c r="D138" i="3"/>
  <c r="EZ5" i="4" l="1"/>
  <c r="M5" i="4"/>
  <c r="LD5" i="4"/>
  <c r="LC5" i="4"/>
  <c r="LB5" i="4"/>
  <c r="LA5" i="4"/>
  <c r="KZ5" i="4"/>
  <c r="KY5" i="4"/>
  <c r="KX5" i="4"/>
  <c r="KW5" i="4"/>
  <c r="KV5" i="4"/>
  <c r="KU5" i="4"/>
  <c r="KN5" i="4"/>
  <c r="KM5" i="4"/>
  <c r="KL5" i="4"/>
  <c r="KJ5" i="4"/>
  <c r="KI5" i="4"/>
  <c r="KH5" i="4"/>
  <c r="KF5" i="4"/>
  <c r="KE5" i="4"/>
  <c r="KD5" i="4"/>
  <c r="KB5" i="4"/>
  <c r="KA5" i="4"/>
  <c r="JZ5" i="4"/>
  <c r="JX5" i="4"/>
  <c r="JW5" i="4"/>
  <c r="JV5" i="4"/>
  <c r="JT5" i="4"/>
  <c r="JS5" i="4"/>
  <c r="JR5" i="4"/>
  <c r="JP5" i="4"/>
  <c r="JO5" i="4"/>
  <c r="JN5" i="4"/>
  <c r="JL5" i="4"/>
  <c r="JK5" i="4"/>
  <c r="JJ5" i="4"/>
  <c r="JH5" i="4"/>
  <c r="JG5" i="4"/>
  <c r="JF5" i="4"/>
  <c r="JD5" i="4"/>
  <c r="JC5" i="4"/>
  <c r="JB5" i="4"/>
  <c r="IR5" i="4"/>
  <c r="IQ5" i="4"/>
  <c r="IP5" i="4"/>
  <c r="IN5" i="4"/>
  <c r="IM5" i="4"/>
  <c r="IL5" i="4"/>
  <c r="IJ5" i="4"/>
  <c r="II5" i="4"/>
  <c r="IH5" i="4"/>
  <c r="IF5" i="4"/>
  <c r="IE5" i="4"/>
  <c r="ID5" i="4"/>
  <c r="IB5" i="4"/>
  <c r="IA5" i="4"/>
  <c r="HZ5" i="4"/>
  <c r="HX5" i="4"/>
  <c r="HW5" i="4"/>
  <c r="HV5" i="4"/>
  <c r="HT5" i="4"/>
  <c r="HS5" i="4"/>
  <c r="HR5" i="4"/>
  <c r="HP5" i="4"/>
  <c r="HO5" i="4"/>
  <c r="HN5" i="4"/>
  <c r="HL5" i="4"/>
  <c r="HK5" i="4"/>
  <c r="HJ5" i="4"/>
  <c r="HH5" i="4"/>
  <c r="HG5" i="4"/>
  <c r="HF5" i="4"/>
  <c r="GV5" i="4"/>
  <c r="GU5" i="4"/>
  <c r="GT5" i="4"/>
  <c r="GR5" i="4"/>
  <c r="GQ5" i="4"/>
  <c r="GP5" i="4"/>
  <c r="GN5" i="4"/>
  <c r="GM5" i="4"/>
  <c r="GL5" i="4"/>
  <c r="GJ5" i="4"/>
  <c r="GI5" i="4"/>
  <c r="GH5" i="4"/>
  <c r="GF5" i="4"/>
  <c r="GE5" i="4"/>
  <c r="GD5" i="4"/>
  <c r="GB5" i="4"/>
  <c r="GA5" i="4"/>
  <c r="FZ5" i="4"/>
  <c r="FX5" i="4"/>
  <c r="FW5" i="4"/>
  <c r="FV5" i="4"/>
  <c r="FT5" i="4"/>
  <c r="FS5" i="4"/>
  <c r="FR5" i="4"/>
  <c r="FP5" i="4"/>
  <c r="FO5" i="4"/>
  <c r="FN5" i="4"/>
  <c r="FL5" i="4"/>
  <c r="FK5" i="4"/>
  <c r="FJ5" i="4"/>
  <c r="EP5" i="4"/>
  <c r="EJ5" i="4"/>
  <c r="ED5" i="4"/>
  <c r="DX5" i="4"/>
  <c r="DR5" i="4"/>
  <c r="DL5" i="4"/>
  <c r="DD5" i="4"/>
  <c r="DC5" i="4"/>
  <c r="DB5" i="4"/>
  <c r="DA5" i="4"/>
  <c r="CZ5" i="4"/>
  <c r="CY5" i="4"/>
  <c r="CX5" i="4"/>
  <c r="CW5" i="4"/>
  <c r="CT5" i="4"/>
  <c r="CR5" i="4"/>
  <c r="CP5" i="4"/>
  <c r="CN5" i="4"/>
  <c r="CL5" i="4"/>
  <c r="CJ5" i="4"/>
  <c r="CH5" i="4"/>
  <c r="CF5" i="4"/>
  <c r="CB5" i="4"/>
  <c r="CA5" i="4"/>
  <c r="BZ5" i="4"/>
  <c r="BX5" i="4"/>
  <c r="BV5" i="4"/>
  <c r="BT5" i="4"/>
  <c r="BR5" i="4"/>
  <c r="BP5" i="4"/>
  <c r="BN5" i="4"/>
  <c r="BL5" i="4"/>
  <c r="BH5" i="4"/>
  <c r="BG5" i="4"/>
  <c r="BF5" i="4"/>
  <c r="BD5" i="4"/>
  <c r="BB5" i="4"/>
  <c r="AZ5" i="4"/>
  <c r="AX5" i="4"/>
  <c r="AV5" i="4"/>
  <c r="AT5" i="4"/>
  <c r="AR5" i="4"/>
  <c r="AN5" i="4"/>
  <c r="AM5" i="4"/>
  <c r="AL5" i="4"/>
  <c r="AJ5" i="4"/>
  <c r="AH5" i="4"/>
  <c r="AF5" i="4"/>
  <c r="AD5" i="4"/>
  <c r="AB5" i="4"/>
  <c r="Z5" i="4"/>
  <c r="X5" i="4"/>
  <c r="T5" i="4"/>
  <c r="S5" i="4"/>
  <c r="L5" i="4"/>
  <c r="K5" i="4"/>
  <c r="IZ5" i="4" l="1"/>
  <c r="IY5" i="4"/>
  <c r="IX5" i="4"/>
  <c r="HD5" i="4"/>
  <c r="HC5" i="4"/>
  <c r="HB5" i="4"/>
  <c r="F134" i="3"/>
  <c r="FH5" i="4" s="1"/>
  <c r="F133" i="3"/>
  <c r="FG5" i="4" s="1"/>
  <c r="F132" i="3"/>
  <c r="FF5" i="4" s="1"/>
  <c r="IV5" i="4"/>
  <c r="IU5" i="4"/>
  <c r="IT5" i="4"/>
  <c r="GZ5" i="4"/>
  <c r="GY5" i="4"/>
  <c r="GX5" i="4"/>
  <c r="E134" i="3"/>
  <c r="FD5" i="4" s="1"/>
  <c r="E133" i="3"/>
  <c r="FC5" i="4" s="1"/>
  <c r="E132" i="3"/>
  <c r="FB5" i="4" s="1"/>
  <c r="E88" i="3"/>
  <c r="GW5" i="4" l="1"/>
  <c r="IS5" i="4"/>
  <c r="IW5" i="4"/>
  <c r="HA5" i="4"/>
  <c r="F131" i="3"/>
  <c r="FE5" i="4" s="1"/>
  <c r="E131" i="3"/>
  <c r="FA5" i="4" s="1"/>
  <c r="I40" i="3" l="1"/>
  <c r="K40" i="3" l="1"/>
  <c r="G40" i="3"/>
  <c r="E40" i="3"/>
  <c r="EE5" i="4"/>
  <c r="F88" i="3"/>
  <c r="KT5" i="4" l="1"/>
  <c r="KS5" i="4"/>
  <c r="KR5" i="4"/>
  <c r="KQ5" i="4"/>
  <c r="KP5" i="4"/>
  <c r="KO5" i="4"/>
  <c r="EY5" i="4"/>
  <c r="EX5" i="4"/>
  <c r="EW5" i="4"/>
  <c r="EV5" i="4"/>
  <c r="EU5" i="4"/>
  <c r="ET5" i="4"/>
  <c r="ES5" i="4"/>
  <c r="ER5" i="4"/>
  <c r="EO5" i="4"/>
  <c r="EN5" i="4"/>
  <c r="EM5" i="4"/>
  <c r="EL5" i="4"/>
  <c r="EI5" i="4"/>
  <c r="EH5" i="4"/>
  <c r="EG5" i="4"/>
  <c r="EF5" i="4"/>
  <c r="EC5" i="4"/>
  <c r="EB5" i="4"/>
  <c r="EA5" i="4"/>
  <c r="DZ5" i="4"/>
  <c r="DW5" i="4"/>
  <c r="DV5" i="4"/>
  <c r="DU5" i="4"/>
  <c r="DT5" i="4"/>
  <c r="DQ5" i="4"/>
  <c r="DP5" i="4"/>
  <c r="DO5" i="4"/>
  <c r="DN5" i="4"/>
  <c r="DK5" i="4"/>
  <c r="DJ5" i="4"/>
  <c r="DI5" i="4"/>
  <c r="DH5" i="4"/>
  <c r="DF5" i="4"/>
  <c r="DE5" i="4"/>
  <c r="CV5" i="4"/>
  <c r="CU5" i="4"/>
  <c r="CS5" i="4"/>
  <c r="CQ5" i="4"/>
  <c r="CO5" i="4"/>
  <c r="CM5" i="4"/>
  <c r="CK5" i="4"/>
  <c r="CI5" i="4"/>
  <c r="CG5" i="4"/>
  <c r="CE5" i="4"/>
  <c r="BY5" i="4"/>
  <c r="BW5" i="4"/>
  <c r="BU5" i="4"/>
  <c r="BS5" i="4"/>
  <c r="BQ5" i="4"/>
  <c r="BO5" i="4"/>
  <c r="BM5" i="4"/>
  <c r="BK5" i="4"/>
  <c r="BE5" i="4"/>
  <c r="BC5" i="4"/>
  <c r="BA5" i="4"/>
  <c r="AY5" i="4"/>
  <c r="AW5" i="4"/>
  <c r="AU5" i="4"/>
  <c r="AS5" i="4"/>
  <c r="AQ5" i="4"/>
  <c r="AK5" i="4"/>
  <c r="AI5" i="4"/>
  <c r="AG5" i="4"/>
  <c r="AE5" i="4"/>
  <c r="AC5" i="4"/>
  <c r="AA5" i="4"/>
  <c r="Y5" i="4"/>
  <c r="W5" i="4"/>
  <c r="R5" i="4"/>
  <c r="Q5" i="4"/>
  <c r="P5" i="4"/>
  <c r="O5" i="4"/>
  <c r="N5" i="4"/>
  <c r="J5" i="4"/>
  <c r="I5" i="4"/>
  <c r="H5" i="4"/>
  <c r="G5" i="4"/>
  <c r="F5" i="4"/>
  <c r="E5" i="4"/>
  <c r="D5" i="4"/>
  <c r="C5" i="4"/>
  <c r="B5" i="4"/>
  <c r="A5" i="4"/>
  <c r="KK5" i="4" l="1"/>
  <c r="KG5" i="4"/>
  <c r="KC5" i="4"/>
  <c r="JY5" i="4"/>
  <c r="JU5" i="4"/>
  <c r="JQ5" i="4"/>
  <c r="IO5" i="4"/>
  <c r="IK5" i="4"/>
  <c r="IG5" i="4"/>
  <c r="IC5" i="4"/>
  <c r="HY5" i="4"/>
  <c r="HU5" i="4"/>
  <c r="F151" i="3"/>
  <c r="GS5" i="4" s="1"/>
  <c r="E151" i="3"/>
  <c r="GO5" i="4" s="1"/>
  <c r="F147" i="3"/>
  <c r="GK5" i="4" s="1"/>
  <c r="E147" i="3"/>
  <c r="GG5" i="4" s="1"/>
  <c r="F143" i="3"/>
  <c r="GC5" i="4" s="1"/>
  <c r="E143" i="3"/>
  <c r="FY5" i="4" s="1"/>
  <c r="L40" i="3" l="1"/>
  <c r="CD5" i="4" s="1"/>
  <c r="CC5" i="4"/>
  <c r="AO5" i="4"/>
  <c r="H40" i="3"/>
  <c r="AP5" i="4" s="1"/>
  <c r="J40" i="3"/>
  <c r="BJ5" i="4" s="1"/>
  <c r="BI5" i="4"/>
  <c r="U5" i="4"/>
  <c r="DG5" i="4"/>
  <c r="F40" i="3"/>
  <c r="V5" i="4" s="1"/>
  <c r="EK5" i="4" l="1"/>
  <c r="DY5" i="4"/>
  <c r="DS5" i="4"/>
  <c r="DM5" i="4"/>
  <c r="EQ5" i="4" l="1"/>
  <c r="HQ5" i="4" l="1"/>
  <c r="HM5" i="4"/>
  <c r="HI5" i="4"/>
  <c r="HE5" i="4"/>
  <c r="JM5" i="4" l="1"/>
  <c r="JI5" i="4"/>
  <c r="F139" i="3"/>
  <c r="FU5" i="4" s="1"/>
  <c r="E139" i="3"/>
  <c r="FQ5" i="4" s="1"/>
  <c r="JE5" i="4"/>
  <c r="JA5" i="4"/>
  <c r="F135" i="3"/>
  <c r="FM5" i="4" s="1"/>
  <c r="E135" i="3"/>
  <c r="FI5" i="4" s="1"/>
</calcChain>
</file>

<file path=xl/comments1.xml><?xml version="1.0" encoding="utf-8"?>
<comments xmlns="http://schemas.openxmlformats.org/spreadsheetml/2006/main">
  <authors>
    <author>作成者</author>
  </authors>
  <commentList>
    <comment ref="C13" authorId="0" shapeId="0">
      <text>
        <r>
          <rPr>
            <b/>
            <sz val="9"/>
            <color indexed="81"/>
            <rFont val="MS P ゴシック"/>
            <family val="3"/>
            <charset val="128"/>
          </rPr>
          <t>１つのセルに１つのアドレスのみご入力ください</t>
        </r>
      </text>
    </comment>
    <comment ref="C14" authorId="0" shapeId="0">
      <text>
        <r>
          <rPr>
            <b/>
            <sz val="9"/>
            <color indexed="81"/>
            <rFont val="MS P ゴシック"/>
            <family val="3"/>
            <charset val="128"/>
          </rPr>
          <t>１つのセルに１つのアドレスのみご入力ください</t>
        </r>
      </text>
    </comment>
    <comment ref="C15" authorId="0" shapeId="0">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<sst xmlns="http://schemas.openxmlformats.org/spreadsheetml/2006/main" count="569" uniqueCount="298">
  <si>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</si>
  <si>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</si>
  <si>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</si>
  <si>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</si>
  <si>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</si>
  <si>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</si>
  <si>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</si>
  <si>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</si>
  <si>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</si>
  <si>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</si>
  <si>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</si>
  <si>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</si>
  <si>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感染症法の協定締結に当たっての調査</t>
    <rPh sb="0" eb="4">
      <t>カンセンショウホウ</t>
    </rPh>
    <rPh sb="5" eb="7">
      <t>キョウテイ</t>
    </rPh>
    <rPh sb="7" eb="9">
      <t>テイケツ</t>
    </rPh>
    <rPh sb="10" eb="11">
      <t>ア</t>
    </rPh>
    <rPh sb="15" eb="17">
      <t>チョウサ</t>
    </rPh>
    <phoneticPr fontId="3"/>
  </si>
  <si>
    <t>（もしあれば）G-MIS ID</t>
    <phoneticPr fontId="2"/>
  </si>
  <si>
    <t>項目</t>
    <rPh sb="0" eb="2">
      <t>コウモク</t>
    </rPh>
    <phoneticPr fontId="3"/>
  </si>
  <si>
    <t>その他</t>
    <rPh sb="2" eb="3">
      <t>タ</t>
    </rPh>
    <phoneticPr fontId="2"/>
  </si>
  <si>
    <t>医師</t>
    <rPh sb="0" eb="2">
      <t>イシ</t>
    </rPh>
    <phoneticPr fontId="2"/>
  </si>
  <si>
    <t>看護師</t>
    <rPh sb="0" eb="3">
      <t>カンゴシ</t>
    </rPh>
    <phoneticPr fontId="2"/>
  </si>
  <si>
    <t>１　医療機関名等</t>
    <rPh sb="2" eb="4">
      <t>イリョウ</t>
    </rPh>
    <rPh sb="4" eb="6">
      <t>キカン</t>
    </rPh>
    <rPh sb="6" eb="7">
      <t>メイ</t>
    </rPh>
    <rPh sb="7" eb="8">
      <t>ナド</t>
    </rPh>
    <phoneticPr fontId="3"/>
  </si>
  <si>
    <t>（1）医療機関名</t>
    <rPh sb="3" eb="5">
      <t>イリョウ</t>
    </rPh>
    <rPh sb="5" eb="7">
      <t>キカン</t>
    </rPh>
    <rPh sb="7" eb="8">
      <t>メイ</t>
    </rPh>
    <phoneticPr fontId="3"/>
  </si>
  <si>
    <t>（4）医療機関住所</t>
    <rPh sb="3" eb="5">
      <t>イリョウ</t>
    </rPh>
    <rPh sb="5" eb="7">
      <t>キカン</t>
    </rPh>
    <rPh sb="7" eb="9">
      <t>ジュウショ</t>
    </rPh>
    <phoneticPr fontId="3"/>
  </si>
  <si>
    <t>（6）回答日</t>
    <rPh sb="3" eb="6">
      <t>カイトウビ</t>
    </rPh>
    <phoneticPr fontId="3"/>
  </si>
  <si>
    <t>（9）電話番号</t>
    <rPh sb="3" eb="5">
      <t>デンワ</t>
    </rPh>
    <rPh sb="5" eb="7">
      <t>バンゴウ</t>
    </rPh>
    <phoneticPr fontId="3"/>
  </si>
  <si>
    <t>（10）メールアドレス</t>
    <phoneticPr fontId="3"/>
  </si>
  <si>
    <t>２　新型コロナ対応の実績確認</t>
    <phoneticPr fontId="3"/>
  </si>
  <si>
    <t>（1）令和５年１月時点の新型コロナウイルス感染症患者用の最大確保病床数</t>
    <phoneticPr fontId="3"/>
  </si>
  <si>
    <r>
      <t xml:space="preserve">                                                                                                                                                                                                          </t>
    </r>
    <r>
      <rPr>
        <sz val="12"/>
        <color rgb="FF000000"/>
        <rFont val="Yu Gothic"/>
        <family val="3"/>
        <charset val="128"/>
      </rPr>
      <t/>
    </r>
    <phoneticPr fontId="3"/>
  </si>
  <si>
    <t>（単位：床）</t>
    <phoneticPr fontId="3"/>
  </si>
  <si>
    <t>確保予定病床数（全体）</t>
    <phoneticPr fontId="3"/>
  </si>
  <si>
    <t>　うち、重症者用病床数</t>
    <phoneticPr fontId="3"/>
  </si>
  <si>
    <t>　　精神疾患を有する患者</t>
    <phoneticPr fontId="3"/>
  </si>
  <si>
    <t>　　妊産婦</t>
    <phoneticPr fontId="3"/>
  </si>
  <si>
    <t>　　小児</t>
    <phoneticPr fontId="3"/>
  </si>
  <si>
    <t>　　障害児者</t>
    <phoneticPr fontId="3"/>
  </si>
  <si>
    <t>　　認知症患者</t>
    <phoneticPr fontId="3"/>
  </si>
  <si>
    <t>　　がん患者</t>
    <phoneticPr fontId="3"/>
  </si>
  <si>
    <t>　　透析患者</t>
    <phoneticPr fontId="3"/>
  </si>
  <si>
    <t>　　外国人</t>
    <phoneticPr fontId="3"/>
  </si>
  <si>
    <t>発熱外来患者数</t>
    <phoneticPr fontId="3"/>
  </si>
  <si>
    <t>かかりつけ患者以外の患者も対応</t>
    <rPh sb="5" eb="7">
      <t>カンジャ</t>
    </rPh>
    <rPh sb="7" eb="9">
      <t>イガイ</t>
    </rPh>
    <rPh sb="10" eb="12">
      <t>カンジャ</t>
    </rPh>
    <rPh sb="13" eb="15">
      <t>タイオウ</t>
    </rPh>
    <phoneticPr fontId="3"/>
  </si>
  <si>
    <t>検査（核酸検出検査）数</t>
    <phoneticPr fontId="3"/>
  </si>
  <si>
    <t>かかりつけ患者に限って対応</t>
    <rPh sb="5" eb="7">
      <t>カンジャ</t>
    </rPh>
    <rPh sb="8" eb="9">
      <t>カギ</t>
    </rPh>
    <rPh sb="11" eb="13">
      <t>タイオウ</t>
    </rPh>
    <phoneticPr fontId="3"/>
  </si>
  <si>
    <t>かかりつけ患者以外の受入可否</t>
    <phoneticPr fontId="3"/>
  </si>
  <si>
    <t>小児患者の対応ができる</t>
    <rPh sb="0" eb="2">
      <t>ショウニ</t>
    </rPh>
    <rPh sb="2" eb="4">
      <t>カンジャ</t>
    </rPh>
    <rPh sb="5" eb="7">
      <t>タイオウ</t>
    </rPh>
    <phoneticPr fontId="3"/>
  </si>
  <si>
    <t>小児患者の対応はできない</t>
    <rPh sb="0" eb="2">
      <t>ショウニ</t>
    </rPh>
    <rPh sb="2" eb="4">
      <t>カンジャ</t>
    </rPh>
    <rPh sb="5" eb="7">
      <t>タイオウ</t>
    </rPh>
    <phoneticPr fontId="3"/>
  </si>
  <si>
    <t>（参考）新型コロナ実績</t>
    <rPh sb="1" eb="3">
      <t>サンコウ</t>
    </rPh>
    <rPh sb="4" eb="6">
      <t>シンガタ</t>
    </rPh>
    <rPh sb="9" eb="11">
      <t>ジッセキ</t>
    </rPh>
    <phoneticPr fontId="3"/>
  </si>
  <si>
    <t>自宅療養者等への医療提供</t>
    <phoneticPr fontId="3"/>
  </si>
  <si>
    <t>　うち、自宅療養者対応</t>
    <phoneticPr fontId="3"/>
  </si>
  <si>
    <t>　うち、宿泊療養者対応</t>
    <phoneticPr fontId="3"/>
  </si>
  <si>
    <t>　うち、高齢者施設対応</t>
    <phoneticPr fontId="3"/>
  </si>
  <si>
    <t>　うち、障害者施設対応</t>
    <phoneticPr fontId="3"/>
  </si>
  <si>
    <t>（参考）新型コロナ実績</t>
    <phoneticPr fontId="3"/>
  </si>
  <si>
    <t>後方支援</t>
    <rPh sb="0" eb="2">
      <t>コウホウ</t>
    </rPh>
    <rPh sb="2" eb="4">
      <t>シエン</t>
    </rPh>
    <phoneticPr fontId="3"/>
  </si>
  <si>
    <t>後方支援の対応は不可</t>
    <rPh sb="0" eb="2">
      <t>コウホウ</t>
    </rPh>
    <rPh sb="2" eb="4">
      <t>シエン</t>
    </rPh>
    <rPh sb="5" eb="7">
      <t>タイオウ</t>
    </rPh>
    <rPh sb="8" eb="10">
      <t>フカ</t>
    </rPh>
    <phoneticPr fontId="3"/>
  </si>
  <si>
    <t>⑤　人材派遣</t>
    <phoneticPr fontId="3"/>
  </si>
  <si>
    <t>県外派遣可能な人数</t>
    <phoneticPr fontId="3"/>
  </si>
  <si>
    <t>感染症医療担当従事者</t>
    <phoneticPr fontId="3"/>
  </si>
  <si>
    <t>　医師</t>
    <phoneticPr fontId="3"/>
  </si>
  <si>
    <t>　看護師</t>
    <phoneticPr fontId="3"/>
  </si>
  <si>
    <t>　その他</t>
    <phoneticPr fontId="3"/>
  </si>
  <si>
    <t>感染症予防等業務対応関係者</t>
    <phoneticPr fontId="3"/>
  </si>
  <si>
    <t>その他</t>
    <phoneticPr fontId="3"/>
  </si>
  <si>
    <t>訓練・研修の実施（医療従事者を対象に、研修と訓練を実施又は参加させるか否か）</t>
    <phoneticPr fontId="3"/>
  </si>
  <si>
    <t>備蓄予定（○か月分）</t>
    <rPh sb="0" eb="2">
      <t>ビチク</t>
    </rPh>
    <rPh sb="2" eb="4">
      <t>ヨテイ</t>
    </rPh>
    <rPh sb="7" eb="8">
      <t>ゲツ</t>
    </rPh>
    <rPh sb="8" eb="9">
      <t>ブン</t>
    </rPh>
    <phoneticPr fontId="3"/>
  </si>
  <si>
    <t>サージカルマスク</t>
    <phoneticPr fontId="3"/>
  </si>
  <si>
    <t>１　医療機関名等</t>
    <phoneticPr fontId="3"/>
  </si>
  <si>
    <t xml:space="preserve"> ２　感染症法の協定締結の意向</t>
    <phoneticPr fontId="3"/>
  </si>
  <si>
    <t>医療機関名</t>
    <phoneticPr fontId="3"/>
  </si>
  <si>
    <t>保険医療機関番号</t>
    <phoneticPr fontId="3"/>
  </si>
  <si>
    <t>Ｇ－ＭＩＳＩＤ</t>
    <phoneticPr fontId="3"/>
  </si>
  <si>
    <t>医療機関住所</t>
    <phoneticPr fontId="3"/>
  </si>
  <si>
    <t>代表者氏名</t>
    <rPh sb="0" eb="3">
      <t>ダイヒョウシャ</t>
    </rPh>
    <rPh sb="3" eb="5">
      <t>シメイ</t>
    </rPh>
    <phoneticPr fontId="3"/>
  </si>
  <si>
    <t>回答日</t>
    <rPh sb="0" eb="3">
      <t>カイトウビ</t>
    </rPh>
    <phoneticPr fontId="3"/>
  </si>
  <si>
    <t>担当部署</t>
    <phoneticPr fontId="3"/>
  </si>
  <si>
    <t>担当者</t>
    <phoneticPr fontId="3"/>
  </si>
  <si>
    <t>電話番号</t>
    <phoneticPr fontId="3"/>
  </si>
  <si>
    <t>メールアドレス</t>
    <phoneticPr fontId="3"/>
  </si>
  <si>
    <t xml:space="preserve"> ①   病床確保</t>
    <phoneticPr fontId="3"/>
  </si>
  <si>
    <t>②   発熱外来</t>
    <phoneticPr fontId="3"/>
  </si>
  <si>
    <t>③   自宅療養者等への医療の提供</t>
    <phoneticPr fontId="3"/>
  </si>
  <si>
    <t>④   後方支援</t>
    <phoneticPr fontId="3"/>
  </si>
  <si>
    <t>⑥　個人防護具の備蓄（任意）</t>
    <phoneticPr fontId="3"/>
  </si>
  <si>
    <t>流行初期以降</t>
    <phoneticPr fontId="3"/>
  </si>
  <si>
    <t>流行初期以降
（参考）新型コロナ実績値
（2022年12月の入院病床数）流行初期以降</t>
    <phoneticPr fontId="3"/>
  </si>
  <si>
    <t>流行初期</t>
    <phoneticPr fontId="3"/>
  </si>
  <si>
    <t>流行初期
（参考）新型コロナ実績値
（2020年12月の入院病床数）</t>
    <phoneticPr fontId="3"/>
  </si>
  <si>
    <t>後方支援医療機関との連携予定や病床確保に当たっての通常医療への影響</t>
    <phoneticPr fontId="3"/>
  </si>
  <si>
    <t>流行初期以降
（参考）新型コロナ実績値
（2022年12月の患者数又は検査数）</t>
    <phoneticPr fontId="3"/>
  </si>
  <si>
    <t>流行初期
（参考）新型コロナ実績値
（2020年12月の患者数又は検査数）</t>
    <phoneticPr fontId="3"/>
  </si>
  <si>
    <t>小児の受入可否</t>
    <rPh sb="0" eb="2">
      <t>ショウニ</t>
    </rPh>
    <phoneticPr fontId="3"/>
  </si>
  <si>
    <t>県外派遣可能な人数
（参考）新型コロナ実績値</t>
    <phoneticPr fontId="3"/>
  </si>
  <si>
    <t>備蓄予定（○か月分）</t>
    <phoneticPr fontId="3"/>
  </si>
  <si>
    <t>備蓄予定（○枚）</t>
    <phoneticPr fontId="3"/>
  </si>
  <si>
    <t>R5.1最大確保病床数</t>
    <rPh sb="4" eb="6">
      <t>サイダイ</t>
    </rPh>
    <phoneticPr fontId="3"/>
  </si>
  <si>
    <t>R5.1重症患者用最大確保病床数</t>
    <phoneticPr fontId="3"/>
  </si>
  <si>
    <t>重点・協力医療機関指定を受けたことがあるか</t>
    <rPh sb="0" eb="2">
      <t>ジュウテン</t>
    </rPh>
    <rPh sb="3" eb="5">
      <t>キョウリョク</t>
    </rPh>
    <rPh sb="5" eb="7">
      <t>イリョウ</t>
    </rPh>
    <rPh sb="7" eb="9">
      <t>キカン</t>
    </rPh>
    <rPh sb="12" eb="13">
      <t>ウ</t>
    </rPh>
    <phoneticPr fontId="3"/>
  </si>
  <si>
    <t>診療・検査医療機関の指定を受けたことがあるか</t>
    <rPh sb="13" eb="14">
      <t>ウ</t>
    </rPh>
    <phoneticPr fontId="3"/>
  </si>
  <si>
    <t>自宅療養者等への対応を行ったか</t>
    <rPh sb="11" eb="12">
      <t>オコナ</t>
    </rPh>
    <phoneticPr fontId="3"/>
  </si>
  <si>
    <t>後方支援医療機関としての役割をしていたことがあるか</t>
    <phoneticPr fontId="3"/>
  </si>
  <si>
    <t>医療従事者の派遣の協力を行ったか</t>
    <phoneticPr fontId="3"/>
  </si>
  <si>
    <t>個人防護具を備蓄していたか</t>
    <phoneticPr fontId="3"/>
  </si>
  <si>
    <t>うち、重症者用病床数</t>
    <phoneticPr fontId="3"/>
  </si>
  <si>
    <t>うち、特別に配慮が必要な患者用病床数</t>
    <phoneticPr fontId="3"/>
  </si>
  <si>
    <t>精神疾患を有する患者</t>
    <phoneticPr fontId="3"/>
  </si>
  <si>
    <t>透析患者</t>
    <phoneticPr fontId="3"/>
  </si>
  <si>
    <t>外国人</t>
    <phoneticPr fontId="3"/>
  </si>
  <si>
    <t>自宅療養者対応可否</t>
    <rPh sb="7" eb="9">
      <t>カヒ</t>
    </rPh>
    <phoneticPr fontId="3"/>
  </si>
  <si>
    <t>宿泊療養者対応可否</t>
    <rPh sb="7" eb="9">
      <t>カヒ</t>
    </rPh>
    <phoneticPr fontId="3"/>
  </si>
  <si>
    <t>高齢者施設対応可否</t>
    <rPh sb="7" eb="9">
      <t>カヒ</t>
    </rPh>
    <phoneticPr fontId="3"/>
  </si>
  <si>
    <t>障害者施設対応可否</t>
    <rPh sb="7" eb="9">
      <t>カヒ</t>
    </rPh>
    <phoneticPr fontId="3"/>
  </si>
  <si>
    <t>医師</t>
    <phoneticPr fontId="3"/>
  </si>
  <si>
    <t>看護師</t>
    <phoneticPr fontId="3"/>
  </si>
  <si>
    <t>医師</t>
  </si>
  <si>
    <t>看護師</t>
  </si>
  <si>
    <t>その他</t>
  </si>
  <si>
    <t>感染症予防等業務対応関係者</t>
  </si>
  <si>
    <t>サージカルマスク</t>
  </si>
  <si>
    <t>N95マスク</t>
  </si>
  <si>
    <t>アイソレーションガウン</t>
  </si>
  <si>
    <t>フェイスシールド</t>
  </si>
  <si>
    <t>非滅菌手袋</t>
  </si>
  <si>
    <t>（2）保険医療機関番号（10桁）</t>
    <rPh sb="3" eb="5">
      <t>ホケン</t>
    </rPh>
    <rPh sb="5" eb="7">
      <t>イリョウ</t>
    </rPh>
    <rPh sb="7" eb="9">
      <t>キカン</t>
    </rPh>
    <rPh sb="9" eb="11">
      <t>バンゴウ</t>
    </rPh>
    <rPh sb="14" eb="15">
      <t>ケタ</t>
    </rPh>
    <phoneticPr fontId="3"/>
  </si>
  <si>
    <t>（3）Ｇ－ＭＩＳ医療機関ＩＤ</t>
    <rPh sb="8" eb="10">
      <t>イリョウ</t>
    </rPh>
    <rPh sb="10" eb="12">
      <t>キカン</t>
    </rPh>
    <phoneticPr fontId="3"/>
  </si>
  <si>
    <t>（5）管理者氏名</t>
    <rPh sb="3" eb="5">
      <t>カンリ</t>
    </rPh>
    <rPh sb="5" eb="6">
      <t>シャ</t>
    </rPh>
    <rPh sb="6" eb="8">
      <t>シメイ</t>
    </rPh>
    <phoneticPr fontId="3"/>
  </si>
  <si>
    <t>（単位：人/日、件/日）</t>
    <rPh sb="8" eb="9">
      <t>ケン</t>
    </rPh>
    <rPh sb="10" eb="11">
      <t>ヒ</t>
    </rPh>
    <phoneticPr fontId="3"/>
  </si>
  <si>
    <t>※２か月分以上備蓄予定とすることを推奨します。</t>
    <rPh sb="17" eb="19">
      <t>スイショウ</t>
    </rPh>
    <phoneticPr fontId="3"/>
  </si>
  <si>
    <t>健康観察の対応</t>
    <phoneticPr fontId="2"/>
  </si>
  <si>
    <r>
      <t xml:space="preserve"> </t>
    </r>
    <r>
      <rPr>
        <b/>
        <sz val="12"/>
        <color rgb="FF0070C0"/>
        <rFont val="ＭＳ ゴシック"/>
        <family val="3"/>
        <charset val="128"/>
      </rPr>
      <t>①</t>
    </r>
    <r>
      <rPr>
        <sz val="12"/>
        <color theme="1"/>
        <rFont val="ＭＳ ゴシック"/>
        <family val="3"/>
        <charset val="128"/>
      </rPr>
      <t xml:space="preserve">   </t>
    </r>
    <r>
      <rPr>
        <b/>
        <sz val="12"/>
        <color rgb="FF0070C0"/>
        <rFont val="ＭＳ ゴシック"/>
        <family val="3"/>
        <charset val="128"/>
      </rPr>
      <t>病床確保</t>
    </r>
    <phoneticPr fontId="3"/>
  </si>
  <si>
    <r>
      <rPr>
        <sz val="12"/>
        <color rgb="FF000000"/>
        <rFont val="ＭＳ ゴシック"/>
        <family val="3"/>
        <charset val="128"/>
      </rPr>
      <t>項目</t>
    </r>
  </si>
  <si>
    <r>
      <rPr>
        <b/>
        <sz val="12"/>
        <color rgb="FF0070C0"/>
        <rFont val="ＭＳ ゴシック"/>
        <family val="3"/>
        <charset val="128"/>
      </rPr>
      <t>②</t>
    </r>
    <r>
      <rPr>
        <sz val="12"/>
        <color theme="1"/>
        <rFont val="ＭＳ ゴシック"/>
        <family val="3"/>
        <charset val="128"/>
      </rPr>
      <t xml:space="preserve">   </t>
    </r>
    <r>
      <rPr>
        <b/>
        <sz val="12"/>
        <color rgb="FF0070C0"/>
        <rFont val="ＭＳ ゴシック"/>
        <family val="3"/>
        <charset val="128"/>
      </rPr>
      <t>発熱外来</t>
    </r>
    <phoneticPr fontId="3"/>
  </si>
  <si>
    <r>
      <rPr>
        <b/>
        <sz val="12"/>
        <color rgb="FF000000"/>
        <rFont val="ＭＳ ゴシック"/>
        <family val="3"/>
        <charset val="128"/>
      </rPr>
      <t>小児の受入可否</t>
    </r>
  </si>
  <si>
    <r>
      <rPr>
        <b/>
        <sz val="12"/>
        <color rgb="FF0070C0"/>
        <rFont val="ＭＳ ゴシック"/>
        <family val="3"/>
        <charset val="128"/>
      </rPr>
      <t>③</t>
    </r>
    <r>
      <rPr>
        <sz val="12"/>
        <color theme="1"/>
        <rFont val="ＭＳ ゴシック"/>
        <family val="3"/>
        <charset val="128"/>
      </rPr>
      <t xml:space="preserve">   </t>
    </r>
    <r>
      <rPr>
        <b/>
        <sz val="12"/>
        <color rgb="FF0070C0"/>
        <rFont val="ＭＳ ゴシック"/>
        <family val="3"/>
        <charset val="128"/>
      </rPr>
      <t>自宅療養者等への医療の提供</t>
    </r>
    <phoneticPr fontId="3"/>
  </si>
  <si>
    <r>
      <rPr>
        <b/>
        <sz val="12"/>
        <color rgb="FF0070C0"/>
        <rFont val="ＭＳ ゴシック"/>
        <family val="3"/>
        <charset val="128"/>
      </rPr>
      <t>④</t>
    </r>
    <r>
      <rPr>
        <sz val="12"/>
        <color theme="1"/>
        <rFont val="ＭＳ ゴシック"/>
        <family val="3"/>
        <charset val="128"/>
      </rPr>
      <t xml:space="preserve">   </t>
    </r>
    <r>
      <rPr>
        <b/>
        <sz val="12"/>
        <color rgb="FF0070C0"/>
        <rFont val="ＭＳ ゴシック"/>
        <family val="3"/>
        <charset val="128"/>
      </rPr>
      <t>後方支援</t>
    </r>
    <phoneticPr fontId="3"/>
  </si>
  <si>
    <r>
      <rPr>
        <b/>
        <sz val="12"/>
        <color rgb="FF000000"/>
        <rFont val="ＭＳ ゴシック"/>
        <family val="3"/>
        <charset val="128"/>
      </rPr>
      <t>アイソレーションガウン</t>
    </r>
  </si>
  <si>
    <r>
      <rPr>
        <b/>
        <sz val="12"/>
        <color rgb="FF000000"/>
        <rFont val="ＭＳ ゴシック"/>
        <family val="3"/>
        <charset val="128"/>
      </rPr>
      <t>フェイスシールド</t>
    </r>
  </si>
  <si>
    <r>
      <rPr>
        <b/>
        <sz val="12"/>
        <color rgb="FF000000"/>
        <rFont val="ＭＳ ゴシック"/>
        <family val="3"/>
        <charset val="128"/>
      </rPr>
      <t>非滅菌手袋</t>
    </r>
  </si>
  <si>
    <t xml:space="preserve">     令和５年１月時点の新型コロナウイルス感染症重症患者用の最大確保病床数</t>
    <phoneticPr fontId="3"/>
  </si>
  <si>
    <t>　人材派遣が対応可能な人数の見込みについて、以下に御回答ください。</t>
    <rPh sb="25" eb="26">
      <t>ゴ</t>
    </rPh>
    <phoneticPr fontId="3"/>
  </si>
  <si>
    <t>　個人防護具の備蓄の予定等について、以下に御回答ください。</t>
    <rPh sb="21" eb="22">
      <t>ゴ</t>
    </rPh>
    <phoneticPr fontId="3"/>
  </si>
  <si>
    <t>※ 後方支援医療機関との連携予定や病床確保に当たっての通常医療への影響（特に流行初期医療確保措置期間中の連携・対応について現時点で予定があれば御記入ください。）等：</t>
    <rPh sb="71" eb="72">
      <t>ゴ</t>
    </rPh>
    <phoneticPr fontId="3"/>
  </si>
  <si>
    <t>（2）新型コロナ対応において、重点医療機関又は協力医療機関としての指定を受けていたことがあるか。</t>
    <rPh sb="15" eb="17">
      <t>ジュウテン</t>
    </rPh>
    <rPh sb="17" eb="19">
      <t>イリョウ</t>
    </rPh>
    <rPh sb="19" eb="21">
      <t>キカン</t>
    </rPh>
    <rPh sb="21" eb="22">
      <t>マタ</t>
    </rPh>
    <phoneticPr fontId="3"/>
  </si>
  <si>
    <t>（4）新型コロナ対応について、自宅療養者等への対応（健康観察・診療医療機関としての対応や高齢者施設等への往診・派遣）を行ったか。</t>
    <phoneticPr fontId="3"/>
  </si>
  <si>
    <t>（5）新型コロナ対応において、後方支援医療機関としての役割をしていたことがあるか。</t>
    <phoneticPr fontId="3"/>
  </si>
  <si>
    <t>（6）新型コロナ対応において、他の医療機関等に医療従事者の派遣の協力を行ったことがあるか。</t>
    <phoneticPr fontId="3"/>
  </si>
  <si>
    <t>（7）新型コロナ対応において、個人防護具を備蓄していたか。</t>
    <phoneticPr fontId="3"/>
  </si>
  <si>
    <t>　自宅療養者等への医療の提供（電話／オンライン診療、往診等）が可能かどうか、可能な場合に最大何人まで対応可能か御回答ください。併せて、健康観察の対応についても御回答ください。</t>
    <rPh sb="38" eb="40">
      <t>カノウ</t>
    </rPh>
    <rPh sb="41" eb="43">
      <t>バアイ</t>
    </rPh>
    <rPh sb="44" eb="46">
      <t>サイダイ</t>
    </rPh>
    <rPh sb="46" eb="48">
      <t>ナンニン</t>
    </rPh>
    <rPh sb="50" eb="52">
      <t>タイオウ</t>
    </rPh>
    <rPh sb="52" eb="54">
      <t>カノウ</t>
    </rPh>
    <rPh sb="55" eb="56">
      <t>ゴ</t>
    </rPh>
    <rPh sb="63" eb="64">
      <t>アワ</t>
    </rPh>
    <rPh sb="79" eb="80">
      <t>ゴ</t>
    </rPh>
    <phoneticPr fontId="3"/>
  </si>
  <si>
    <t>発熱外来の実施</t>
    <rPh sb="0" eb="2">
      <t>ハツネツ</t>
    </rPh>
    <rPh sb="2" eb="4">
      <t>ガイライ</t>
    </rPh>
    <rPh sb="5" eb="7">
      <t>ジッシ</t>
    </rPh>
    <phoneticPr fontId="3"/>
  </si>
  <si>
    <t>発熱外来の対応ができる</t>
    <rPh sb="0" eb="2">
      <t>ハツネツ</t>
    </rPh>
    <rPh sb="2" eb="4">
      <t>ガイライ</t>
    </rPh>
    <rPh sb="5" eb="7">
      <t>タイオウ</t>
    </rPh>
    <phoneticPr fontId="2"/>
  </si>
  <si>
    <t>発熱外来の対応はできない</t>
    <rPh sb="0" eb="2">
      <t>ハツネツ</t>
    </rPh>
    <rPh sb="2" eb="4">
      <t>ガイライ</t>
    </rPh>
    <rPh sb="5" eb="7">
      <t>タイオウ</t>
    </rPh>
    <phoneticPr fontId="2"/>
  </si>
  <si>
    <t>発熱外来の実施</t>
    <phoneticPr fontId="2"/>
  </si>
  <si>
    <t>　うち、特別に配慮が必要な患者用病床数</t>
    <phoneticPr fontId="3"/>
  </si>
  <si>
    <t>※電話／オンライン診療を除く対面診療を前提としています。</t>
    <rPh sb="1" eb="3">
      <t>デンワ</t>
    </rPh>
    <rPh sb="9" eb="11">
      <t>シンリョウ</t>
    </rPh>
    <rPh sb="12" eb="13">
      <t>ノゾ</t>
    </rPh>
    <rPh sb="14" eb="16">
      <t>タイメン</t>
    </rPh>
    <rPh sb="16" eb="18">
      <t>シンリョウ</t>
    </rPh>
    <rPh sb="19" eb="21">
      <t>ゼンテイ</t>
    </rPh>
    <phoneticPr fontId="3"/>
  </si>
  <si>
    <t>電話／オンライン診療</t>
    <phoneticPr fontId="2"/>
  </si>
  <si>
    <t>往診等</t>
    <phoneticPr fontId="2"/>
  </si>
  <si>
    <t>（参考）新型コロナ実績　往診等
（参考）新型コロナ実績値</t>
    <rPh sb="12" eb="14">
      <t>オウシン</t>
    </rPh>
    <rPh sb="14" eb="15">
      <t>トウ</t>
    </rPh>
    <phoneticPr fontId="3"/>
  </si>
  <si>
    <t>健康観察の対応</t>
    <phoneticPr fontId="2"/>
  </si>
  <si>
    <t>うち、自宅療養者対応</t>
  </si>
  <si>
    <t>うち、宿泊療養者対応</t>
  </si>
  <si>
    <t>うち、高齢者施設対応</t>
  </si>
  <si>
    <t>うち、障害者施設対応</t>
  </si>
  <si>
    <t>自宅療養者等への対応ができる</t>
    <rPh sb="0" eb="2">
      <t>ジタク</t>
    </rPh>
    <rPh sb="2" eb="4">
      <t>リョウヨウ</t>
    </rPh>
    <rPh sb="4" eb="5">
      <t>シャ</t>
    </rPh>
    <rPh sb="5" eb="6">
      <t>トウ</t>
    </rPh>
    <rPh sb="8" eb="10">
      <t>タイオウ</t>
    </rPh>
    <phoneticPr fontId="2"/>
  </si>
  <si>
    <t>宿泊療養者等への対応ができる</t>
    <rPh sb="0" eb="2">
      <t>シュクハク</t>
    </rPh>
    <rPh sb="2" eb="4">
      <t>リョウヨウ</t>
    </rPh>
    <rPh sb="4" eb="5">
      <t>シャ</t>
    </rPh>
    <rPh sb="5" eb="6">
      <t>トウ</t>
    </rPh>
    <rPh sb="8" eb="10">
      <t>タイオウ</t>
    </rPh>
    <phoneticPr fontId="2"/>
  </si>
  <si>
    <t>高齢者施設等への対応ができる</t>
    <rPh sb="0" eb="3">
      <t>コウレイシャ</t>
    </rPh>
    <rPh sb="3" eb="5">
      <t>シセツ</t>
    </rPh>
    <rPh sb="5" eb="6">
      <t>トウ</t>
    </rPh>
    <rPh sb="8" eb="10">
      <t>タイオウ</t>
    </rPh>
    <phoneticPr fontId="2"/>
  </si>
  <si>
    <t>自宅療養者等への対応はできない</t>
    <rPh sb="0" eb="2">
      <t>ジタク</t>
    </rPh>
    <rPh sb="2" eb="4">
      <t>リョウヨウ</t>
    </rPh>
    <rPh sb="4" eb="5">
      <t>シャ</t>
    </rPh>
    <rPh sb="5" eb="6">
      <t>トウ</t>
    </rPh>
    <rPh sb="8" eb="10">
      <t>タイオウ</t>
    </rPh>
    <phoneticPr fontId="2"/>
  </si>
  <si>
    <t>宿泊療養者等への対応はできない</t>
    <rPh sb="0" eb="2">
      <t>シュクハク</t>
    </rPh>
    <rPh sb="2" eb="4">
      <t>リョウヨウ</t>
    </rPh>
    <rPh sb="4" eb="5">
      <t>シャ</t>
    </rPh>
    <rPh sb="5" eb="6">
      <t>トウ</t>
    </rPh>
    <rPh sb="8" eb="10">
      <t>タイオウ</t>
    </rPh>
    <phoneticPr fontId="2"/>
  </si>
  <si>
    <t>高齢者施設等への対応はできない</t>
    <rPh sb="0" eb="3">
      <t>コウレイシャ</t>
    </rPh>
    <rPh sb="3" eb="5">
      <t>シセツ</t>
    </rPh>
    <rPh sb="5" eb="6">
      <t>トウ</t>
    </rPh>
    <rPh sb="8" eb="10">
      <t>タイオウ</t>
    </rPh>
    <phoneticPr fontId="2"/>
  </si>
  <si>
    <t>人材派遣の実施</t>
    <rPh sb="5" eb="7">
      <t>ジッシ</t>
    </rPh>
    <phoneticPr fontId="3"/>
  </si>
  <si>
    <t>人材派遣対応ができる</t>
    <rPh sb="0" eb="2">
      <t>ジンザイ</t>
    </rPh>
    <rPh sb="2" eb="4">
      <t>ハケン</t>
    </rPh>
    <rPh sb="4" eb="6">
      <t>タイオウ</t>
    </rPh>
    <phoneticPr fontId="3"/>
  </si>
  <si>
    <t>人材派遣対応はできない</t>
    <rPh sb="0" eb="4">
      <t>ジンザイハケン</t>
    </rPh>
    <rPh sb="4" eb="6">
      <t>タイオウ</t>
    </rPh>
    <phoneticPr fontId="3"/>
  </si>
  <si>
    <t>人材派遣の実施</t>
    <phoneticPr fontId="2"/>
  </si>
  <si>
    <t>※「人材派遣対応はできない」を選択された場合、下記の「⑤　人材派遣」の記入は不要です。</t>
    <rPh sb="2" eb="4">
      <t>ジンザイ</t>
    </rPh>
    <rPh sb="4" eb="6">
      <t>ハケン</t>
    </rPh>
    <rPh sb="6" eb="8">
      <t>タイオウ</t>
    </rPh>
    <rPh sb="15" eb="17">
      <t>センタク</t>
    </rPh>
    <rPh sb="20" eb="22">
      <t>バアイ</t>
    </rPh>
    <rPh sb="23" eb="25">
      <t>カキ</t>
    </rPh>
    <rPh sb="29" eb="31">
      <t>ジンザイ</t>
    </rPh>
    <rPh sb="31" eb="33">
      <t>ハケン</t>
    </rPh>
    <rPh sb="35" eb="37">
      <t>キニュウ</t>
    </rPh>
    <rPh sb="38" eb="40">
      <t>フヨウ</t>
    </rPh>
    <phoneticPr fontId="3"/>
  </si>
  <si>
    <t>（8）担当者名</t>
    <rPh sb="3" eb="6">
      <t>タントウシャ</t>
    </rPh>
    <rPh sb="6" eb="7">
      <t>メイ</t>
    </rPh>
    <phoneticPr fontId="3"/>
  </si>
  <si>
    <t>（7）担当部署名</t>
    <rPh sb="3" eb="5">
      <t>タントウ</t>
    </rPh>
    <rPh sb="5" eb="7">
      <t>ブショ</t>
    </rPh>
    <rPh sb="7" eb="8">
      <t>メイ</t>
    </rPh>
    <phoneticPr fontId="3"/>
  </si>
  <si>
    <t>　患者の受入病床として確保可能な病床（感染症病床は除きます。）の見込数について、以下に病床区分ごとに御回答ください。</t>
    <rPh sb="50" eb="51">
      <t>ゴ</t>
    </rPh>
    <phoneticPr fontId="3"/>
  </si>
  <si>
    <t>見込数
【流行初期】
（発生公表後３か月まで）</t>
  </si>
  <si>
    <t>【流行初期】
（発生公表後３か月まで）</t>
  </si>
  <si>
    <t>見込数
【流行初期以降】
（発生公表後６か月まで）</t>
  </si>
  <si>
    <t>医療の提供の可否及び対応人数
【流行初期以降】
（発生公表後６か月まで）</t>
    <rPh sb="0" eb="2">
      <t>イリョウ</t>
    </rPh>
    <rPh sb="3" eb="5">
      <t>テイキョウ</t>
    </rPh>
    <rPh sb="6" eb="8">
      <t>カヒ</t>
    </rPh>
    <rPh sb="8" eb="9">
      <t>オヨ</t>
    </rPh>
    <rPh sb="10" eb="12">
      <t>タイオウ</t>
    </rPh>
    <rPh sb="12" eb="14">
      <t>ニンズウ</t>
    </rPh>
    <phoneticPr fontId="3"/>
  </si>
  <si>
    <t>【流行初期以降】
（発生公表後６か月まで）</t>
  </si>
  <si>
    <t>（参考）新型コロナ発生・まん延時の消費量２か月分</t>
  </si>
  <si>
    <t>（参考）新型コロナ発生・まん延時の消費量２か月分</t>
    <rPh sb="4" eb="6">
      <t>シンガタ</t>
    </rPh>
    <phoneticPr fontId="3"/>
  </si>
  <si>
    <t>医療の提供の可否及び対応人数【流行初期以降】（発生公表後６か月まで）　電話／オンライン診療</t>
  </si>
  <si>
    <t>医療の提供の可否及び対応人数【流行初期以降】（発生公表後６か月まで）　往診等</t>
  </si>
  <si>
    <t>【流行初期以降】
（発生公表後６か月まで）
（参考）新型コロナ実績値</t>
  </si>
  <si>
    <t>見込数【流行初期以降】（発生公表後６か月まで）
【流行初期以降】
（発生公表後６か月まで）</t>
  </si>
  <si>
    <t>見込数（参考）新型コロナ実績
【流行初期以降】
（発生公表後６か月まで）（参考）新型コロナ実績値</t>
  </si>
  <si>
    <t>見込数（参考）新型コロナ実績
【流行初期以降】
（発生公表後６か月まで）
（参考）新型コロナ実績値</t>
  </si>
  <si>
    <t>医療の提供の可否及び対応人数【流行初期】（発生公表後３か月まで）　往診等</t>
  </si>
  <si>
    <t>見込数【流行初期】（発生公表後３か月まで）
【流行初期以降】
（発生公表後６か月まで）</t>
  </si>
  <si>
    <t>うち、県外派遣可能な人数</t>
    <phoneticPr fontId="3"/>
  </si>
  <si>
    <t>Ｎ９５マスク</t>
    <phoneticPr fontId="2"/>
  </si>
  <si>
    <t>（単位：か月分、枚）</t>
    <rPh sb="5" eb="6">
      <t>ゲツ</t>
    </rPh>
    <rPh sb="6" eb="7">
      <t>ブン</t>
    </rPh>
    <rPh sb="8" eb="9">
      <t>マイ</t>
    </rPh>
    <phoneticPr fontId="3"/>
  </si>
  <si>
    <t>障害者施設等への対応ができる</t>
    <rPh sb="0" eb="3">
      <t>ショウガイシャ</t>
    </rPh>
    <rPh sb="3" eb="6">
      <t>シセツナド</t>
    </rPh>
    <rPh sb="8" eb="10">
      <t>タイオウ</t>
    </rPh>
    <phoneticPr fontId="2"/>
  </si>
  <si>
    <t>障害者施設等への対応はできない</t>
    <rPh sb="0" eb="3">
      <t>ショウガイシャ</t>
    </rPh>
    <rPh sb="3" eb="6">
      <t>シセツナド</t>
    </rPh>
    <rPh sb="8" eb="10">
      <t>タイオウ</t>
    </rPh>
    <phoneticPr fontId="2"/>
  </si>
  <si>
    <r>
      <rPr>
        <sz val="12"/>
        <color rgb="FF000000"/>
        <rFont val="ＭＳ ゴシック"/>
        <family val="3"/>
        <charset val="128"/>
      </rPr>
      <t>（参考）新型コロナ実績値</t>
    </r>
    <r>
      <rPr>
        <sz val="12"/>
        <color theme="1"/>
        <rFont val="ＭＳ ゴシック"/>
        <family val="3"/>
        <charset val="128"/>
      </rPr>
      <t xml:space="preserve">
</t>
    </r>
    <r>
      <rPr>
        <sz val="12"/>
        <color rgb="FF000000"/>
        <rFont val="ＭＳ ゴシック"/>
        <family val="3"/>
        <charset val="128"/>
      </rPr>
      <t>（2020年12月の最大確保病床数）</t>
    </r>
    <rPh sb="23" eb="25">
      <t>サイダイ</t>
    </rPh>
    <rPh sb="25" eb="27">
      <t>カクホ</t>
    </rPh>
    <phoneticPr fontId="3"/>
  </si>
  <si>
    <t>うち、特別に配慮が必要な患者用病床数</t>
    <rPh sb="14" eb="15">
      <t>ヨウ</t>
    </rPh>
    <rPh sb="15" eb="18">
      <t>ビョウショウスウ</t>
    </rPh>
    <phoneticPr fontId="3"/>
  </si>
  <si>
    <t>精神疾患を有する患者の対応</t>
    <rPh sb="11" eb="13">
      <t>タイオウ</t>
    </rPh>
    <phoneticPr fontId="3"/>
  </si>
  <si>
    <t>精神疾患を有する患者用の病床数</t>
    <rPh sb="10" eb="11">
      <t>ヨウ</t>
    </rPh>
    <rPh sb="12" eb="15">
      <t>ビョウショウスウ</t>
    </rPh>
    <phoneticPr fontId="3"/>
  </si>
  <si>
    <t>妊産婦患者用の病床数</t>
    <rPh sb="3" eb="5">
      <t>カンジャ</t>
    </rPh>
    <rPh sb="5" eb="6">
      <t>ヨウ</t>
    </rPh>
    <rPh sb="7" eb="10">
      <t>ビョウショウスウ</t>
    </rPh>
    <phoneticPr fontId="3"/>
  </si>
  <si>
    <t>妊産婦患者の対応</t>
    <rPh sb="3" eb="5">
      <t>カンジャ</t>
    </rPh>
    <rPh sb="6" eb="8">
      <t>タイオウ</t>
    </rPh>
    <phoneticPr fontId="3"/>
  </si>
  <si>
    <t>小児患者の対応</t>
    <rPh sb="2" eb="4">
      <t>カンジャ</t>
    </rPh>
    <rPh sb="5" eb="7">
      <t>タイオウ</t>
    </rPh>
    <phoneticPr fontId="3"/>
  </si>
  <si>
    <t>小児患者用の病床数</t>
    <rPh sb="2" eb="4">
      <t>カンジャ</t>
    </rPh>
    <rPh sb="4" eb="5">
      <t>ヨウ</t>
    </rPh>
    <rPh sb="6" eb="9">
      <t>ビョウショウスウ</t>
    </rPh>
    <phoneticPr fontId="3"/>
  </si>
  <si>
    <t>障害児者患者の対応</t>
    <rPh sb="4" eb="6">
      <t>カンジャ</t>
    </rPh>
    <rPh sb="7" eb="9">
      <t>タイオウ</t>
    </rPh>
    <phoneticPr fontId="3"/>
  </si>
  <si>
    <t>障害児者患者用の病床数</t>
    <rPh sb="4" eb="6">
      <t>カンジャ</t>
    </rPh>
    <rPh sb="6" eb="7">
      <t>ヨウ</t>
    </rPh>
    <rPh sb="8" eb="11">
      <t>ビョウショウスウ</t>
    </rPh>
    <phoneticPr fontId="3"/>
  </si>
  <si>
    <t>認知症患者の対応</t>
    <rPh sb="6" eb="8">
      <t>タイオウ</t>
    </rPh>
    <phoneticPr fontId="3"/>
  </si>
  <si>
    <t>がん患者の対応</t>
    <rPh sb="5" eb="7">
      <t>タイオウ</t>
    </rPh>
    <phoneticPr fontId="3"/>
  </si>
  <si>
    <t>がん患者用の病床数</t>
    <rPh sb="4" eb="5">
      <t>ヨウ</t>
    </rPh>
    <rPh sb="6" eb="9">
      <t>ビョウショウスウ</t>
    </rPh>
    <phoneticPr fontId="3"/>
  </si>
  <si>
    <t>透析患者の対応</t>
    <rPh sb="5" eb="7">
      <t>タイオウ</t>
    </rPh>
    <phoneticPr fontId="3"/>
  </si>
  <si>
    <t>透析患者用の病床数</t>
    <rPh sb="4" eb="5">
      <t>ヨウ</t>
    </rPh>
    <rPh sb="6" eb="9">
      <t>ビョウショウスウ</t>
    </rPh>
    <phoneticPr fontId="3"/>
  </si>
  <si>
    <t>外国人患者の対応</t>
    <rPh sb="3" eb="5">
      <t>カンジャ</t>
    </rPh>
    <rPh sb="6" eb="8">
      <t>タイオウ</t>
    </rPh>
    <phoneticPr fontId="3"/>
  </si>
  <si>
    <t>外国人患者用の病床数</t>
    <rPh sb="3" eb="6">
      <t>カンジャヨウ</t>
    </rPh>
    <rPh sb="7" eb="10">
      <t>ビョウショウスウ</t>
    </rPh>
    <phoneticPr fontId="3"/>
  </si>
  <si>
    <t>うち、特別に配慮が必要な患者の対応</t>
    <rPh sb="15" eb="17">
      <t>タイオウ</t>
    </rPh>
    <phoneticPr fontId="3"/>
  </si>
  <si>
    <t>精神疾患を有する患者用病床数</t>
    <rPh sb="10" eb="11">
      <t>ヨウ</t>
    </rPh>
    <rPh sb="11" eb="14">
      <t>ビョウショウスウ</t>
    </rPh>
    <phoneticPr fontId="3"/>
  </si>
  <si>
    <t>妊産婦患者用病床数</t>
    <rPh sb="3" eb="5">
      <t>カンジャ</t>
    </rPh>
    <rPh sb="5" eb="6">
      <t>ヨウ</t>
    </rPh>
    <rPh sb="6" eb="9">
      <t>ビョウショウスウ</t>
    </rPh>
    <phoneticPr fontId="3"/>
  </si>
  <si>
    <t>小児患者用病床数</t>
    <rPh sb="2" eb="4">
      <t>カンジャ</t>
    </rPh>
    <rPh sb="4" eb="5">
      <t>ヨウ</t>
    </rPh>
    <rPh sb="5" eb="8">
      <t>ビョウショウスウ</t>
    </rPh>
    <phoneticPr fontId="3"/>
  </si>
  <si>
    <t>障害児者患者用病床数</t>
    <rPh sb="4" eb="7">
      <t>カンジャヨウ</t>
    </rPh>
    <rPh sb="7" eb="10">
      <t>ビョウショウスウ</t>
    </rPh>
    <phoneticPr fontId="3"/>
  </si>
  <si>
    <t>がん患者用病床数</t>
    <rPh sb="2" eb="5">
      <t>カンジャヨウ</t>
    </rPh>
    <rPh sb="5" eb="8">
      <t>ビョウショウスウ</t>
    </rPh>
    <phoneticPr fontId="3"/>
  </si>
  <si>
    <t>透析患者用病床数</t>
    <rPh sb="4" eb="5">
      <t>ヨウ</t>
    </rPh>
    <rPh sb="5" eb="8">
      <t>ビョウショウスウ</t>
    </rPh>
    <phoneticPr fontId="3"/>
  </si>
  <si>
    <t>外国人患者の対応</t>
    <rPh sb="0" eb="2">
      <t>ガイコク</t>
    </rPh>
    <rPh sb="2" eb="3">
      <t>ジン</t>
    </rPh>
    <rPh sb="3" eb="5">
      <t>カンジャ</t>
    </rPh>
    <rPh sb="6" eb="8">
      <t>タイオウ</t>
    </rPh>
    <phoneticPr fontId="2"/>
  </si>
  <si>
    <t>外国人患者用病床数</t>
    <rPh sb="3" eb="6">
      <t>カンジャヨウ</t>
    </rPh>
    <rPh sb="6" eb="9">
      <t>ビョウショウスウ</t>
    </rPh>
    <phoneticPr fontId="3"/>
  </si>
  <si>
    <t>障害児者患者用病床数</t>
    <rPh sb="4" eb="6">
      <t>カンジャ</t>
    </rPh>
    <rPh sb="6" eb="10">
      <t>ヨウビョウショウスウ</t>
    </rPh>
    <phoneticPr fontId="3"/>
  </si>
  <si>
    <t>認知症患者用病床数</t>
    <rPh sb="5" eb="6">
      <t>ヨウ</t>
    </rPh>
    <rPh sb="6" eb="9">
      <t>ビョウショウスウ</t>
    </rPh>
    <phoneticPr fontId="3"/>
  </si>
  <si>
    <t>がん患者用病床数</t>
    <rPh sb="4" eb="5">
      <t>ヨウ</t>
    </rPh>
    <rPh sb="5" eb="8">
      <t>ビョウショウスウ</t>
    </rPh>
    <phoneticPr fontId="3"/>
  </si>
  <si>
    <t>外国人患者用病床数</t>
    <rPh sb="0" eb="2">
      <t>ガイコク</t>
    </rPh>
    <rPh sb="2" eb="3">
      <t>ジン</t>
    </rPh>
    <rPh sb="3" eb="6">
      <t>カンジャヨウ</t>
    </rPh>
    <rPh sb="6" eb="9">
      <t>ビョウショウスウ</t>
    </rPh>
    <phoneticPr fontId="3"/>
  </si>
  <si>
    <t>障害児者患者用病床数</t>
    <rPh sb="4" eb="6">
      <t>カンジャ</t>
    </rPh>
    <rPh sb="6" eb="7">
      <t>ヨウ</t>
    </rPh>
    <rPh sb="7" eb="10">
      <t>ビョウショウスウ</t>
    </rPh>
    <phoneticPr fontId="3"/>
  </si>
  <si>
    <t>看護師</t>
    <rPh sb="0" eb="3">
      <t>カンゴシ</t>
    </rPh>
    <phoneticPr fontId="2"/>
  </si>
  <si>
    <t>その他</t>
    <rPh sb="2" eb="3">
      <t>タ</t>
    </rPh>
    <phoneticPr fontId="2"/>
  </si>
  <si>
    <t>　看護師</t>
    <rPh sb="1" eb="4">
      <t>カンゴシ</t>
    </rPh>
    <phoneticPr fontId="2"/>
  </si>
  <si>
    <t>　その他</t>
    <rPh sb="3" eb="4">
      <t>タ</t>
    </rPh>
    <phoneticPr fontId="2"/>
  </si>
  <si>
    <t>　医師</t>
    <rPh sb="1" eb="3">
      <t>イシ</t>
    </rPh>
    <phoneticPr fontId="2"/>
  </si>
  <si>
    <t>自宅療養者等への医療提供</t>
    <rPh sb="0" eb="2">
      <t>ジタク</t>
    </rPh>
    <rPh sb="2" eb="4">
      <t>リョウヨウ</t>
    </rPh>
    <rPh sb="4" eb="5">
      <t>シャ</t>
    </rPh>
    <rPh sb="5" eb="6">
      <t>トウ</t>
    </rPh>
    <rPh sb="8" eb="10">
      <t>イリョウ</t>
    </rPh>
    <rPh sb="10" eb="12">
      <t>テイキョウ</t>
    </rPh>
    <phoneticPr fontId="3"/>
  </si>
  <si>
    <t>自宅療養者等への医療提供</t>
    <rPh sb="0" eb="6">
      <t>ジタクリョウヨウシャトウ</t>
    </rPh>
    <rPh sb="8" eb="12">
      <t>イリョウテイキョウ</t>
    </rPh>
    <phoneticPr fontId="3"/>
  </si>
  <si>
    <t>自宅療養者等への医療提供</t>
    <rPh sb="5" eb="6">
      <t>トウ</t>
    </rPh>
    <rPh sb="8" eb="10">
      <t>イリョウ</t>
    </rPh>
    <rPh sb="10" eb="12">
      <t>テイキョウ</t>
    </rPh>
    <phoneticPr fontId="3"/>
  </si>
  <si>
    <t>DMAT</t>
    <phoneticPr fontId="2"/>
  </si>
  <si>
    <t>県外派遣可能な人数</t>
    <rPh sb="0" eb="2">
      <t>ケンガイ</t>
    </rPh>
    <rPh sb="2" eb="4">
      <t>ハケン</t>
    </rPh>
    <rPh sb="4" eb="6">
      <t>カノウ</t>
    </rPh>
    <rPh sb="7" eb="9">
      <t>ニンズウ</t>
    </rPh>
    <phoneticPr fontId="2"/>
  </si>
  <si>
    <t>ＤＭＡＴ</t>
    <phoneticPr fontId="3"/>
  </si>
  <si>
    <t>ＤＰＡＴ</t>
    <phoneticPr fontId="3"/>
  </si>
  <si>
    <t>DPAT</t>
    <phoneticPr fontId="2"/>
  </si>
  <si>
    <t>医師</t>
    <rPh sb="0" eb="2">
      <t>イシ</t>
    </rPh>
    <phoneticPr fontId="2"/>
  </si>
  <si>
    <t>DMAT</t>
    <phoneticPr fontId="3"/>
  </si>
  <si>
    <t>医師</t>
    <rPh sb="0" eb="2">
      <t>イシ</t>
    </rPh>
    <phoneticPr fontId="3"/>
  </si>
  <si>
    <t>DPAT</t>
    <phoneticPr fontId="3"/>
  </si>
  <si>
    <r>
      <rPr>
        <sz val="12"/>
        <color rgb="FF000000"/>
        <rFont val="ＭＳ ゴシック"/>
        <family val="3"/>
        <charset val="128"/>
      </rPr>
      <t>（参考）新型コロナ実績値</t>
    </r>
    <r>
      <rPr>
        <sz val="12"/>
        <color theme="1"/>
        <rFont val="ＭＳ ゴシック"/>
        <family val="3"/>
        <charset val="128"/>
      </rPr>
      <t xml:space="preserve">
</t>
    </r>
    <r>
      <rPr>
        <sz val="12"/>
        <color rgb="FF000000"/>
        <rFont val="ＭＳ ゴシック"/>
        <family val="3"/>
        <charset val="128"/>
      </rPr>
      <t>（2023年1月の最大確保病床数）</t>
    </r>
    <rPh sb="22" eb="24">
      <t>サイダイ</t>
    </rPh>
    <rPh sb="24" eb="26">
      <t>カクホ</t>
    </rPh>
    <phoneticPr fontId="3"/>
  </si>
  <si>
    <t>⑥　個人防護具の備蓄</t>
    <phoneticPr fontId="3"/>
  </si>
  <si>
    <t>医師</t>
    <rPh sb="0" eb="2">
      <t>イシ</t>
    </rPh>
    <phoneticPr fontId="2"/>
  </si>
  <si>
    <t>看護師</t>
    <rPh sb="0" eb="3">
      <t>カンゴシ</t>
    </rPh>
    <phoneticPr fontId="2"/>
  </si>
  <si>
    <t>その他</t>
    <rPh sb="2" eb="3">
      <t>タ</t>
    </rPh>
    <phoneticPr fontId="2"/>
  </si>
  <si>
    <t>訓練・研修の実施（医療従事者を対象に自院で実施又は外部の機関が実施するものに参加させることの可否）</t>
    <rPh sb="18" eb="20">
      <t>ジイン</t>
    </rPh>
    <rPh sb="21" eb="23">
      <t>ジッシ</t>
    </rPh>
    <rPh sb="23" eb="24">
      <t>マタ</t>
    </rPh>
    <rPh sb="25" eb="27">
      <t>ガイブ</t>
    </rPh>
    <rPh sb="28" eb="30">
      <t>キカン</t>
    </rPh>
    <rPh sb="31" eb="33">
      <t>ジッシ</t>
    </rPh>
    <rPh sb="38" eb="40">
      <t>サンカ</t>
    </rPh>
    <rPh sb="46" eb="48">
      <t>カヒ</t>
    </rPh>
    <phoneticPr fontId="3"/>
  </si>
  <si>
    <t>　後方支援の対応（回復患者の転院受入れ、病床の確保の協定を締結している医療機関に代わっての一般患者の受入れ）が可能かどうか、以下に御回答ください。</t>
    <rPh sb="65" eb="66">
      <t>ゴ</t>
    </rPh>
    <phoneticPr fontId="3"/>
  </si>
  <si>
    <t>最大対応可能人数</t>
    <rPh sb="0" eb="2">
      <t>サイダイ</t>
    </rPh>
    <rPh sb="2" eb="4">
      <t>タイオウ</t>
    </rPh>
    <rPh sb="4" eb="6">
      <t>カノウ</t>
    </rPh>
    <rPh sb="6" eb="8">
      <t>ニンズウ</t>
    </rPh>
    <phoneticPr fontId="2"/>
  </si>
  <si>
    <t>人材派遣者数計</t>
    <phoneticPr fontId="3"/>
  </si>
  <si>
    <t>最大対応人数</t>
    <rPh sb="0" eb="2">
      <t>サイダイ</t>
    </rPh>
    <rPh sb="4" eb="6">
      <t>ニンズウ</t>
    </rPh>
    <phoneticPr fontId="3"/>
  </si>
  <si>
    <t>最大対応人数</t>
    <phoneticPr fontId="3"/>
  </si>
  <si>
    <t>医療の提供の可否及び対応人数【流行初期】（発生公表後３か月まで）　電話／オンライン診療</t>
    <phoneticPr fontId="2"/>
  </si>
  <si>
    <t>（参考）新型コロナ実績　電話／オンライン診療
（参考）新型コロナ実績値</t>
    <rPh sb="12" eb="14">
      <t>デンワ</t>
    </rPh>
    <rPh sb="20" eb="22">
      <t>シンリョウ</t>
    </rPh>
    <rPh sb="24" eb="26">
      <t>サンコウ</t>
    </rPh>
    <rPh sb="27" eb="29">
      <t>シンガタ</t>
    </rPh>
    <phoneticPr fontId="3"/>
  </si>
  <si>
    <t>項目</t>
    <rPh sb="0" eb="2">
      <t>コウモク</t>
    </rPh>
    <phoneticPr fontId="2"/>
  </si>
  <si>
    <t>人材派遣者数計</t>
    <rPh sb="0" eb="2">
      <t>ジンザイ</t>
    </rPh>
    <rPh sb="2" eb="4">
      <t>ハケン</t>
    </rPh>
    <rPh sb="4" eb="5">
      <t>シャ</t>
    </rPh>
    <rPh sb="5" eb="6">
      <t>スウ</t>
    </rPh>
    <rPh sb="6" eb="7">
      <t>ケイ</t>
    </rPh>
    <phoneticPr fontId="2"/>
  </si>
  <si>
    <t xml:space="preserve">見込数【流行初期以降】（発生公表後６か月まで）
【流行初期以降】
（発生公表後６か月まで）
</t>
    <phoneticPr fontId="2"/>
  </si>
  <si>
    <t>その他職種</t>
    <rPh sb="2" eb="3">
      <t>タ</t>
    </rPh>
    <rPh sb="3" eb="5">
      <t>ショクシュ</t>
    </rPh>
    <phoneticPr fontId="2"/>
  </si>
  <si>
    <t>３　感染症の予防及び感染症の患者に対する医療に関する法律（以下「感染症法」という。）の協定締結の意向</t>
    <rPh sb="29" eb="31">
      <t>イカ</t>
    </rPh>
    <phoneticPr fontId="3"/>
  </si>
  <si>
    <t>対応可能人数
【流行初期以降】
（発生公表後６か月まで）</t>
    <rPh sb="0" eb="4">
      <t>タイオウカノウ</t>
    </rPh>
    <rPh sb="4" eb="5">
      <t>ニン</t>
    </rPh>
    <phoneticPr fontId="2"/>
  </si>
  <si>
    <t>対応可能人数
【流行初期】
（発生公表後３か月まで）</t>
    <rPh sb="0" eb="4">
      <t>タイオウカノウ</t>
    </rPh>
    <rPh sb="4" eb="5">
      <t>ニン</t>
    </rPh>
    <phoneticPr fontId="2"/>
  </si>
  <si>
    <t>　なお、全国的に検査の実施環境が整備されていることが前提です（医療機関の責によらない、検査試薬が流通していないなど理由により検査できない場合は想定しません。）。</t>
    <rPh sb="4" eb="7">
      <t>ゼンコクテキ</t>
    </rPh>
    <rPh sb="8" eb="10">
      <t>ケンサ</t>
    </rPh>
    <rPh sb="13" eb="15">
      <t>カンキョウ</t>
    </rPh>
    <rPh sb="31" eb="35">
      <t>イリョウキカン</t>
    </rPh>
    <rPh sb="36" eb="37">
      <t>セキ</t>
    </rPh>
    <rPh sb="43" eb="47">
      <t>ケンサシヤク</t>
    </rPh>
    <rPh sb="48" eb="50">
      <t>リュウツウ</t>
    </rPh>
    <rPh sb="57" eb="59">
      <t>リユウ</t>
    </rPh>
    <rPh sb="62" eb="64">
      <t>ケンサ</t>
    </rPh>
    <rPh sb="68" eb="70">
      <t>バアイ</t>
    </rPh>
    <rPh sb="71" eb="73">
      <t>ソウテイ</t>
    </rPh>
    <phoneticPr fontId="2"/>
  </si>
  <si>
    <t>①回復患者の転院受入れが可能</t>
    <rPh sb="12" eb="14">
      <t>カノウ</t>
    </rPh>
    <phoneticPr fontId="3"/>
  </si>
  <si>
    <t>②病床の確保の協定を締結している医療機関に代わっての一般患者の受入れが可能</t>
    <rPh sb="35" eb="37">
      <t>カノウ</t>
    </rPh>
    <phoneticPr fontId="3"/>
  </si>
  <si>
    <t>①回復患者の転院受入れ及び②病床の確保の協定を締結している医療機関に代わっての一般患者の受入れが可能</t>
    <rPh sb="11" eb="12">
      <t>オヨ</t>
    </rPh>
    <phoneticPr fontId="3"/>
  </si>
  <si>
    <t>※健康観察とは、県（保健所）から依頼された患者に対して、体温その他の健康状態について報告を求める業務のことです。</t>
    <rPh sb="1" eb="5">
      <t>ケンコウカンサツ</t>
    </rPh>
    <rPh sb="8" eb="9">
      <t>ケン</t>
    </rPh>
    <rPh sb="10" eb="13">
      <t>ホケンショ</t>
    </rPh>
    <rPh sb="16" eb="18">
      <t>イライ</t>
    </rPh>
    <rPh sb="21" eb="23">
      <t>カンジャ</t>
    </rPh>
    <rPh sb="24" eb="25">
      <t>タイ</t>
    </rPh>
    <rPh sb="28" eb="30">
      <t>タイオン</t>
    </rPh>
    <rPh sb="32" eb="33">
      <t>タ</t>
    </rPh>
    <rPh sb="34" eb="38">
      <t>ケンコウジョウタイ</t>
    </rPh>
    <rPh sb="42" eb="44">
      <t>ホウコク</t>
    </rPh>
    <rPh sb="45" eb="46">
      <t>モト</t>
    </rPh>
    <rPh sb="48" eb="50">
      <t>ギョウム</t>
    </rPh>
    <phoneticPr fontId="3"/>
  </si>
  <si>
    <t>※「感染症医療担当従事者」：感染症患者に対する医療を担当する医師、看護師、その他の医療従事者</t>
    <rPh sb="2" eb="9">
      <t>カンセンショウイリョウタントウ</t>
    </rPh>
    <rPh sb="9" eb="12">
      <t>ジュウジシャ</t>
    </rPh>
    <rPh sb="14" eb="19">
      <t>カンセンショウカンジャ</t>
    </rPh>
    <rPh sb="20" eb="21">
      <t>タイ</t>
    </rPh>
    <rPh sb="23" eb="25">
      <t>イリョウ</t>
    </rPh>
    <rPh sb="26" eb="28">
      <t>タントウ</t>
    </rPh>
    <rPh sb="30" eb="32">
      <t>イシ</t>
    </rPh>
    <rPh sb="33" eb="36">
      <t>カンゴシ</t>
    </rPh>
    <rPh sb="39" eb="40">
      <t>タ</t>
    </rPh>
    <rPh sb="41" eb="46">
      <t>イリョウジュウジシャ</t>
    </rPh>
    <phoneticPr fontId="3"/>
  </si>
  <si>
    <t>※「感染症予防等業務対応関係者」：感染症の予防及びまん延を防止するための医療提供体制の確保に係る業務に従事する医師、看護師、その他の医療従事者</t>
    <rPh sb="2" eb="5">
      <t>カンセンショウ</t>
    </rPh>
    <rPh sb="5" eb="8">
      <t>ヨボウトウ</t>
    </rPh>
    <rPh sb="8" eb="15">
      <t>ギョウムタイオウカンケイシャ</t>
    </rPh>
    <rPh sb="17" eb="20">
      <t>カンセンショウ</t>
    </rPh>
    <rPh sb="21" eb="24">
      <t>ヨボウオヨ</t>
    </rPh>
    <rPh sb="27" eb="28">
      <t>エン</t>
    </rPh>
    <rPh sb="29" eb="31">
      <t>ボウシ</t>
    </rPh>
    <rPh sb="36" eb="42">
      <t>イリョウテイキョウタイセイ</t>
    </rPh>
    <rPh sb="43" eb="45">
      <t>カクホ</t>
    </rPh>
    <rPh sb="46" eb="47">
      <t>カカ</t>
    </rPh>
    <rPh sb="48" eb="50">
      <t>ギョウム</t>
    </rPh>
    <rPh sb="51" eb="53">
      <t>ジュウジ</t>
    </rPh>
    <rPh sb="55" eb="57">
      <t>イシ</t>
    </rPh>
    <rPh sb="58" eb="61">
      <t>カンゴシ</t>
    </rPh>
    <rPh sb="64" eb="65">
      <t>タ</t>
    </rPh>
    <rPh sb="66" eb="71">
      <t>イリョウジュウジシャ</t>
    </rPh>
    <phoneticPr fontId="3"/>
  </si>
  <si>
    <t>※「感染症医療担当従事者」と「感染症予防等業務対応関係者」の両方の対象となる者は、両方の人数に御回答ください。</t>
    <rPh sb="2" eb="5">
      <t>カンセンショウ</t>
    </rPh>
    <rPh sb="5" eb="7">
      <t>イリョウ</t>
    </rPh>
    <rPh sb="7" eb="9">
      <t>タントウ</t>
    </rPh>
    <rPh sb="9" eb="12">
      <t>ジュウジシャ</t>
    </rPh>
    <rPh sb="15" eb="21">
      <t>カンセンショウヨボウトウ</t>
    </rPh>
    <rPh sb="21" eb="28">
      <t>ギョウムタイオウカンケイシャ</t>
    </rPh>
    <rPh sb="30" eb="32">
      <t>リョウホウ</t>
    </rPh>
    <rPh sb="33" eb="35">
      <t>タイショウ</t>
    </rPh>
    <rPh sb="38" eb="39">
      <t>モノ</t>
    </rPh>
    <rPh sb="41" eb="43">
      <t>リョウホウ</t>
    </rPh>
    <rPh sb="44" eb="46">
      <t>ニンズウ</t>
    </rPh>
    <rPh sb="47" eb="50">
      <t>ゴカイトウ</t>
    </rPh>
    <phoneticPr fontId="3"/>
  </si>
  <si>
    <t>※第一種感染症指定医療機関、第二種感染症指定医療機関の感染症病床は、見込数に含めないでください。</t>
    <rPh sb="14" eb="26">
      <t>ダイニシュカンセンショウシテイイリョウキカン</t>
    </rPh>
    <rPh sb="27" eb="32">
      <t>カンセンショウビョウショウ</t>
    </rPh>
    <rPh sb="34" eb="36">
      <t>ミコ</t>
    </rPh>
    <rPh sb="36" eb="37">
      <t>スウ</t>
    </rPh>
    <rPh sb="38" eb="39">
      <t>フク</t>
    </rPh>
    <phoneticPr fontId="3"/>
  </si>
  <si>
    <t>※また、特別に配慮が必要な患者用病床数には兼用病床を含みます。</t>
    <rPh sb="4" eb="6">
      <t>トクベツ</t>
    </rPh>
    <rPh sb="7" eb="9">
      <t>ハイリョ</t>
    </rPh>
    <rPh sb="10" eb="12">
      <t>ヒツヨウ</t>
    </rPh>
    <rPh sb="13" eb="15">
      <t>カンジャ</t>
    </rPh>
    <rPh sb="15" eb="16">
      <t>ヨウ</t>
    </rPh>
    <rPh sb="16" eb="19">
      <t>ビョウショウスウ</t>
    </rPh>
    <rPh sb="21" eb="23">
      <t>ケンヨウ</t>
    </rPh>
    <rPh sb="23" eb="25">
      <t>ビョウショウ</t>
    </rPh>
    <rPh sb="26" eb="27">
      <t>フク</t>
    </rPh>
    <phoneticPr fontId="3"/>
  </si>
  <si>
    <r>
      <t>検査（核酸検出検査）数　</t>
    </r>
    <r>
      <rPr>
        <b/>
        <sz val="9"/>
        <color rgb="FF000000"/>
        <rFont val="ＭＳ ゴシック"/>
        <family val="3"/>
        <charset val="128"/>
      </rPr>
      <t>（抗原検査は除きます）</t>
    </r>
    <rPh sb="13" eb="17">
      <t>コウゲンケンサ</t>
    </rPh>
    <rPh sb="18" eb="19">
      <t>ノゾ</t>
    </rPh>
    <phoneticPr fontId="3"/>
  </si>
  <si>
    <t>（単位：人/日）</t>
    <phoneticPr fontId="2"/>
  </si>
  <si>
    <t>（単位：人）</t>
    <phoneticPr fontId="2"/>
  </si>
  <si>
    <t>※新型コロナの経験から、抗原検査の実用化には一定時間がかかることが考えられるため、検査は流行初期以降も流行初期も「核酸検出検査」としています（抗原検査は除きます。）。</t>
    <rPh sb="1" eb="3">
      <t>シンガタ</t>
    </rPh>
    <rPh sb="7" eb="9">
      <t>ケイケン</t>
    </rPh>
    <rPh sb="12" eb="16">
      <t>コウゲンケンサ</t>
    </rPh>
    <rPh sb="17" eb="20">
      <t>ジツヨウカ</t>
    </rPh>
    <rPh sb="41" eb="43">
      <t>ケンサ</t>
    </rPh>
    <rPh sb="44" eb="50">
      <t>リュウコウショキイコウ</t>
    </rPh>
    <rPh sb="51" eb="55">
      <t>リュウコウショキ</t>
    </rPh>
    <rPh sb="57" eb="63">
      <t>カクサンケンシュツケンサ</t>
    </rPh>
    <rPh sb="71" eb="75">
      <t>コウゲンケンサ</t>
    </rPh>
    <rPh sb="76" eb="77">
      <t>ノゾ</t>
    </rPh>
    <phoneticPr fontId="2"/>
  </si>
  <si>
    <t>※流行初期以降の見込み数及び流行初期の見込み数は、それぞれ2023年1月、2020年12月の患者数又は検査数と同数程度を想定しています。</t>
    <rPh sb="1" eb="7">
      <t>リュウコウショキイコウ</t>
    </rPh>
    <rPh sb="8" eb="10">
      <t>ミコ</t>
    </rPh>
    <rPh sb="11" eb="12">
      <t>スウ</t>
    </rPh>
    <rPh sb="12" eb="13">
      <t>オヨ</t>
    </rPh>
    <rPh sb="14" eb="18">
      <t>リュウコウショキ</t>
    </rPh>
    <rPh sb="19" eb="21">
      <t>ミコ</t>
    </rPh>
    <rPh sb="22" eb="23">
      <t>スウ</t>
    </rPh>
    <rPh sb="33" eb="34">
      <t>ネン</t>
    </rPh>
    <rPh sb="35" eb="36">
      <t>ガツ</t>
    </rPh>
    <rPh sb="41" eb="42">
      <t>ネン</t>
    </rPh>
    <rPh sb="44" eb="45">
      <t>ガツ</t>
    </rPh>
    <rPh sb="46" eb="49">
      <t>カンジャスウ</t>
    </rPh>
    <rPh sb="49" eb="50">
      <t>マタ</t>
    </rPh>
    <rPh sb="51" eb="54">
      <t>ケンサスウ</t>
    </rPh>
    <rPh sb="55" eb="59">
      <t>ドウスウテイド</t>
    </rPh>
    <rPh sb="60" eb="62">
      <t>ソウテイ</t>
    </rPh>
    <phoneticPr fontId="2"/>
  </si>
  <si>
    <t>※「（参考）新型コロナ実績」については、電話／オンライン診療、往診等の実績がある場合に１日当たりの最大の対応人数を御回答ください。</t>
    <rPh sb="3" eb="5">
      <t>サンコウ</t>
    </rPh>
    <rPh sb="6" eb="8">
      <t>シンガタ</t>
    </rPh>
    <rPh sb="11" eb="13">
      <t>ジッセキ</t>
    </rPh>
    <rPh sb="20" eb="22">
      <t>デンワ</t>
    </rPh>
    <rPh sb="28" eb="30">
      <t>シンリョウ</t>
    </rPh>
    <rPh sb="31" eb="34">
      <t>オウシントウ</t>
    </rPh>
    <rPh sb="35" eb="37">
      <t>ジッセキ</t>
    </rPh>
    <rPh sb="40" eb="42">
      <t>バアイ</t>
    </rPh>
    <rPh sb="44" eb="46">
      <t>ニチア</t>
    </rPh>
    <rPh sb="49" eb="51">
      <t>サイダイ</t>
    </rPh>
    <rPh sb="52" eb="56">
      <t>タイオウニンズウ</t>
    </rPh>
    <rPh sb="57" eb="58">
      <t>オン</t>
    </rPh>
    <rPh sb="58" eb="60">
      <t>カイトウ</t>
    </rPh>
    <phoneticPr fontId="3"/>
  </si>
  <si>
    <t>※備蓄予定は、○か月分、○枚のいずれも御回答ください。</t>
    <rPh sb="1" eb="5">
      <t>ビチクヨテイ</t>
    </rPh>
    <rPh sb="9" eb="11">
      <t>ツキブン</t>
    </rPh>
    <rPh sb="13" eb="14">
      <t>マイ</t>
    </rPh>
    <rPh sb="19" eb="22">
      <t>ゴカイトウ</t>
    </rPh>
    <phoneticPr fontId="3"/>
  </si>
  <si>
    <t>※個人防護具の備蓄は、平時においては物資を順次取り崩して、感染症対応以外の通常医療で使用するという、回転型での備蓄を推奨します。</t>
    <rPh sb="1" eb="6">
      <t>コジンボウゴグ</t>
    </rPh>
    <rPh sb="7" eb="9">
      <t>ビチク</t>
    </rPh>
    <rPh sb="11" eb="13">
      <t>ヘイジ</t>
    </rPh>
    <rPh sb="18" eb="20">
      <t>ブッシ</t>
    </rPh>
    <rPh sb="21" eb="24">
      <t>ジュンジト</t>
    </rPh>
    <rPh sb="25" eb="26">
      <t>クズ</t>
    </rPh>
    <rPh sb="29" eb="36">
      <t>カンセンショウタイオウイガイ</t>
    </rPh>
    <rPh sb="37" eb="41">
      <t>ツウジョウイリョウ</t>
    </rPh>
    <rPh sb="42" eb="44">
      <t>シヨウ</t>
    </rPh>
    <rPh sb="50" eb="53">
      <t>カイテンガタ</t>
    </rPh>
    <rPh sb="55" eb="57">
      <t>ビチク</t>
    </rPh>
    <rPh sb="58" eb="60">
      <t>スイショウ</t>
    </rPh>
    <phoneticPr fontId="3"/>
  </si>
  <si>
    <t>※Ｎ９５マスクについては、ＤＳ２マスクでの代替も可能です。</t>
  </si>
  <si>
    <t>※アイソレーションガウンには、プラスチックガウンも含まれます。</t>
  </si>
  <si>
    <t>　発熱外来として対応ができるか、また、対応可能な場合、対応可能な患者数（１日当たりの見込人数）について、以下に御回答ください。また、普段から自院にかかっている患者（かかりつけ患者）以外の受入れや、小児の対応が可能か</t>
    <rPh sb="19" eb="21">
      <t>タイオウ</t>
    </rPh>
    <rPh sb="24" eb="26">
      <t>バアイ</t>
    </rPh>
    <rPh sb="27" eb="31">
      <t>タイオウカノウ</t>
    </rPh>
    <rPh sb="37" eb="39">
      <t>ニチア</t>
    </rPh>
    <rPh sb="44" eb="46">
      <t>ニンズウ</t>
    </rPh>
    <rPh sb="55" eb="56">
      <t>ゴ</t>
    </rPh>
    <phoneticPr fontId="3"/>
  </si>
  <si>
    <t>御回答ください。</t>
    <phoneticPr fontId="2"/>
  </si>
  <si>
    <t>　能力に含みません。）。</t>
    <rPh sb="1" eb="3">
      <t>ノウリョク</t>
    </rPh>
    <rPh sb="4" eb="5">
      <t>フク</t>
    </rPh>
    <phoneticPr fontId="2"/>
  </si>
  <si>
    <t>※検査の実施能力（○件/日）については、医療機関内で検体の採取及び検査の実施まで行う場合に、検査可能な件数（見込）を御回答ください（医療機関で検体の採取のみを行い、分析は外部に委託する場合は検査の実施</t>
    <rPh sb="1" eb="3">
      <t>ケンサ</t>
    </rPh>
    <rPh sb="4" eb="8">
      <t>ジッシノウリョク</t>
    </rPh>
    <rPh sb="10" eb="11">
      <t>ケン</t>
    </rPh>
    <rPh sb="12" eb="13">
      <t>ニチ</t>
    </rPh>
    <rPh sb="20" eb="25">
      <t>イリョウキカンナイ</t>
    </rPh>
    <rPh sb="26" eb="28">
      <t>ケンタイ</t>
    </rPh>
    <rPh sb="29" eb="31">
      <t>サイシュ</t>
    </rPh>
    <rPh sb="31" eb="32">
      <t>オヨ</t>
    </rPh>
    <rPh sb="33" eb="35">
      <t>ケンサ</t>
    </rPh>
    <rPh sb="36" eb="38">
      <t>ジッシ</t>
    </rPh>
    <rPh sb="40" eb="41">
      <t>オコナ</t>
    </rPh>
    <rPh sb="42" eb="44">
      <t>バアイ</t>
    </rPh>
    <rPh sb="46" eb="50">
      <t>ケンサカノウ</t>
    </rPh>
    <rPh sb="51" eb="53">
      <t>ケンスウ</t>
    </rPh>
    <rPh sb="54" eb="56">
      <t>ミコ</t>
    </rPh>
    <rPh sb="58" eb="61">
      <t>ゴカイトウ</t>
    </rPh>
    <rPh sb="66" eb="70">
      <t>イリョウキカン</t>
    </rPh>
    <rPh sb="71" eb="73">
      <t>ケンタイ</t>
    </rPh>
    <rPh sb="74" eb="76">
      <t>サイシュ</t>
    </rPh>
    <rPh sb="79" eb="80">
      <t>オコナ</t>
    </rPh>
    <rPh sb="82" eb="84">
      <t>ブンセキ</t>
    </rPh>
    <rPh sb="85" eb="87">
      <t>ガイブ</t>
    </rPh>
    <rPh sb="88" eb="90">
      <t>イタク</t>
    </rPh>
    <rPh sb="92" eb="94">
      <t>バアイ</t>
    </rPh>
    <rPh sb="95" eb="97">
      <t>ケンサ</t>
    </rPh>
    <rPh sb="98" eb="100">
      <t>ジッシ</t>
    </rPh>
    <phoneticPr fontId="2"/>
  </si>
  <si>
    <t>※フェイスシールドについては、再利用可能なゴーグルの使用での代替も可能です。この場合において、ゴーグルは再利用が可能であり、有事におけるその医療機関での１日当たり使用量を備蓄することを推奨します。
　必要人数分の必要量を確保していれば、フェイスシールドの備蓄をすることを要しないものとし、かつ、フェイスシールドの使用量２か月分を確保しているのと同等なものとします。</t>
    <phoneticPr fontId="2"/>
  </si>
  <si>
    <t>　　　　　（感染症患者受入れ病院、臨時の医療施設等において、感染症患者の診療、治療、各種検査等に従事する者を想定）</t>
    <rPh sb="6" eb="13">
      <t>カンセンショウカンジャウケイ</t>
    </rPh>
    <rPh sb="14" eb="16">
      <t>ビョウイン</t>
    </rPh>
    <rPh sb="17" eb="19">
      <t>リンジ</t>
    </rPh>
    <rPh sb="20" eb="25">
      <t>イリョウシセツトウ</t>
    </rPh>
    <rPh sb="30" eb="35">
      <t>カンセンショウカンジャ</t>
    </rPh>
    <rPh sb="36" eb="38">
      <t>シンリョウ</t>
    </rPh>
    <rPh sb="39" eb="41">
      <t>チリョウ</t>
    </rPh>
    <rPh sb="42" eb="47">
      <t>カクシュケンサトウ</t>
    </rPh>
    <rPh sb="48" eb="50">
      <t>ジュウジ</t>
    </rPh>
    <rPh sb="52" eb="53">
      <t>モノ</t>
    </rPh>
    <rPh sb="54" eb="56">
      <t>ソウテイ</t>
    </rPh>
    <phoneticPr fontId="2"/>
  </si>
  <si>
    <t>　　　　　（感染症の入院等の判断・調整、医療機関や高齢者施設等におけるクラスターへの対応（感染制御・業務継続支援チーム）等に従事する者を想定）</t>
    <rPh sb="6" eb="9">
      <t>カンセンショウ</t>
    </rPh>
    <rPh sb="10" eb="13">
      <t>ニュウイントウ</t>
    </rPh>
    <rPh sb="14" eb="16">
      <t>ハンダン</t>
    </rPh>
    <rPh sb="17" eb="19">
      <t>チョウセイ</t>
    </rPh>
    <rPh sb="20" eb="24">
      <t>イリョウキカン</t>
    </rPh>
    <rPh sb="25" eb="31">
      <t>コウレイシャシセツトウ</t>
    </rPh>
    <rPh sb="42" eb="44">
      <t>タイオウ</t>
    </rPh>
    <rPh sb="45" eb="47">
      <t>カンセン</t>
    </rPh>
    <rPh sb="47" eb="49">
      <t>セイギョ</t>
    </rPh>
    <rPh sb="50" eb="52">
      <t>ギョウム</t>
    </rPh>
    <rPh sb="52" eb="54">
      <t>ケイゾク</t>
    </rPh>
    <rPh sb="54" eb="56">
      <t>シエン</t>
    </rPh>
    <rPh sb="60" eb="61">
      <t>トウ</t>
    </rPh>
    <rPh sb="62" eb="64">
      <t>ジュウジ</t>
    </rPh>
    <rPh sb="66" eb="67">
      <t>モノ</t>
    </rPh>
    <rPh sb="68" eb="70">
      <t>ソウテイ</t>
    </rPh>
    <phoneticPr fontId="2"/>
  </si>
  <si>
    <t>※「健康観察の対応」については、新興感染症発生・まん延時に保健所が実施する自宅療養者等への健康観察業務の委託を受けることが可能な場合に対応可能としてください。</t>
    <rPh sb="2" eb="6">
      <t>ケンコウカンサツ</t>
    </rPh>
    <rPh sb="7" eb="9">
      <t>タイオウ</t>
    </rPh>
    <rPh sb="16" eb="23">
      <t>シンコウカンセンショウハッセイ</t>
    </rPh>
    <rPh sb="26" eb="28">
      <t>エンジ</t>
    </rPh>
    <rPh sb="29" eb="32">
      <t>ホケンショ</t>
    </rPh>
    <rPh sb="33" eb="35">
      <t>ジッシ</t>
    </rPh>
    <rPh sb="37" eb="43">
      <t>ジタクリョウヨウシャトウ</t>
    </rPh>
    <rPh sb="45" eb="47">
      <t>ケンコウ</t>
    </rPh>
    <rPh sb="47" eb="49">
      <t>カンサツ</t>
    </rPh>
    <rPh sb="49" eb="51">
      <t>ギョウム</t>
    </rPh>
    <rPh sb="52" eb="54">
      <t>イタク</t>
    </rPh>
    <rPh sb="55" eb="56">
      <t>ウ</t>
    </rPh>
    <rPh sb="61" eb="63">
      <t>カノウ</t>
    </rPh>
    <rPh sb="64" eb="66">
      <t>バアイ</t>
    </rPh>
    <rPh sb="67" eb="71">
      <t>タイオウカノウ</t>
    </rPh>
    <phoneticPr fontId="3"/>
  </si>
  <si>
    <t>※G-MIS週次調査により判明した規模別・物資別の平均消費量（令和３・４年平均値）は以下のとおりですので、必要に応じて参考にしてください。</t>
    <rPh sb="6" eb="10">
      <t>シュウジチョウサ</t>
    </rPh>
    <rPh sb="13" eb="15">
      <t>ハンメイ</t>
    </rPh>
    <rPh sb="17" eb="20">
      <t>キボベツ</t>
    </rPh>
    <rPh sb="21" eb="24">
      <t>ブッシベツ</t>
    </rPh>
    <rPh sb="25" eb="30">
      <t>ヘイキンショウヒリョウ</t>
    </rPh>
    <rPh sb="31" eb="33">
      <t>レイワ</t>
    </rPh>
    <rPh sb="36" eb="37">
      <t>ネン</t>
    </rPh>
    <rPh sb="37" eb="39">
      <t>ヘイキン</t>
    </rPh>
    <rPh sb="39" eb="40">
      <t>アタイ</t>
    </rPh>
    <rPh sb="42" eb="44">
      <t>イカ</t>
    </rPh>
    <rPh sb="53" eb="55">
      <t>ヒツヨウ</t>
    </rPh>
    <rPh sb="56" eb="57">
      <t>オウ</t>
    </rPh>
    <rPh sb="59" eb="61">
      <t>サンコウ</t>
    </rPh>
    <phoneticPr fontId="2"/>
  </si>
  <si>
    <t>※上記の「新型コロナ発生・まん延時の消費量２か月分」は、新型コロナ対応における特定の感染の波における２か月分の消費量ではなく、令和３・４年を通じた平均的な値を入力してください。
　また、施設全体としての使用量２か月分となります（感染症診療部門以外や、検査を実施するための使用量も含みます。）。</t>
    <rPh sb="1" eb="2">
      <t>ウエ</t>
    </rPh>
    <rPh sb="5" eb="7">
      <t>シンガタ</t>
    </rPh>
    <rPh sb="28" eb="30">
      <t>シンガタ</t>
    </rPh>
    <rPh sb="33" eb="35">
      <t>タイオウ</t>
    </rPh>
    <rPh sb="39" eb="41">
      <t>トクテイ</t>
    </rPh>
    <rPh sb="42" eb="44">
      <t>カンセン</t>
    </rPh>
    <rPh sb="45" eb="46">
      <t>ナミ</t>
    </rPh>
    <rPh sb="52" eb="54">
      <t>ツキブン</t>
    </rPh>
    <rPh sb="55" eb="58">
      <t>ショウヒリョウ</t>
    </rPh>
    <rPh sb="63" eb="65">
      <t>レイワ</t>
    </rPh>
    <rPh sb="68" eb="69">
      <t>ネン</t>
    </rPh>
    <rPh sb="70" eb="71">
      <t>ツウ</t>
    </rPh>
    <rPh sb="73" eb="76">
      <t>ヘイキンテキ</t>
    </rPh>
    <rPh sb="77" eb="78">
      <t>アタイ</t>
    </rPh>
    <rPh sb="79" eb="81">
      <t>ニュウリョク</t>
    </rPh>
    <rPh sb="95" eb="97">
      <t>ゼンタイ</t>
    </rPh>
    <rPh sb="114" eb="121">
      <t>カンセンショウシンリョウブモン</t>
    </rPh>
    <rPh sb="121" eb="123">
      <t>イガイ</t>
    </rPh>
    <phoneticPr fontId="2"/>
  </si>
  <si>
    <t>（3）令和５年５月７日時点で、診療・検査医療機関（いわゆる発熱外来）の指定を受けていたか。</t>
    <rPh sb="10" eb="11">
      <t>ニチ</t>
    </rPh>
    <rPh sb="29" eb="33">
      <t>ハツネツガイライ</t>
    </rPh>
    <phoneticPr fontId="3"/>
  </si>
  <si>
    <r>
      <t>　新興感染症（感染症法に定める新型インフルエンザ等感染症、指定感染症及び新感染症をいう。）発生・まん延時に迅速かつ適確に講ずるための感染症法第36条の３第１項の規定に基づく協定を締結する意向・その内容について、記載要領を参考にしながら以下の</t>
    </r>
    <r>
      <rPr>
        <b/>
        <u/>
        <sz val="12"/>
        <color rgb="FFFF0000"/>
        <rFont val="ＭＳ ゴシック"/>
        <family val="3"/>
        <charset val="128"/>
      </rPr>
      <t>色付きセルに御回答</t>
    </r>
    <r>
      <rPr>
        <sz val="12"/>
        <color rgb="FF000000"/>
        <rFont val="ＭＳ ゴシック"/>
        <family val="3"/>
        <charset val="128"/>
      </rPr>
      <t>ください。なお、新型コロナ対応において、様々な変化にその都度対応してきた実績を踏まえ、</t>
    </r>
    <r>
      <rPr>
        <b/>
        <u/>
        <sz val="12"/>
        <color rgb="FFFF0000"/>
        <rFont val="ＭＳ ゴシック"/>
        <family val="3"/>
        <charset val="128"/>
      </rPr>
      <t>まずは新型コロナ対応での最大値の体制を目指すこととしており、２の新型コロナ対応の実績（最大値の体制）を踏まえつつ、御回答</t>
    </r>
    <r>
      <rPr>
        <sz val="12"/>
        <rFont val="ＭＳ ゴシック"/>
        <family val="3"/>
        <charset val="128"/>
      </rPr>
      <t>をお願いします</t>
    </r>
    <r>
      <rPr>
        <sz val="12"/>
        <color rgb="FF000000"/>
        <rFont val="ＭＳ ゴシック"/>
        <family val="3"/>
        <charset val="128"/>
      </rPr>
      <t>。</t>
    </r>
    <rPh sb="105" eb="107">
      <t>キサイ</t>
    </rPh>
    <rPh sb="107" eb="109">
      <t>ヨウリョウ</t>
    </rPh>
    <rPh sb="110" eb="112">
      <t>サンコウ</t>
    </rPh>
    <rPh sb="120" eb="122">
      <t>イロツ</t>
    </rPh>
    <rPh sb="126" eb="127">
      <t>ゴ</t>
    </rPh>
    <rPh sb="223" eb="224">
      <t>フ</t>
    </rPh>
    <rPh sb="229" eb="230">
      <t>ゴ</t>
    </rPh>
    <phoneticPr fontId="3"/>
  </si>
  <si>
    <t>※新興感染症発生・まん延時における後方支援について、新型コロナ対応における自院の対応状況、それを踏まえた流行初期以降の対応予定状況に最も当てはまるものを、「回復患者の転院受入れが可能」、
　「病床の確保の協定を締結している医療機関に代わっての一般患者の受入れが可能」、「回復患者の転院受入れ及び病床の確保の協定を締結している医療機関に代わっての一般患者の受入れが可能」及び
  「後方支援の対応は不可」から選択して御回答ください。</t>
    <rPh sb="1" eb="8">
      <t>シンコウカンセンショウハッセイ</t>
    </rPh>
    <rPh sb="11" eb="13">
      <t>エンジ</t>
    </rPh>
    <rPh sb="17" eb="21">
      <t>コウホウシエン</t>
    </rPh>
    <rPh sb="26" eb="28">
      <t>シンガタ</t>
    </rPh>
    <rPh sb="31" eb="33">
      <t>タイオウ</t>
    </rPh>
    <rPh sb="37" eb="39">
      <t>ジイン</t>
    </rPh>
    <rPh sb="40" eb="44">
      <t>タイオウジョウキョウ</t>
    </rPh>
    <rPh sb="48" eb="49">
      <t>フ</t>
    </rPh>
    <rPh sb="52" eb="58">
      <t>リュウコウショキイコウ</t>
    </rPh>
    <rPh sb="59" eb="65">
      <t>タイオウヨテイジョウキョウ</t>
    </rPh>
    <rPh sb="66" eb="67">
      <t>モット</t>
    </rPh>
    <rPh sb="68" eb="69">
      <t>ア</t>
    </rPh>
    <rPh sb="78" eb="80">
      <t>カイフク</t>
    </rPh>
    <rPh sb="80" eb="82">
      <t>カンジャ</t>
    </rPh>
    <rPh sb="83" eb="87">
      <t>テンインウケイ</t>
    </rPh>
    <rPh sb="89" eb="91">
      <t>カノウ</t>
    </rPh>
    <rPh sb="96" eb="98">
      <t>ビョウショウ</t>
    </rPh>
    <rPh sb="99" eb="101">
      <t>カクホ</t>
    </rPh>
    <rPh sb="102" eb="104">
      <t>キョウテイ</t>
    </rPh>
    <rPh sb="105" eb="107">
      <t>テイケツ</t>
    </rPh>
    <rPh sb="111" eb="115">
      <t>イリョウキカン</t>
    </rPh>
    <rPh sb="116" eb="117">
      <t>カ</t>
    </rPh>
    <rPh sb="135" eb="139">
      <t>カイフクカンジャ</t>
    </rPh>
    <rPh sb="140" eb="144">
      <t>テンインウケイ</t>
    </rPh>
    <rPh sb="145" eb="146">
      <t>オヨ</t>
    </rPh>
    <rPh sb="147" eb="149">
      <t>ビョウショウ</t>
    </rPh>
    <rPh sb="150" eb="152">
      <t>カクホ</t>
    </rPh>
    <rPh sb="153" eb="155">
      <t>キョウテイ</t>
    </rPh>
    <rPh sb="156" eb="158">
      <t>テイケツ</t>
    </rPh>
    <rPh sb="162" eb="166">
      <t>イリョウキカン</t>
    </rPh>
    <rPh sb="167" eb="168">
      <t>カ</t>
    </rPh>
    <rPh sb="172" eb="174">
      <t>イッパン</t>
    </rPh>
    <rPh sb="174" eb="176">
      <t>カンジャ</t>
    </rPh>
    <rPh sb="177" eb="179">
      <t>ウケイ</t>
    </rPh>
    <rPh sb="181" eb="183">
      <t>カノウ</t>
    </rPh>
    <rPh sb="184" eb="185">
      <t>オヨ</t>
    </rPh>
    <rPh sb="190" eb="194">
      <t>コウホウシエン</t>
    </rPh>
    <rPh sb="195" eb="197">
      <t>タイオウ</t>
    </rPh>
    <rPh sb="198" eb="200">
      <t>フカ</t>
    </rPh>
    <rPh sb="203" eb="205">
      <t>センタク</t>
    </rPh>
    <rPh sb="207" eb="208">
      <t>オン</t>
    </rPh>
    <rPh sb="208" eb="210">
      <t>カイトウ</t>
    </rPh>
    <phoneticPr fontId="3"/>
  </si>
  <si>
    <t>※「（参考）新型コロナ対応時の実績値」については、自院の2023年1月、2020年12月の1日当たり最大の発熱外来の患者数又は検査数を御回答ください。</t>
    <rPh sb="3" eb="5">
      <t>サンコウ</t>
    </rPh>
    <rPh sb="6" eb="8">
      <t>シンガタ</t>
    </rPh>
    <rPh sb="11" eb="14">
      <t>タイオウジ</t>
    </rPh>
    <rPh sb="15" eb="18">
      <t>ジッセキチ</t>
    </rPh>
    <rPh sb="25" eb="27">
      <t>ジイン</t>
    </rPh>
    <rPh sb="32" eb="33">
      <t>ネン</t>
    </rPh>
    <rPh sb="34" eb="35">
      <t>ガツ</t>
    </rPh>
    <rPh sb="40" eb="41">
      <t>ネン</t>
    </rPh>
    <rPh sb="43" eb="44">
      <t>ガツ</t>
    </rPh>
    <rPh sb="46" eb="48">
      <t>ニチア</t>
    </rPh>
    <rPh sb="50" eb="52">
      <t>サイダイ</t>
    </rPh>
    <rPh sb="53" eb="57">
      <t>ハツネツガイライ</t>
    </rPh>
    <rPh sb="58" eb="61">
      <t>カンジャスウ</t>
    </rPh>
    <rPh sb="61" eb="62">
      <t>マタ</t>
    </rPh>
    <rPh sb="63" eb="66">
      <t>ケンサスウ</t>
    </rPh>
    <rPh sb="67" eb="70">
      <t>ゴカイトウ</t>
    </rPh>
    <phoneticPr fontId="2"/>
  </si>
  <si>
    <r>
      <t xml:space="preserve">（参考）新型コロナ対応時の実績値
</t>
    </r>
    <r>
      <rPr>
        <sz val="10"/>
        <color rgb="FF000000"/>
        <rFont val="ＭＳ ゴシック"/>
        <family val="3"/>
        <charset val="128"/>
      </rPr>
      <t>（2023年1月の発熱外来の患者数又は検査数）</t>
    </r>
    <rPh sb="9" eb="12">
      <t>タイオウジ</t>
    </rPh>
    <rPh sb="26" eb="28">
      <t>ハツネツ</t>
    </rPh>
    <rPh sb="28" eb="30">
      <t>ガイライ</t>
    </rPh>
    <rPh sb="31" eb="33">
      <t>カンジャ</t>
    </rPh>
    <rPh sb="34" eb="35">
      <t>マタ</t>
    </rPh>
    <rPh sb="36" eb="38">
      <t>ケンサ</t>
    </rPh>
    <rPh sb="38" eb="39">
      <t>スウ</t>
    </rPh>
    <phoneticPr fontId="3"/>
  </si>
  <si>
    <r>
      <t xml:space="preserve">（参考）新型コロナ対応時の実績値
</t>
    </r>
    <r>
      <rPr>
        <sz val="10"/>
        <color rgb="FF000000"/>
        <rFont val="ＭＳ ゴシック"/>
        <family val="3"/>
        <charset val="128"/>
      </rPr>
      <t>（2020年12月の発熱外来の患者数又は検査数）</t>
    </r>
    <rPh sb="9" eb="12">
      <t>タイオウジ</t>
    </rPh>
    <rPh sb="27" eb="31">
      <t>ハツネツガイライ</t>
    </rPh>
    <rPh sb="32" eb="34">
      <t>カンジャ</t>
    </rPh>
    <rPh sb="35" eb="36">
      <t>マタ</t>
    </rPh>
    <rPh sb="37" eb="39">
      <t>ケンサ</t>
    </rPh>
    <rPh sb="39" eb="40">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</si>
</sst>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床&quot;"/>
    <numFmt numFmtId="177" formatCode="[$-411]ggge&quot;年&quot;m&quot;月&quot;d&quot;日&quot;;@"/>
    <numFmt numFmtId="178" formatCode="#,##0&quot;人／日&quot;"/>
    <numFmt numFmtId="179" formatCode="#,##0&quot;名&quot;"/>
    <numFmt numFmtId="180" formatCode="\(@\)"/>
    <numFmt numFmtId="181" formatCode="#,##0&quot;か月分&quot;"/>
    <numFmt numFmtId="182" formatCode="#,##0&quot;枚&quot;"/>
    <numFmt numFmtId="183" formatCode="#,##0&quot;件／日&quot;"/>
    <numFmt numFmtId="184" formatCode="\(#\)"/>
    <numFmt numFmtId="185" formatCode="#,##0&quot;人&quot;"/>
  </numFmts>
  <fonts count="21">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sz val="11"/>
      <color theme="1"/>
      <name val="游ゴシック"/>
      <family val="2"/>
      <scheme val="minor"/>
    </font>
    <font>
      <u/>
      <sz val="11"/>
      <color theme="10"/>
      <name val="游ゴシック"/>
      <family val="2"/>
      <scheme val="minor"/>
    </font>
    <font>
      <sz val="12"/>
      <color rgb="FF000000"/>
      <name val="Yu Gothic"/>
      <family val="3"/>
      <charset val="128"/>
    </font>
    <font>
      <b/>
      <sz val="12"/>
      <color rgb="FF000000"/>
      <name val="ＭＳ ゴシック"/>
      <family val="3"/>
      <charset val="128"/>
    </font>
    <font>
      <sz val="12"/>
      <color theme="1"/>
      <name val="ＭＳ ゴシック"/>
      <family val="3"/>
      <charset val="128"/>
    </font>
    <font>
      <u/>
      <sz val="11"/>
      <color theme="10"/>
      <name val="ＭＳ ゴシック"/>
      <family val="3"/>
      <charset val="128"/>
    </font>
    <font>
      <sz val="12"/>
      <color rgb="FF000000"/>
      <name val="ＭＳ ゴシック"/>
      <family val="3"/>
      <charset val="128"/>
    </font>
    <font>
      <sz val="12"/>
      <name val="ＭＳ ゴシック"/>
      <family val="3"/>
      <charset val="128"/>
    </font>
    <font>
      <b/>
      <sz val="12"/>
      <color rgb="FF0070C0"/>
      <name val="ＭＳ ゴシック"/>
      <family val="3"/>
      <charset val="128"/>
    </font>
    <font>
      <b/>
      <sz val="12"/>
      <color theme="1"/>
      <name val="ＭＳ ゴシック"/>
      <family val="3"/>
      <charset val="128"/>
    </font>
    <font>
      <sz val="11"/>
      <color theme="1"/>
      <name val="ＭＳ ゴシック"/>
      <family val="3"/>
      <charset val="128"/>
    </font>
    <font>
      <b/>
      <u/>
      <sz val="12"/>
      <color theme="1"/>
      <name val="ＭＳ ゴシック"/>
      <family val="3"/>
      <charset val="128"/>
    </font>
    <font>
      <b/>
      <u/>
      <sz val="12"/>
      <color rgb="FFFF0000"/>
      <name val="ＭＳ ゴシック"/>
      <family val="3"/>
      <charset val="128"/>
    </font>
    <font>
      <b/>
      <sz val="9"/>
      <color rgb="FF000000"/>
      <name val="ＭＳ ゴシック"/>
      <family val="3"/>
      <charset val="128"/>
    </font>
    <font>
      <sz val="10"/>
      <color rgb="FF000000"/>
      <name val="ＭＳ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113">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style="thin">
        <color rgb="FF000000"/>
      </top>
      <bottom style="hair">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hair">
        <color rgb="FF000000"/>
      </right>
      <top style="thin">
        <color rgb="FF000000"/>
      </top>
      <bottom style="thin">
        <color indexed="64"/>
      </bottom>
      <diagonal/>
    </border>
    <border>
      <left style="thin">
        <color rgb="FF000000"/>
      </left>
      <right/>
      <top style="thin">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hair">
        <color rgb="FF000000"/>
      </top>
      <bottom style="thin">
        <color indexed="64"/>
      </bottom>
      <diagonal/>
    </border>
    <border>
      <left style="hair">
        <color rgb="FF000000"/>
      </left>
      <right style="thin">
        <color indexed="64"/>
      </right>
      <top style="hair">
        <color rgb="FF000000"/>
      </top>
      <bottom/>
      <diagonal/>
    </border>
    <border>
      <left style="hair">
        <color rgb="FF000000"/>
      </left>
      <right style="thin">
        <color indexed="64"/>
      </right>
      <top/>
      <bottom style="thin">
        <color rgb="FF000000"/>
      </bottom>
      <diagonal/>
    </border>
    <border>
      <left style="thin">
        <color rgb="FF000000"/>
      </left>
      <right/>
      <top style="thin">
        <color rgb="FF000000"/>
      </top>
      <bottom style="thin">
        <color indexed="64"/>
      </bottom>
      <diagonal/>
    </border>
    <border>
      <left/>
      <right style="thin">
        <color indexed="64"/>
      </right>
      <top/>
      <bottom/>
      <diagonal/>
    </border>
    <border>
      <left style="thin">
        <color rgb="FF000000"/>
      </left>
      <right/>
      <top style="thin">
        <color indexed="64"/>
      </top>
      <bottom style="hair">
        <color rgb="FF000000"/>
      </bottom>
      <diagonal/>
    </border>
    <border>
      <left/>
      <right style="thin">
        <color rgb="FF000000"/>
      </right>
      <top style="thin">
        <color indexed="64"/>
      </top>
      <bottom style="hair">
        <color rgb="FF000000"/>
      </bottom>
      <diagonal/>
    </border>
    <border>
      <left style="thin">
        <color rgb="FF000000"/>
      </left>
      <right/>
      <top style="hair">
        <color rgb="FF000000"/>
      </top>
      <bottom/>
      <diagonal/>
    </border>
    <border>
      <left/>
      <right style="thin">
        <color indexed="64"/>
      </right>
      <top style="hair">
        <color rgb="FF000000"/>
      </top>
      <bottom/>
      <diagonal/>
    </border>
    <border>
      <left style="thin">
        <color rgb="FF000000"/>
      </left>
      <right/>
      <top/>
      <bottom style="hair">
        <color rgb="FF000000"/>
      </bottom>
      <diagonal/>
    </border>
    <border>
      <left/>
      <right style="thin">
        <color indexed="64"/>
      </right>
      <top/>
      <bottom style="thin">
        <color rgb="FF000000"/>
      </bottom>
      <diagonal/>
    </border>
    <border>
      <left style="hair">
        <color rgb="FF000000"/>
      </left>
      <right style="thin">
        <color indexed="64"/>
      </right>
      <top style="thin">
        <color rgb="FF000000"/>
      </top>
      <bottom style="hair">
        <color rgb="FF000000"/>
      </bottom>
      <diagonal/>
    </border>
    <border>
      <left style="hair">
        <color rgb="FF000000"/>
      </left>
      <right style="thin">
        <color indexed="64"/>
      </right>
      <top style="hair">
        <color rgb="FF000000"/>
      </top>
      <bottom style="hair">
        <color rgb="FF000000"/>
      </bottom>
      <diagonal/>
    </border>
    <border>
      <left style="hair">
        <color rgb="FF000000"/>
      </left>
      <right style="thin">
        <color indexed="64"/>
      </right>
      <top style="hair">
        <color rgb="FF000000"/>
      </top>
      <bottom style="thin">
        <color rgb="FF000000"/>
      </bottom>
      <diagonal/>
    </border>
    <border>
      <left/>
      <right style="thin">
        <color indexed="64"/>
      </right>
      <top style="thin">
        <color rgb="FF000000"/>
      </top>
      <bottom/>
      <diagonal/>
    </border>
    <border>
      <left/>
      <right style="thin">
        <color rgb="FF000000"/>
      </right>
      <top style="thin">
        <color indexed="64"/>
      </top>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top/>
      <bottom style="double">
        <color auto="1"/>
      </bottom>
      <diagonal/>
    </border>
    <border>
      <left/>
      <right style="thin">
        <color indexed="64"/>
      </right>
      <top style="thin">
        <color rgb="FF000000"/>
      </top>
      <bottom style="thin">
        <color indexed="64"/>
      </bottom>
      <diagonal/>
    </border>
    <border>
      <left/>
      <right style="thin">
        <color indexed="64"/>
      </right>
      <top style="thin">
        <color rgb="FF000000"/>
      </top>
      <bottom style="hair">
        <color rgb="FF000000"/>
      </bottom>
      <diagonal/>
    </border>
    <border>
      <left/>
      <right style="thin">
        <color indexed="64"/>
      </right>
      <top style="hair">
        <color rgb="FF000000"/>
      </top>
      <bottom style="thin">
        <color indexed="64"/>
      </bottom>
      <diagonal/>
    </border>
    <border>
      <left/>
      <right/>
      <top/>
      <bottom style="thin">
        <color rgb="FF000000"/>
      </bottom>
      <diagonal/>
    </border>
    <border>
      <left style="thin">
        <color rgb="FF000000"/>
      </left>
      <right/>
      <top style="thin">
        <color indexed="64"/>
      </top>
      <bottom style="thin">
        <color rgb="FF000000"/>
      </bottom>
      <diagonal/>
    </border>
    <border>
      <left/>
      <right style="hair">
        <color rgb="FF000000"/>
      </right>
      <top style="thin">
        <color rgb="FF000000"/>
      </top>
      <bottom style="thin">
        <color rgb="FF000000"/>
      </bottom>
      <diagonal/>
    </border>
    <border>
      <left/>
      <right style="hair">
        <color rgb="FF000000"/>
      </right>
      <top style="thin">
        <color rgb="FF000000"/>
      </top>
      <bottom/>
      <diagonal/>
    </border>
    <border>
      <left/>
      <right style="hair">
        <color rgb="FF000000"/>
      </right>
      <top/>
      <bottom/>
      <diagonal/>
    </border>
    <border>
      <left/>
      <right style="hair">
        <color rgb="FF000000"/>
      </right>
      <top/>
      <bottom style="thin">
        <color rgb="FF000000"/>
      </bottom>
      <diagonal/>
    </border>
    <border>
      <left style="thin">
        <color rgb="FF000000"/>
      </left>
      <right/>
      <top style="thin">
        <color indexed="64"/>
      </top>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style="thin">
        <color indexed="64"/>
      </top>
      <bottom style="thin">
        <color indexed="64"/>
      </bottom>
      <diagonal/>
    </border>
    <border>
      <left/>
      <right style="hair">
        <color rgb="FF000000"/>
      </right>
      <top style="thin">
        <color indexed="64"/>
      </top>
      <bottom style="thin">
        <color rgb="FF000000"/>
      </bottom>
      <diagonal/>
    </border>
    <border>
      <left style="hair">
        <color rgb="FF000000"/>
      </left>
      <right/>
      <top/>
      <bottom style="thin">
        <color rgb="FF000000"/>
      </bottom>
      <diagonal/>
    </border>
    <border>
      <left style="hair">
        <color rgb="FF000000"/>
      </left>
      <right/>
      <top style="thin">
        <color rgb="FF000000"/>
      </top>
      <bottom style="thin">
        <color indexed="64"/>
      </bottom>
      <diagonal/>
    </border>
    <border>
      <left style="hair">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hair">
        <color rgb="FF000000"/>
      </left>
      <right/>
      <top style="hair">
        <color rgb="FF000000"/>
      </top>
      <bottom/>
      <diagonal/>
    </border>
    <border>
      <left style="hair">
        <color rgb="FF000000"/>
      </left>
      <right/>
      <top style="thin">
        <color rgb="FF000000"/>
      </top>
      <bottom style="thin">
        <color rgb="FF000000"/>
      </bottom>
      <diagonal/>
    </border>
    <border>
      <left/>
      <right/>
      <top style="thin">
        <color indexed="64"/>
      </top>
      <bottom style="thin">
        <color indexed="64"/>
      </bottom>
      <diagonal/>
    </border>
    <border>
      <left style="thin">
        <color indexed="64"/>
      </left>
      <right style="hair">
        <color indexed="64"/>
      </right>
      <top style="hair">
        <color indexed="64"/>
      </top>
      <bottom style="thin">
        <color rgb="FF000000"/>
      </bottom>
      <diagonal/>
    </border>
    <border>
      <left style="hair">
        <color indexed="64"/>
      </left>
      <right style="thin">
        <color indexed="64"/>
      </right>
      <top style="hair">
        <color indexed="64"/>
      </top>
      <bottom style="thin">
        <color rgb="FF000000"/>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rgb="FF000000"/>
      </bottom>
      <diagonal/>
    </border>
    <border>
      <left/>
      <right style="thin">
        <color rgb="FF000000"/>
      </right>
      <top/>
      <bottom style="hair">
        <color rgb="FF000000"/>
      </bottom>
      <diagonal/>
    </border>
    <border>
      <left style="hair">
        <color indexed="64"/>
      </left>
      <right style="thin">
        <color rgb="FF000000"/>
      </right>
      <top/>
      <bottom style="hair">
        <color rgb="FF000000"/>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rgb="FF000000"/>
      </left>
      <right style="thin">
        <color indexed="64"/>
      </right>
      <top/>
      <bottom style="hair">
        <color rgb="FF000000"/>
      </bottom>
      <diagonal/>
    </border>
    <border>
      <left style="thin">
        <color rgb="FF000000"/>
      </left>
      <right style="hair">
        <color rgb="FF000000"/>
      </right>
      <top style="thin">
        <color rgb="FF000000"/>
      </top>
      <bottom style="hair">
        <color rgb="FF000000"/>
      </bottom>
      <diagonal/>
    </border>
    <border>
      <left/>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thin">
        <color indexed="64"/>
      </right>
      <top style="thin">
        <color rgb="FF000000"/>
      </top>
      <bottom style="thin">
        <color rgb="FF000000"/>
      </bottom>
      <diagonal/>
    </border>
    <border>
      <left/>
      <right/>
      <top style="thin">
        <color rgb="FF000000"/>
      </top>
      <bottom style="thin">
        <color indexed="64"/>
      </bottom>
      <diagonal/>
    </border>
    <border>
      <left/>
      <right/>
      <top style="thin">
        <color indexed="64"/>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indexed="64"/>
      </bottom>
      <diagonal/>
    </border>
    <border>
      <left style="hair">
        <color rgb="FF000000"/>
      </left>
      <right style="hair">
        <color rgb="FF000000"/>
      </right>
      <top style="hair">
        <color rgb="FF000000"/>
      </top>
      <bottom style="thin">
        <color indexed="64"/>
      </bottom>
      <diagonal/>
    </border>
    <border>
      <left style="hair">
        <color rgb="FF000000"/>
      </left>
      <right style="thin">
        <color rgb="FF000000"/>
      </right>
      <top style="hair">
        <color rgb="FF000000"/>
      </top>
      <bottom style="thin">
        <color indexed="64"/>
      </bottom>
      <diagonal/>
    </border>
    <border>
      <left style="hair">
        <color rgb="FF000000"/>
      </left>
      <right style="thin">
        <color indexed="64"/>
      </right>
      <top/>
      <bottom/>
      <diagonal/>
    </border>
    <border>
      <left/>
      <right style="thin">
        <color indexed="64"/>
      </right>
      <top style="hair">
        <color rgb="FF000000"/>
      </top>
      <bottom style="hair">
        <color rgb="FF000000"/>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hair">
        <color rgb="FF000000"/>
      </top>
      <bottom style="hair">
        <color rgb="FF000000"/>
      </bottom>
      <diagonal/>
    </border>
    <border>
      <left style="hair">
        <color indexed="64"/>
      </left>
      <right style="thin">
        <color indexed="64"/>
      </right>
      <top style="hair">
        <color rgb="FF000000"/>
      </top>
      <bottom style="hair">
        <color rgb="FF000000"/>
      </bottom>
      <diagonal/>
    </border>
    <border>
      <left style="hair">
        <color indexed="64"/>
      </left>
      <right/>
      <top style="hair">
        <color rgb="FF000000"/>
      </top>
      <bottom style="thin">
        <color indexed="64"/>
      </bottom>
      <diagonal/>
    </border>
    <border>
      <left style="hair">
        <color indexed="64"/>
      </left>
      <right style="thin">
        <color indexed="64"/>
      </right>
      <top style="hair">
        <color rgb="FF000000"/>
      </top>
      <bottom style="thin">
        <color indexed="64"/>
      </bottom>
      <diagonal/>
    </border>
    <border>
      <left style="thin">
        <color indexed="64"/>
      </left>
      <right/>
      <top style="hair">
        <color rgb="FF000000"/>
      </top>
      <bottom style="hair">
        <color rgb="FF000000"/>
      </bottom>
      <diagonal/>
    </border>
    <border>
      <left style="thin">
        <color indexed="64"/>
      </left>
      <right/>
      <top style="hair">
        <color rgb="FF000000"/>
      </top>
      <bottom style="thin">
        <color indexed="64"/>
      </bottom>
      <diagonal/>
    </border>
    <border>
      <left style="thin">
        <color indexed="64"/>
      </left>
      <right/>
      <top style="thin">
        <color rgb="FF000000"/>
      </top>
      <bottom/>
      <diagonal/>
    </border>
    <border>
      <left style="thin">
        <color indexed="64"/>
      </left>
      <right/>
      <top style="thin">
        <color rgb="FF000000"/>
      </top>
      <bottom style="hair">
        <color rgb="FF000000"/>
      </bottom>
      <diagonal/>
    </border>
    <border>
      <left style="thin">
        <color indexed="64"/>
      </left>
      <right style="hair">
        <color rgb="FF000000"/>
      </right>
      <top/>
      <bottom style="hair">
        <color rgb="FF000000"/>
      </bottom>
      <diagonal/>
    </border>
    <border>
      <left style="thin">
        <color indexed="64"/>
      </left>
      <right style="hair">
        <color rgb="FF000000"/>
      </right>
      <top style="hair">
        <color rgb="FF000000"/>
      </top>
      <bottom style="hair">
        <color rgb="FF000000"/>
      </bottom>
      <diagonal/>
    </border>
    <border>
      <left style="thin">
        <color indexed="64"/>
      </left>
      <right style="hair">
        <color rgb="FF000000"/>
      </right>
      <top style="hair">
        <color rgb="FF000000"/>
      </top>
      <bottom style="thin">
        <color rgb="FF000000"/>
      </bottom>
      <diagonal/>
    </border>
  </borders>
  <cellStyleXfs count="4">
    <xf numFmtId="0" fontId="0" fillId="0" borderId="0">
      <alignment vertical="center"/>
    </xf>
    <xf numFmtId="0" fontId="6" fillId="0" borderId="0"/>
    <xf numFmtId="0" fontId="7" fillId="0" borderId="0" applyNumberFormat="0" applyFill="0" applyBorder="0" applyAlignment="0" applyProtection="0"/>
    <xf numFmtId="38" fontId="6" fillId="0" borderId="0" applyFont="0" applyFill="0" applyBorder="0" applyAlignment="0" applyProtection="0">
      <alignment vertical="center"/>
    </xf>
  </cellStyleXfs>
  <cellXfs count="328">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6" fillId="0" borderId="0" xfId="1" applyAlignment="1">
      <alignment horizontal="center" vertical="center" wrapText="1"/>
    </xf>
    <xf numFmtId="0" fontId="6" fillId="0" borderId="51" xfId="1" applyBorder="1" applyAlignment="1">
      <alignment horizontal="center" vertical="center" wrapText="1"/>
    </xf>
    <xf numFmtId="0" fontId="6" fillId="0" borderId="0" xfId="1"/>
    <xf numFmtId="177" fontId="6" fillId="0" borderId="0" xfId="1" applyNumberFormat="1"/>
    <xf numFmtId="0" fontId="9" fillId="0" borderId="0" xfId="1" applyFont="1" applyAlignment="1">
      <alignment horizontal="left" vertical="center"/>
    </xf>
    <xf numFmtId="0" fontId="10" fillId="0" borderId="0" xfId="1" applyFont="1" applyAlignment="1">
      <alignment horizontal="left" vertical="center"/>
    </xf>
    <xf numFmtId="0" fontId="10" fillId="0" borderId="0" xfId="1" applyFont="1"/>
    <xf numFmtId="0" fontId="10" fillId="0" borderId="0" xfId="1" applyFont="1" applyAlignment="1">
      <alignment horizontal="right" vertical="center"/>
    </xf>
    <xf numFmtId="0" fontId="12" fillId="0" borderId="0" xfId="1" applyFont="1" applyAlignment="1">
      <alignment horizontal="left" vertical="center"/>
    </xf>
    <xf numFmtId="0" fontId="15" fillId="0" borderId="0" xfId="1" applyFont="1" applyAlignment="1">
      <alignment horizontal="left" vertical="center"/>
    </xf>
    <xf numFmtId="0" fontId="10" fillId="0" borderId="16" xfId="1" applyFont="1" applyBorder="1" applyAlignment="1">
      <alignment horizontal="center" vertical="center"/>
    </xf>
    <xf numFmtId="0" fontId="10" fillId="0" borderId="53" xfId="1" applyFont="1" applyBorder="1" applyAlignment="1">
      <alignment horizontal="center" vertical="center"/>
    </xf>
    <xf numFmtId="0" fontId="10" fillId="0" borderId="0" xfId="1" applyFont="1" applyFill="1" applyBorder="1" applyAlignment="1">
      <alignment horizontal="left" vertical="center" wrapText="1"/>
    </xf>
    <xf numFmtId="0" fontId="10" fillId="0" borderId="0" xfId="1" applyFont="1" applyFill="1" applyBorder="1" applyAlignment="1">
      <alignment horizontal="left" vertical="center"/>
    </xf>
    <xf numFmtId="0" fontId="12" fillId="0" borderId="0" xfId="1" applyFont="1" applyAlignment="1">
      <alignment horizontal="right" vertical="center"/>
    </xf>
    <xf numFmtId="0" fontId="10" fillId="0" borderId="0" xfId="1" applyFont="1" applyBorder="1" applyAlignment="1">
      <alignment horizontal="left" vertical="center" wrapText="1"/>
    </xf>
    <xf numFmtId="0" fontId="14" fillId="0" borderId="0" xfId="1" applyFont="1" applyAlignment="1">
      <alignment horizontal="left" vertical="center"/>
    </xf>
    <xf numFmtId="0" fontId="12" fillId="0" borderId="30" xfId="1" applyFont="1" applyBorder="1" applyAlignment="1">
      <alignment vertical="center" wrapText="1"/>
    </xf>
    <xf numFmtId="179" fontId="10" fillId="0" borderId="16" xfId="3" applyNumberFormat="1" applyFont="1" applyFill="1" applyBorder="1" applyAlignment="1">
      <alignment horizontal="left" vertical="center"/>
    </xf>
    <xf numFmtId="0" fontId="10" fillId="0" borderId="0" xfId="1" applyFont="1" applyBorder="1"/>
    <xf numFmtId="0" fontId="10" fillId="0" borderId="0" xfId="1" applyFont="1" applyBorder="1" applyAlignment="1">
      <alignment wrapText="1"/>
    </xf>
    <xf numFmtId="0" fontId="10" fillId="0" borderId="0" xfId="1" applyFont="1" applyBorder="1" applyAlignment="1">
      <alignment vertical="top" wrapText="1"/>
    </xf>
    <xf numFmtId="0" fontId="10" fillId="0" borderId="0" xfId="1" applyFont="1" applyBorder="1" applyAlignment="1">
      <alignment vertical="center" wrapText="1"/>
    </xf>
    <xf numFmtId="0" fontId="10" fillId="0" borderId="0" xfId="1" applyFont="1" applyAlignment="1">
      <alignment vertical="top"/>
    </xf>
    <xf numFmtId="0" fontId="15" fillId="0" borderId="46" xfId="1" applyFont="1" applyBorder="1" applyAlignment="1">
      <alignment horizontal="center" vertical="center" wrapText="1"/>
    </xf>
    <xf numFmtId="0" fontId="10" fillId="0" borderId="0" xfId="1" applyFont="1" applyBorder="1" applyAlignment="1">
      <alignment horizontal="center" vertical="center"/>
    </xf>
    <xf numFmtId="0" fontId="10" fillId="0" borderId="11" xfId="1" applyFont="1" applyBorder="1"/>
    <xf numFmtId="0" fontId="10" fillId="0" borderId="11" xfId="1" applyFont="1" applyBorder="1" applyAlignment="1">
      <alignment horizontal="left" vertical="center"/>
    </xf>
    <xf numFmtId="179" fontId="10" fillId="0" borderId="0" xfId="3" applyNumberFormat="1" applyFont="1" applyFill="1" applyBorder="1" applyAlignment="1">
      <alignment horizontal="left" vertical="center"/>
    </xf>
    <xf numFmtId="0" fontId="10" fillId="0" borderId="26" xfId="1" applyFont="1" applyFill="1" applyBorder="1" applyAlignment="1">
      <alignment horizontal="center" vertical="center"/>
    </xf>
    <xf numFmtId="0" fontId="6" fillId="0" borderId="51" xfId="1" applyBorder="1" applyAlignment="1">
      <alignment horizontal="center" vertical="center" wrapText="1"/>
    </xf>
    <xf numFmtId="0" fontId="10" fillId="0" borderId="0" xfId="1" applyFont="1" applyBorder="1" applyAlignment="1">
      <alignment horizontal="left" vertical="center"/>
    </xf>
    <xf numFmtId="0" fontId="15" fillId="0" borderId="0" xfId="1" applyFont="1" applyAlignment="1">
      <alignment vertical="center"/>
    </xf>
    <xf numFmtId="0" fontId="15" fillId="0" borderId="73" xfId="1" applyFont="1" applyBorder="1" applyAlignment="1">
      <alignment horizontal="center" vertical="center" shrinkToFit="1"/>
    </xf>
    <xf numFmtId="0" fontId="15" fillId="0" borderId="74" xfId="1" applyFont="1" applyBorder="1" applyAlignment="1">
      <alignment horizontal="center" vertical="center" shrinkToFit="1"/>
    </xf>
    <xf numFmtId="0" fontId="15" fillId="0" borderId="75" xfId="1" applyFont="1" applyBorder="1" applyAlignment="1">
      <alignment horizontal="center" vertical="center" shrinkToFit="1"/>
    </xf>
    <xf numFmtId="0" fontId="10" fillId="0" borderId="76" xfId="1" applyFont="1" applyFill="1" applyBorder="1" applyAlignment="1">
      <alignment horizontal="center" vertical="center"/>
    </xf>
    <xf numFmtId="0" fontId="10" fillId="0" borderId="78" xfId="1" applyFont="1" applyFill="1" applyBorder="1" applyAlignment="1">
      <alignment horizontal="center" vertical="center"/>
    </xf>
    <xf numFmtId="0" fontId="12" fillId="0" borderId="0" xfId="1" applyFont="1" applyBorder="1" applyAlignment="1">
      <alignment vertical="center" wrapText="1"/>
    </xf>
    <xf numFmtId="0" fontId="6" fillId="0" borderId="51" xfId="1" applyBorder="1" applyAlignment="1">
      <alignment vertical="center" wrapText="1"/>
    </xf>
    <xf numFmtId="179" fontId="10" fillId="0" borderId="26" xfId="3" applyNumberFormat="1" applyFont="1" applyFill="1" applyBorder="1" applyAlignment="1">
      <alignment vertical="center"/>
    </xf>
    <xf numFmtId="179" fontId="10" fillId="0" borderId="43" xfId="3" applyNumberFormat="1" applyFont="1" applyFill="1" applyBorder="1" applyAlignment="1">
      <alignment vertical="center"/>
    </xf>
    <xf numFmtId="0" fontId="17" fillId="0" borderId="0" xfId="1" applyFont="1" applyAlignment="1">
      <alignment horizontal="left" vertical="center"/>
    </xf>
    <xf numFmtId="178" fontId="13" fillId="2" borderId="10" xfId="1" applyNumberFormat="1" applyFont="1" applyFill="1" applyBorder="1" applyAlignment="1" applyProtection="1">
      <alignment horizontal="center" vertical="center" wrapText="1"/>
      <protection locked="0"/>
    </xf>
    <xf numFmtId="179" fontId="13" fillId="2" borderId="41" xfId="1" applyNumberFormat="1" applyFont="1" applyFill="1" applyBorder="1" applyAlignment="1" applyProtection="1">
      <alignment horizontal="right" vertical="center" wrapText="1"/>
      <protection locked="0"/>
    </xf>
    <xf numFmtId="179" fontId="13" fillId="2" borderId="85" xfId="1" applyNumberFormat="1" applyFont="1" applyFill="1" applyBorder="1" applyAlignment="1" applyProtection="1">
      <alignment horizontal="right" vertical="center" wrapText="1"/>
      <protection locked="0"/>
    </xf>
    <xf numFmtId="179" fontId="13" fillId="2" borderId="27" xfId="1" applyNumberFormat="1" applyFont="1" applyFill="1" applyBorder="1" applyAlignment="1" applyProtection="1">
      <alignment horizontal="right" vertical="center" wrapText="1"/>
      <protection locked="0"/>
    </xf>
    <xf numFmtId="179" fontId="13" fillId="2" borderId="44" xfId="1" applyNumberFormat="1" applyFont="1" applyFill="1" applyBorder="1" applyAlignment="1" applyProtection="1">
      <alignment horizontal="right" vertical="center" wrapText="1"/>
      <protection locked="0"/>
    </xf>
    <xf numFmtId="179" fontId="13" fillId="2" borderId="45" xfId="1" applyNumberFormat="1" applyFont="1" applyFill="1" applyBorder="1" applyAlignment="1" applyProtection="1">
      <alignment horizontal="right" vertical="center" wrapText="1"/>
      <protection locked="0"/>
    </xf>
    <xf numFmtId="0" fontId="10" fillId="0" borderId="0" xfId="1" applyFont="1" applyBorder="1" applyAlignment="1">
      <alignment vertical="center" wrapText="1"/>
    </xf>
    <xf numFmtId="0" fontId="6" fillId="0" borderId="51" xfId="1" applyBorder="1" applyAlignment="1">
      <alignment horizontal="center" vertical="center" wrapText="1"/>
    </xf>
    <xf numFmtId="0" fontId="16" fillId="0" borderId="13" xfId="1" applyFont="1" applyBorder="1" applyAlignment="1">
      <alignment vertical="center"/>
    </xf>
    <xf numFmtId="0" fontId="16" fillId="0" borderId="0" xfId="1" applyFont="1" applyBorder="1" applyAlignment="1">
      <alignment vertical="center"/>
    </xf>
    <xf numFmtId="176" fontId="10" fillId="0" borderId="86" xfId="1" applyNumberFormat="1" applyFont="1" applyFill="1" applyBorder="1" applyAlignment="1">
      <alignment horizontal="center" vertical="center"/>
    </xf>
    <xf numFmtId="0" fontId="10" fillId="0" borderId="87" xfId="1" applyFont="1" applyBorder="1" applyAlignment="1">
      <alignment horizontal="center" vertical="center"/>
    </xf>
    <xf numFmtId="176" fontId="10" fillId="0" borderId="88" xfId="1" applyNumberFormat="1" applyFont="1" applyFill="1" applyBorder="1" applyAlignment="1">
      <alignment horizontal="center" vertical="center"/>
    </xf>
    <xf numFmtId="176" fontId="10" fillId="0" borderId="93" xfId="1" applyNumberFormat="1" applyFont="1" applyFill="1" applyBorder="1" applyAlignment="1">
      <alignment horizontal="center" vertical="center"/>
    </xf>
    <xf numFmtId="176" fontId="13" fillId="2" borderId="89" xfId="1" applyNumberFormat="1" applyFont="1" applyFill="1" applyBorder="1" applyAlignment="1" applyProtection="1">
      <alignment horizontal="center" vertical="center" wrapText="1"/>
      <protection locked="0"/>
    </xf>
    <xf numFmtId="176" fontId="13" fillId="2" borderId="94" xfId="1" applyNumberFormat="1" applyFont="1" applyFill="1" applyBorder="1" applyAlignment="1" applyProtection="1">
      <alignment horizontal="center" vertical="center" wrapText="1"/>
      <protection locked="0"/>
    </xf>
    <xf numFmtId="176" fontId="13" fillId="2" borderId="96" xfId="1" applyNumberFormat="1" applyFont="1" applyFill="1" applyBorder="1" applyAlignment="1" applyProtection="1">
      <alignment horizontal="center" vertical="center" wrapText="1"/>
      <protection locked="0"/>
    </xf>
    <xf numFmtId="176" fontId="13" fillId="2" borderId="97" xfId="1" applyNumberFormat="1" applyFont="1" applyFill="1" applyBorder="1" applyAlignment="1" applyProtection="1">
      <alignment horizontal="center" vertical="center" wrapText="1"/>
      <protection locked="0"/>
    </xf>
    <xf numFmtId="179" fontId="10" fillId="0" borderId="0" xfId="3" applyNumberFormat="1" applyFont="1" applyFill="1" applyBorder="1" applyAlignment="1">
      <alignment vertical="center"/>
    </xf>
    <xf numFmtId="0" fontId="12" fillId="0" borderId="16" xfId="1" applyFont="1" applyBorder="1" applyAlignment="1">
      <alignment horizontal="left" vertical="center" wrapText="1"/>
    </xf>
    <xf numFmtId="179" fontId="10" fillId="0" borderId="16" xfId="3" applyNumberFormat="1" applyFont="1" applyFill="1" applyBorder="1" applyAlignment="1">
      <alignment vertical="center"/>
    </xf>
    <xf numFmtId="176" fontId="13" fillId="5" borderId="29" xfId="1" applyNumberFormat="1" applyFont="1" applyFill="1" applyBorder="1" applyAlignment="1" applyProtection="1">
      <alignment horizontal="center" vertical="center" wrapText="1"/>
      <protection locked="0"/>
    </xf>
    <xf numFmtId="176" fontId="13" fillId="5" borderId="95" xfId="1" applyNumberFormat="1" applyFont="1" applyFill="1" applyBorder="1" applyAlignment="1" applyProtection="1">
      <alignment horizontal="center" vertical="center" wrapText="1"/>
      <protection locked="0"/>
    </xf>
    <xf numFmtId="0" fontId="12" fillId="0" borderId="42" xfId="1" applyFont="1" applyBorder="1" applyAlignment="1">
      <alignment vertical="center" wrapText="1"/>
    </xf>
    <xf numFmtId="0" fontId="9" fillId="0" borderId="20" xfId="1" applyFont="1" applyBorder="1" applyAlignment="1">
      <alignment vertical="center"/>
    </xf>
    <xf numFmtId="178" fontId="13" fillId="2" borderId="100" xfId="1" applyNumberFormat="1" applyFont="1" applyFill="1" applyBorder="1" applyAlignment="1" applyProtection="1">
      <alignment horizontal="center" vertical="center" wrapText="1"/>
      <protection locked="0"/>
    </xf>
    <xf numFmtId="178" fontId="13" fillId="2" borderId="101" xfId="1" applyNumberFormat="1" applyFont="1" applyFill="1" applyBorder="1" applyAlignment="1" applyProtection="1">
      <alignment horizontal="center" vertical="center" wrapText="1"/>
      <protection locked="0"/>
    </xf>
    <xf numFmtId="179" fontId="10" fillId="0" borderId="18" xfId="1" applyNumberFormat="1" applyFont="1" applyBorder="1" applyAlignment="1">
      <alignment vertical="center" wrapText="1"/>
    </xf>
    <xf numFmtId="179" fontId="10" fillId="0" borderId="98" xfId="1" applyNumberFormat="1" applyFont="1" applyBorder="1" applyAlignment="1">
      <alignment vertical="center" shrinkToFit="1"/>
    </xf>
    <xf numFmtId="0" fontId="12" fillId="0" borderId="30" xfId="1" applyFont="1" applyFill="1" applyBorder="1" applyAlignment="1">
      <alignment vertical="center" wrapText="1"/>
    </xf>
    <xf numFmtId="0" fontId="12" fillId="0" borderId="32" xfId="1" applyFont="1" applyFill="1" applyBorder="1" applyAlignment="1">
      <alignment vertical="center" wrapText="1"/>
    </xf>
    <xf numFmtId="0" fontId="12" fillId="0" borderId="20" xfId="1" applyFont="1" applyFill="1" applyBorder="1" applyAlignment="1">
      <alignment vertical="center" wrapText="1"/>
    </xf>
    <xf numFmtId="184" fontId="12" fillId="0" borderId="31" xfId="1" applyNumberFormat="1" applyFont="1" applyFill="1" applyBorder="1" applyAlignment="1">
      <alignment vertical="center" shrinkToFit="1"/>
    </xf>
    <xf numFmtId="176" fontId="6" fillId="0" borderId="51" xfId="1" applyNumberFormat="1" applyBorder="1" applyAlignment="1">
      <alignment horizontal="center" vertical="center" wrapText="1"/>
    </xf>
    <xf numFmtId="176" fontId="6" fillId="0" borderId="0" xfId="1" applyNumberFormat="1"/>
    <xf numFmtId="178" fontId="6" fillId="0" borderId="51" xfId="1" applyNumberFormat="1" applyBorder="1" applyAlignment="1">
      <alignment horizontal="center" vertical="center" wrapText="1"/>
    </xf>
    <xf numFmtId="178" fontId="6" fillId="0" borderId="0" xfId="1" applyNumberFormat="1"/>
    <xf numFmtId="178" fontId="6" fillId="0" borderId="51" xfId="1" applyNumberFormat="1" applyFill="1" applyBorder="1" applyAlignment="1">
      <alignment horizontal="center" vertical="center" wrapText="1"/>
    </xf>
    <xf numFmtId="178" fontId="6" fillId="0" borderId="0" xfId="1" applyNumberFormat="1" applyFill="1"/>
    <xf numFmtId="185" fontId="6" fillId="0" borderId="51" xfId="1" applyNumberFormat="1" applyFill="1" applyBorder="1" applyAlignment="1">
      <alignment horizontal="center" vertical="center" wrapText="1"/>
    </xf>
    <xf numFmtId="185" fontId="6" fillId="0" borderId="51" xfId="1" applyNumberFormat="1" applyBorder="1" applyAlignment="1">
      <alignment horizontal="center" vertical="center" wrapText="1"/>
    </xf>
    <xf numFmtId="185" fontId="6" fillId="0" borderId="0" xfId="1" applyNumberFormat="1" applyFill="1"/>
    <xf numFmtId="185" fontId="6" fillId="0" borderId="0" xfId="1" applyNumberFormat="1"/>
    <xf numFmtId="182" fontId="6" fillId="0" borderId="51" xfId="1" applyNumberFormat="1" applyBorder="1" applyAlignment="1">
      <alignment horizontal="center" vertical="center" wrapText="1"/>
    </xf>
    <xf numFmtId="182" fontId="6" fillId="0" borderId="0" xfId="1" applyNumberFormat="1"/>
    <xf numFmtId="0" fontId="10" fillId="5" borderId="106" xfId="1" applyFont="1" applyFill="1" applyBorder="1" applyAlignment="1" applyProtection="1">
      <alignment horizontal="center" vertical="center"/>
      <protection locked="0"/>
    </xf>
    <xf numFmtId="0" fontId="10" fillId="5" borderId="102" xfId="1" applyFont="1" applyFill="1" applyBorder="1" applyAlignment="1" applyProtection="1">
      <alignment horizontal="center" vertical="center"/>
      <protection locked="0"/>
    </xf>
    <xf numFmtId="0" fontId="10" fillId="5" borderId="103" xfId="1" applyFont="1" applyFill="1" applyBorder="1" applyAlignment="1" applyProtection="1">
      <alignment horizontal="center" vertical="center"/>
      <protection locked="0"/>
    </xf>
    <xf numFmtId="0" fontId="10" fillId="5" borderId="107" xfId="1" applyFont="1" applyFill="1" applyBorder="1" applyAlignment="1" applyProtection="1">
      <alignment horizontal="center" vertical="center"/>
      <protection locked="0"/>
    </xf>
    <xf numFmtId="0" fontId="10" fillId="5" borderId="104" xfId="1" applyFont="1" applyFill="1" applyBorder="1" applyAlignment="1" applyProtection="1">
      <alignment horizontal="center" vertical="center"/>
      <protection locked="0"/>
    </xf>
    <xf numFmtId="0" fontId="10" fillId="5" borderId="105" xfId="1" applyFont="1" applyFill="1" applyBorder="1" applyAlignment="1" applyProtection="1">
      <alignment horizontal="center" vertical="center"/>
      <protection locked="0"/>
    </xf>
    <xf numFmtId="180" fontId="12" fillId="6" borderId="31" xfId="1" applyNumberFormat="1" applyFont="1" applyFill="1" applyBorder="1" applyAlignment="1" applyProtection="1">
      <alignment vertical="center" shrinkToFit="1"/>
      <protection locked="0"/>
    </xf>
    <xf numFmtId="0" fontId="16" fillId="0" borderId="0" xfId="1" applyFont="1" applyBorder="1" applyAlignment="1">
      <alignment vertical="center" wrapText="1"/>
    </xf>
    <xf numFmtId="0" fontId="15" fillId="0" borderId="0" xfId="1" applyFont="1" applyFill="1" applyBorder="1" applyAlignment="1">
      <alignment horizontal="center" vertical="center" shrinkToFit="1"/>
    </xf>
    <xf numFmtId="0" fontId="10" fillId="0" borderId="0" xfId="1" applyFont="1" applyFill="1" applyBorder="1" applyAlignment="1">
      <alignment horizontal="center" vertical="center"/>
    </xf>
    <xf numFmtId="0" fontId="10" fillId="0" borderId="0" xfId="1" applyFont="1" applyFill="1" applyBorder="1" applyAlignment="1" applyProtection="1">
      <alignment horizontal="center" vertical="center"/>
      <protection locked="0"/>
    </xf>
    <xf numFmtId="178" fontId="13" fillId="0" borderId="0" xfId="1" applyNumberFormat="1" applyFont="1" applyFill="1" applyBorder="1" applyAlignment="1" applyProtection="1">
      <alignment horizontal="center" vertical="center" wrapText="1"/>
      <protection locked="0"/>
    </xf>
    <xf numFmtId="0" fontId="10" fillId="0" borderId="0" xfId="1" applyFont="1" applyFill="1" applyBorder="1" applyAlignment="1">
      <alignment vertical="center" wrapText="1"/>
    </xf>
    <xf numFmtId="179" fontId="10" fillId="0" borderId="0" xfId="1" applyNumberFormat="1" applyFont="1" applyFill="1" applyBorder="1" applyAlignment="1">
      <alignment vertical="center" wrapText="1"/>
    </xf>
    <xf numFmtId="179" fontId="10" fillId="0" borderId="0" xfId="1" applyNumberFormat="1" applyFont="1" applyFill="1" applyBorder="1" applyAlignment="1">
      <alignment vertical="center" shrinkToFit="1"/>
    </xf>
    <xf numFmtId="179" fontId="13" fillId="0" borderId="0" xfId="1" applyNumberFormat="1" applyFont="1" applyFill="1" applyBorder="1" applyAlignment="1" applyProtection="1">
      <alignment horizontal="right" vertical="center" wrapText="1"/>
      <protection locked="0"/>
    </xf>
    <xf numFmtId="0" fontId="10" fillId="0" borderId="46" xfId="1" applyFont="1" applyBorder="1" applyAlignment="1">
      <alignment vertical="center" wrapText="1"/>
    </xf>
    <xf numFmtId="179" fontId="10" fillId="0" borderId="109" xfId="3" applyNumberFormat="1" applyFont="1" applyFill="1" applyBorder="1" applyAlignment="1">
      <alignment vertical="center"/>
    </xf>
    <xf numFmtId="179" fontId="10" fillId="0" borderId="13" xfId="1" applyNumberFormat="1" applyFont="1" applyBorder="1" applyAlignment="1">
      <alignment vertical="center" wrapText="1"/>
    </xf>
    <xf numFmtId="179" fontId="13" fillId="2" borderId="110" xfId="1" applyNumberFormat="1" applyFont="1" applyFill="1" applyBorder="1" applyAlignment="1" applyProtection="1">
      <alignment horizontal="right" vertical="center" wrapText="1"/>
      <protection locked="0"/>
    </xf>
    <xf numFmtId="179" fontId="13" fillId="2" borderId="111" xfId="1" applyNumberFormat="1" applyFont="1" applyFill="1" applyBorder="1" applyAlignment="1" applyProtection="1">
      <alignment horizontal="right" vertical="center" wrapText="1"/>
      <protection locked="0"/>
    </xf>
    <xf numFmtId="179" fontId="13" fillId="2" borderId="112" xfId="1" applyNumberFormat="1" applyFont="1" applyFill="1" applyBorder="1" applyAlignment="1" applyProtection="1">
      <alignment horizontal="right" vertical="center" wrapText="1"/>
      <protection locked="0"/>
    </xf>
    <xf numFmtId="0" fontId="10" fillId="0" borderId="0" xfId="1" applyFont="1" applyAlignment="1">
      <alignment vertical="center"/>
    </xf>
    <xf numFmtId="0" fontId="10" fillId="0" borderId="13" xfId="1" applyFont="1" applyBorder="1" applyAlignment="1">
      <alignment horizontal="left" vertical="center"/>
    </xf>
    <xf numFmtId="0" fontId="15" fillId="0" borderId="0" xfId="1" applyFont="1" applyAlignment="1">
      <alignment vertical="center" wrapText="1"/>
    </xf>
    <xf numFmtId="0" fontId="12" fillId="0" borderId="27" xfId="1" applyFont="1" applyBorder="1" applyAlignment="1">
      <alignment horizontal="left" vertical="center" wrapText="1"/>
    </xf>
    <xf numFmtId="0" fontId="12" fillId="0" borderId="28" xfId="1" applyFont="1" applyBorder="1" applyAlignment="1">
      <alignment horizontal="left" vertical="center" wrapText="1"/>
    </xf>
    <xf numFmtId="0" fontId="15" fillId="0" borderId="14"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0" xfId="1" applyFont="1" applyBorder="1" applyAlignment="1">
      <alignment horizontal="center" vertical="center" wrapText="1"/>
    </xf>
    <xf numFmtId="0" fontId="15" fillId="0" borderId="20" xfId="1" applyFont="1" applyBorder="1" applyAlignment="1">
      <alignment horizontal="center" vertical="center" wrapText="1"/>
    </xf>
    <xf numFmtId="0" fontId="15" fillId="0" borderId="55" xfId="1" applyFont="1" applyBorder="1" applyAlignment="1">
      <alignment horizontal="center" vertical="center" wrapText="1"/>
    </xf>
    <xf numFmtId="178" fontId="13" fillId="2" borderId="23" xfId="1" applyNumberFormat="1" applyFont="1" applyFill="1" applyBorder="1" applyAlignment="1" applyProtection="1">
      <alignment horizontal="center" vertical="center" wrapText="1"/>
      <protection locked="0"/>
    </xf>
    <xf numFmtId="178" fontId="13" fillId="2" borderId="57" xfId="1" applyNumberFormat="1" applyFont="1" applyFill="1" applyBorder="1" applyAlignment="1" applyProtection="1">
      <alignment horizontal="center" vertical="center" wrapText="1"/>
      <protection locked="0"/>
    </xf>
    <xf numFmtId="0" fontId="9" fillId="0" borderId="23" xfId="1" applyFont="1" applyBorder="1" applyAlignment="1">
      <alignment vertical="center" wrapText="1"/>
    </xf>
    <xf numFmtId="0" fontId="9" fillId="0" borderId="24" xfId="1" applyFont="1" applyBorder="1" applyAlignment="1">
      <alignment vertical="center" wrapText="1"/>
    </xf>
    <xf numFmtId="183" fontId="13" fillId="2" borderId="35" xfId="1" applyNumberFormat="1" applyFont="1" applyFill="1" applyBorder="1" applyAlignment="1" applyProtection="1">
      <alignment horizontal="center" vertical="center" wrapText="1"/>
      <protection locked="0"/>
    </xf>
    <xf numFmtId="183" fontId="13" fillId="2" borderId="25" xfId="1" applyNumberFormat="1" applyFont="1" applyFill="1" applyBorder="1" applyAlignment="1" applyProtection="1">
      <alignment horizontal="center" vertical="center" wrapText="1"/>
      <protection locked="0"/>
    </xf>
    <xf numFmtId="0" fontId="9" fillId="0" borderId="35" xfId="1" applyFont="1" applyBorder="1" applyAlignment="1">
      <alignment vertical="center" wrapText="1"/>
    </xf>
    <xf numFmtId="0" fontId="9" fillId="0" borderId="52" xfId="1" applyFont="1" applyBorder="1" applyAlignment="1">
      <alignment vertical="center" wrapText="1"/>
    </xf>
    <xf numFmtId="0" fontId="10" fillId="5" borderId="4" xfId="1" applyFont="1" applyFill="1" applyBorder="1" applyAlignment="1" applyProtection="1">
      <alignment horizontal="center" vertical="center"/>
      <protection locked="0"/>
    </xf>
    <xf numFmtId="0" fontId="15" fillId="0" borderId="13" xfId="1" applyFont="1" applyBorder="1" applyAlignment="1">
      <alignment horizontal="center" vertical="center" wrapText="1"/>
    </xf>
    <xf numFmtId="0" fontId="15" fillId="0" borderId="22" xfId="1" applyFont="1" applyBorder="1" applyAlignment="1">
      <alignment horizontal="center" vertical="center" wrapText="1"/>
    </xf>
    <xf numFmtId="0" fontId="12" fillId="0" borderId="108"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33" xfId="1" applyFont="1" applyBorder="1" applyAlignment="1">
      <alignment horizontal="center" vertical="center" shrinkToFit="1"/>
    </xf>
    <xf numFmtId="0" fontId="10" fillId="0" borderId="34" xfId="1" applyFont="1" applyBorder="1" applyAlignment="1">
      <alignment horizontal="center" vertical="center" shrinkToFit="1"/>
    </xf>
    <xf numFmtId="183" fontId="13" fillId="2" borderId="67" xfId="1" applyNumberFormat="1" applyFont="1" applyFill="1" applyBorder="1" applyAlignment="1" applyProtection="1">
      <alignment horizontal="center" vertical="center" wrapText="1"/>
      <protection locked="0"/>
    </xf>
    <xf numFmtId="183" fontId="13" fillId="2" borderId="50" xfId="1" applyNumberFormat="1" applyFont="1" applyFill="1" applyBorder="1" applyAlignment="1" applyProtection="1">
      <alignment horizontal="center" vertical="center" wrapText="1"/>
      <protection locked="0"/>
    </xf>
    <xf numFmtId="0" fontId="10" fillId="0" borderId="0" xfId="1" applyFont="1" applyFill="1" applyBorder="1" applyAlignment="1">
      <alignment horizontal="center" vertical="center" shrinkToFit="1"/>
    </xf>
    <xf numFmtId="0" fontId="12" fillId="0" borderId="0"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5" fillId="0" borderId="7"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36"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36"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12" xfId="1" applyFont="1" applyBorder="1" applyAlignment="1">
      <alignment horizontal="center" vertical="center" wrapText="1"/>
    </xf>
    <xf numFmtId="0" fontId="10" fillId="5" borderId="81" xfId="1" applyFont="1" applyFill="1" applyBorder="1" applyAlignment="1" applyProtection="1">
      <alignment horizontal="center" vertical="center"/>
      <protection locked="0"/>
    </xf>
    <xf numFmtId="0" fontId="10" fillId="5" borderId="82" xfId="1" applyFont="1" applyFill="1" applyBorder="1" applyAlignment="1" applyProtection="1">
      <alignment horizontal="center" vertical="center"/>
      <protection locked="0"/>
    </xf>
    <xf numFmtId="0" fontId="12" fillId="0" borderId="0" xfId="1" applyFont="1" applyAlignment="1">
      <alignment vertical="center" wrapText="1"/>
    </xf>
    <xf numFmtId="176" fontId="13" fillId="2" borderId="23" xfId="1" applyNumberFormat="1" applyFont="1" applyFill="1" applyBorder="1" applyAlignment="1" applyProtection="1">
      <alignment horizontal="center" vertical="center" wrapText="1"/>
      <protection locked="0"/>
    </xf>
    <xf numFmtId="176" fontId="13" fillId="2" borderId="24" xfId="1" applyNumberFormat="1" applyFont="1" applyFill="1" applyBorder="1" applyAlignment="1" applyProtection="1">
      <alignment horizontal="center" vertical="center" wrapText="1"/>
      <protection locked="0"/>
    </xf>
    <xf numFmtId="49" fontId="7" fillId="3" borderId="5" xfId="2" quotePrefix="1" applyNumberFormat="1" applyFill="1" applyBorder="1" applyAlignment="1" applyProtection="1">
      <alignment horizontal="center" vertical="center" shrinkToFit="1"/>
      <protection locked="0"/>
    </xf>
    <xf numFmtId="49" fontId="11" fillId="3" borderId="6" xfId="2" applyNumberFormat="1" applyFont="1" applyFill="1" applyBorder="1" applyAlignment="1" applyProtection="1">
      <alignment horizontal="center" vertical="center" shrinkToFit="1"/>
      <protection locked="0"/>
    </xf>
    <xf numFmtId="176" fontId="13" fillId="4" borderId="23" xfId="1" applyNumberFormat="1" applyFont="1" applyFill="1" applyBorder="1" applyAlignment="1" applyProtection="1">
      <alignment horizontal="center" vertical="center" wrapText="1"/>
      <protection locked="0"/>
    </xf>
    <xf numFmtId="176" fontId="13" fillId="4" borderId="24" xfId="1" applyNumberFormat="1" applyFont="1" applyFill="1" applyBorder="1" applyAlignment="1" applyProtection="1">
      <alignment horizontal="center" vertical="center" wrapText="1"/>
      <protection locked="0"/>
    </xf>
    <xf numFmtId="0" fontId="10" fillId="4" borderId="23" xfId="1" applyFont="1" applyFill="1" applyBorder="1" applyAlignment="1" applyProtection="1">
      <alignment horizontal="center" vertical="center"/>
      <protection locked="0"/>
    </xf>
    <xf numFmtId="0" fontId="10" fillId="4" borderId="24" xfId="1" applyFont="1" applyFill="1" applyBorder="1" applyAlignment="1" applyProtection="1">
      <alignment horizontal="center" vertical="center"/>
      <protection locked="0"/>
    </xf>
    <xf numFmtId="0" fontId="10" fillId="0" borderId="70" xfId="1" applyFont="1" applyBorder="1" applyAlignment="1">
      <alignment horizontal="center" vertical="center" wrapText="1"/>
    </xf>
    <xf numFmtId="0" fontId="10" fillId="0" borderId="40" xfId="1" applyFont="1" applyBorder="1" applyAlignment="1">
      <alignment horizontal="center" vertical="center" wrapText="1"/>
    </xf>
    <xf numFmtId="0" fontId="10" fillId="0" borderId="66" xfId="1" applyFont="1" applyBorder="1" applyAlignment="1">
      <alignment horizontal="center" vertical="center" wrapText="1"/>
    </xf>
    <xf numFmtId="0" fontId="10" fillId="0" borderId="42" xfId="1" applyFont="1" applyBorder="1" applyAlignment="1">
      <alignment horizontal="center" vertical="center" wrapText="1"/>
    </xf>
    <xf numFmtId="176" fontId="13" fillId="2" borderId="35" xfId="1" applyNumberFormat="1" applyFont="1" applyFill="1" applyBorder="1" applyAlignment="1" applyProtection="1">
      <alignment horizontal="center" vertical="center" wrapText="1"/>
      <protection locked="0"/>
    </xf>
    <xf numFmtId="176" fontId="13" fillId="2" borderId="91" xfId="1" applyNumberFormat="1" applyFont="1" applyFill="1" applyBorder="1" applyAlignment="1" applyProtection="1">
      <alignment horizontal="center" vertical="center" wrapText="1"/>
      <protection locked="0"/>
    </xf>
    <xf numFmtId="176" fontId="13" fillId="2" borderId="56" xfId="1" applyNumberFormat="1" applyFont="1" applyFill="1" applyBorder="1" applyAlignment="1" applyProtection="1">
      <alignment horizontal="center" vertical="center" wrapText="1"/>
      <protection locked="0"/>
    </xf>
    <xf numFmtId="176" fontId="13" fillId="2" borderId="92" xfId="1" applyNumberFormat="1" applyFont="1" applyFill="1" applyBorder="1" applyAlignment="1" applyProtection="1">
      <alignment horizontal="center" vertical="center" wrapText="1"/>
      <protection locked="0"/>
    </xf>
    <xf numFmtId="176" fontId="13" fillId="2" borderId="25" xfId="1" applyNumberFormat="1" applyFont="1" applyFill="1" applyBorder="1" applyAlignment="1" applyProtection="1">
      <alignment horizontal="center" vertical="center" wrapText="1"/>
      <protection locked="0"/>
    </xf>
    <xf numFmtId="176" fontId="13" fillId="2" borderId="65" xfId="1" applyNumberFormat="1" applyFont="1" applyFill="1" applyBorder="1" applyAlignment="1" applyProtection="1">
      <alignment horizontal="center" vertical="center" wrapText="1"/>
      <protection locked="0"/>
    </xf>
    <xf numFmtId="176" fontId="13" fillId="2" borderId="67" xfId="1" applyNumberFormat="1" applyFont="1" applyFill="1" applyBorder="1" applyAlignment="1" applyProtection="1">
      <alignment horizontal="center" vertical="center" wrapText="1"/>
      <protection locked="0"/>
    </xf>
    <xf numFmtId="176" fontId="13" fillId="2" borderId="50" xfId="1" applyNumberFormat="1" applyFont="1" applyFill="1" applyBorder="1" applyAlignment="1" applyProtection="1">
      <alignment horizontal="center" vertical="center" wrapText="1"/>
      <protection locked="0"/>
    </xf>
    <xf numFmtId="176" fontId="13" fillId="2" borderId="68" xfId="1" applyNumberFormat="1" applyFont="1" applyFill="1" applyBorder="1" applyAlignment="1" applyProtection="1">
      <alignment horizontal="center" vertical="center" wrapText="1"/>
      <protection locked="0"/>
    </xf>
    <xf numFmtId="176" fontId="13" fillId="2" borderId="69" xfId="1" applyNumberFormat="1" applyFont="1" applyFill="1" applyBorder="1" applyAlignment="1" applyProtection="1">
      <alignment horizontal="center" vertical="center" wrapText="1"/>
      <protection locked="0"/>
    </xf>
    <xf numFmtId="0" fontId="10" fillId="3" borderId="5" xfId="1" applyFont="1" applyFill="1" applyBorder="1" applyAlignment="1" applyProtection="1">
      <alignment horizontal="center" vertical="center" shrinkToFit="1"/>
      <protection locked="0"/>
    </xf>
    <xf numFmtId="0" fontId="10" fillId="3" borderId="6" xfId="1" applyFont="1" applyFill="1" applyBorder="1" applyAlignment="1" applyProtection="1">
      <alignment horizontal="center" vertical="center" shrinkToFit="1"/>
      <protection locked="0"/>
    </xf>
    <xf numFmtId="177" fontId="10" fillId="3" borderId="5" xfId="1" applyNumberFormat="1" applyFont="1" applyFill="1" applyBorder="1" applyAlignment="1" applyProtection="1">
      <alignment horizontal="center" vertical="center" shrinkToFit="1"/>
      <protection locked="0"/>
    </xf>
    <xf numFmtId="177" fontId="10" fillId="3" borderId="6" xfId="1" applyNumberFormat="1" applyFont="1" applyFill="1" applyBorder="1" applyAlignment="1" applyProtection="1">
      <alignment horizontal="center" vertical="center" shrinkToFit="1"/>
      <protection locked="0"/>
    </xf>
    <xf numFmtId="49" fontId="10" fillId="3" borderId="5" xfId="1" applyNumberFormat="1" applyFont="1" applyFill="1" applyBorder="1" applyAlignment="1" applyProtection="1">
      <alignment horizontal="center" vertical="center" shrinkToFit="1"/>
      <protection locked="0"/>
    </xf>
    <xf numFmtId="49" fontId="10" fillId="3" borderId="6" xfId="1" applyNumberFormat="1" applyFont="1" applyFill="1" applyBorder="1" applyAlignment="1" applyProtection="1">
      <alignment horizontal="center" vertical="center" shrinkToFit="1"/>
      <protection locked="0"/>
    </xf>
    <xf numFmtId="0" fontId="10" fillId="0" borderId="14"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19"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21" xfId="1" applyFont="1" applyBorder="1" applyAlignment="1">
      <alignment horizontal="center" vertical="center" wrapText="1"/>
    </xf>
    <xf numFmtId="0" fontId="16" fillId="5" borderId="7" xfId="1" applyFont="1" applyFill="1" applyBorder="1" applyAlignment="1" applyProtection="1">
      <alignment horizontal="center" vertical="center" wrapText="1"/>
      <protection locked="0"/>
    </xf>
    <xf numFmtId="0" fontId="16" fillId="5" borderId="9" xfId="1" applyFont="1" applyFill="1" applyBorder="1" applyAlignment="1" applyProtection="1">
      <alignment horizontal="center" vertical="center" wrapText="1"/>
      <protection locked="0"/>
    </xf>
    <xf numFmtId="0" fontId="16" fillId="5" borderId="13" xfId="1" applyFont="1" applyFill="1" applyBorder="1" applyAlignment="1" applyProtection="1">
      <alignment horizontal="center" vertical="center" wrapText="1"/>
      <protection locked="0"/>
    </xf>
    <xf numFmtId="0" fontId="16" fillId="5" borderId="36" xfId="1" applyFont="1" applyFill="1" applyBorder="1" applyAlignment="1" applyProtection="1">
      <alignment horizontal="center" vertical="center" wrapText="1"/>
      <protection locked="0"/>
    </xf>
    <xf numFmtId="0" fontId="16" fillId="5" borderId="10" xfId="1" applyFont="1" applyFill="1" applyBorder="1" applyAlignment="1" applyProtection="1">
      <alignment horizontal="center" vertical="center" wrapText="1"/>
      <protection locked="0"/>
    </xf>
    <xf numFmtId="0" fontId="16" fillId="5" borderId="12" xfId="1" applyFont="1" applyFill="1" applyBorder="1" applyAlignment="1" applyProtection="1">
      <alignment horizontal="center" vertical="center" wrapText="1"/>
      <protection locked="0"/>
    </xf>
    <xf numFmtId="0" fontId="9" fillId="0" borderId="37" xfId="1" applyFont="1" applyBorder="1" applyAlignment="1">
      <alignment vertical="center" wrapText="1"/>
    </xf>
    <xf numFmtId="0" fontId="9" fillId="0" borderId="38" xfId="1" applyFont="1" applyBorder="1" applyAlignment="1">
      <alignment vertical="center" wrapText="1"/>
    </xf>
    <xf numFmtId="0" fontId="12" fillId="0" borderId="27" xfId="1" applyFont="1" applyBorder="1" applyAlignment="1">
      <alignment vertical="center" wrapText="1"/>
    </xf>
    <xf numFmtId="0" fontId="12" fillId="0" borderId="99" xfId="1" applyFont="1" applyBorder="1" applyAlignment="1">
      <alignment vertical="center" wrapText="1"/>
    </xf>
    <xf numFmtId="0" fontId="12" fillId="0" borderId="23" xfId="1" applyFont="1" applyBorder="1" applyAlignment="1">
      <alignment vertical="center" wrapText="1"/>
    </xf>
    <xf numFmtId="0" fontId="12" fillId="0" borderId="24" xfId="1" applyFont="1" applyBorder="1" applyAlignment="1">
      <alignment vertical="center" wrapText="1"/>
    </xf>
    <xf numFmtId="0" fontId="12" fillId="0" borderId="26" xfId="1" applyFont="1" applyBorder="1" applyAlignment="1">
      <alignment vertical="center" wrapText="1"/>
    </xf>
    <xf numFmtId="0" fontId="12" fillId="0" borderId="17" xfId="1" applyFont="1" applyBorder="1" applyAlignment="1">
      <alignment vertical="center" wrapText="1"/>
    </xf>
    <xf numFmtId="0" fontId="10" fillId="6" borderId="7" xfId="1" applyFont="1" applyFill="1" applyBorder="1" applyAlignment="1" applyProtection="1">
      <alignment vertical="center" wrapText="1"/>
      <protection locked="0"/>
    </xf>
    <xf numFmtId="0" fontId="10" fillId="6" borderId="8" xfId="1" applyFont="1" applyFill="1" applyBorder="1" applyAlignment="1" applyProtection="1">
      <alignment vertical="center" wrapText="1"/>
      <protection locked="0"/>
    </xf>
    <xf numFmtId="0" fontId="10" fillId="6" borderId="9" xfId="1" applyFont="1" applyFill="1" applyBorder="1" applyAlignment="1" applyProtection="1">
      <alignment vertical="center" wrapText="1"/>
      <protection locked="0"/>
    </xf>
    <xf numFmtId="0" fontId="10" fillId="6" borderId="10" xfId="1" applyFont="1" applyFill="1" applyBorder="1" applyAlignment="1" applyProtection="1">
      <alignment vertical="center" wrapText="1"/>
      <protection locked="0"/>
    </xf>
    <xf numFmtId="0" fontId="10" fillId="6" borderId="11" xfId="1" applyFont="1" applyFill="1" applyBorder="1" applyAlignment="1" applyProtection="1">
      <alignment vertical="center" wrapText="1"/>
      <protection locked="0"/>
    </xf>
    <xf numFmtId="0" fontId="10" fillId="6" borderId="12" xfId="1" applyFont="1" applyFill="1" applyBorder="1" applyAlignment="1" applyProtection="1">
      <alignment vertical="center" wrapText="1"/>
      <protection locked="0"/>
    </xf>
    <xf numFmtId="0" fontId="12" fillId="0" borderId="30" xfId="1" applyFont="1" applyBorder="1" applyAlignment="1">
      <alignment horizontal="left" vertical="center" wrapText="1"/>
    </xf>
    <xf numFmtId="0" fontId="12" fillId="0" borderId="31" xfId="1" applyFont="1" applyBorder="1" applyAlignment="1">
      <alignment horizontal="left" vertical="center" wrapText="1"/>
    </xf>
    <xf numFmtId="0" fontId="12" fillId="0" borderId="70" xfId="1" applyFont="1" applyBorder="1" applyAlignment="1">
      <alignment horizontal="center" vertical="center" wrapText="1"/>
    </xf>
    <xf numFmtId="0" fontId="12" fillId="0" borderId="40" xfId="1" applyFont="1" applyBorder="1" applyAlignment="1">
      <alignment horizontal="center" vertical="center" wrapText="1"/>
    </xf>
    <xf numFmtId="0" fontId="12" fillId="0" borderId="66" xfId="1" applyFont="1" applyBorder="1" applyAlignment="1">
      <alignment horizontal="center" vertical="center" wrapText="1"/>
    </xf>
    <xf numFmtId="0" fontId="12" fillId="0" borderId="42" xfId="1" applyFont="1" applyBorder="1" applyAlignment="1">
      <alignment horizontal="center" vertical="center" wrapText="1"/>
    </xf>
    <xf numFmtId="0" fontId="9" fillId="0" borderId="14" xfId="1" applyFont="1" applyBorder="1" applyAlignment="1">
      <alignment vertical="center" wrapText="1"/>
    </xf>
    <xf numFmtId="0" fontId="9" fillId="0" borderId="16" xfId="1" applyFont="1" applyBorder="1" applyAlignment="1">
      <alignment vertical="center" wrapText="1"/>
    </xf>
    <xf numFmtId="0" fontId="15" fillId="0" borderId="35" xfId="1" applyFont="1" applyBorder="1" applyAlignment="1">
      <alignment vertical="center" wrapText="1"/>
    </xf>
    <xf numFmtId="0" fontId="15" fillId="0" borderId="91" xfId="1" applyFont="1" applyBorder="1" applyAlignment="1">
      <alignment vertical="center" wrapText="1"/>
    </xf>
    <xf numFmtId="0" fontId="10" fillId="0" borderId="7" xfId="1" applyFont="1" applyBorder="1" applyAlignment="1">
      <alignment horizontal="center" vertical="center"/>
    </xf>
    <xf numFmtId="0" fontId="10" fillId="0" borderId="9" xfId="1" applyFont="1" applyBorder="1" applyAlignment="1">
      <alignment horizontal="center" vertical="center"/>
    </xf>
    <xf numFmtId="0" fontId="10" fillId="0" borderId="13" xfId="1" applyFont="1" applyBorder="1" applyAlignment="1">
      <alignment horizontal="center" vertical="center"/>
    </xf>
    <xf numFmtId="0" fontId="10" fillId="0" borderId="36" xfId="1" applyFont="1" applyBorder="1" applyAlignment="1">
      <alignment horizontal="center" vertical="center"/>
    </xf>
    <xf numFmtId="0" fontId="10" fillId="0" borderId="10" xfId="1" applyFont="1" applyBorder="1" applyAlignment="1">
      <alignment horizontal="center" vertical="center"/>
    </xf>
    <xf numFmtId="0" fontId="10" fillId="0" borderId="12" xfId="1" applyFont="1" applyBorder="1" applyAlignment="1">
      <alignment horizontal="center" vertical="center"/>
    </xf>
    <xf numFmtId="182" fontId="13" fillId="2" borderId="4" xfId="1" applyNumberFormat="1" applyFont="1" applyFill="1" applyBorder="1" applyAlignment="1" applyProtection="1">
      <alignment horizontal="center" vertical="center" wrapText="1"/>
      <protection locked="0"/>
    </xf>
    <xf numFmtId="0" fontId="9" fillId="0" borderId="61" xfId="1" applyFont="1" applyBorder="1" applyAlignment="1">
      <alignment horizontal="center" vertical="center" wrapText="1"/>
    </xf>
    <xf numFmtId="0" fontId="9" fillId="0" borderId="8" xfId="1" applyFont="1" applyBorder="1" applyAlignment="1">
      <alignment horizontal="center" vertical="center" wrapText="1"/>
    </xf>
    <xf numFmtId="0" fontId="9" fillId="0" borderId="62" xfId="1" applyFont="1" applyBorder="1" applyAlignment="1">
      <alignment horizontal="center" vertical="center" wrapText="1"/>
    </xf>
    <xf numFmtId="0" fontId="9" fillId="0" borderId="11" xfId="1" applyFont="1" applyBorder="1" applyAlignment="1">
      <alignment horizontal="center" vertical="center" wrapText="1"/>
    </xf>
    <xf numFmtId="182" fontId="13" fillId="2" borderId="64" xfId="1" applyNumberFormat="1" applyFont="1" applyFill="1" applyBorder="1" applyAlignment="1" applyProtection="1">
      <alignment horizontal="center" vertical="center" wrapText="1"/>
      <protection locked="0"/>
    </xf>
    <xf numFmtId="182" fontId="13" fillId="2" borderId="72" xfId="1" applyNumberFormat="1" applyFont="1" applyFill="1" applyBorder="1" applyAlignment="1" applyProtection="1">
      <alignment horizontal="center" vertical="center" wrapText="1"/>
      <protection locked="0"/>
    </xf>
    <xf numFmtId="0" fontId="9" fillId="0" borderId="48" xfId="1" applyFont="1" applyBorder="1" applyAlignment="1">
      <alignment vertical="center" wrapText="1"/>
    </xf>
    <xf numFmtId="0" fontId="15" fillId="0" borderId="24" xfId="1" applyFont="1" applyBorder="1" applyAlignment="1">
      <alignment vertical="center" wrapText="1"/>
    </xf>
    <xf numFmtId="0" fontId="10" fillId="0" borderId="47" xfId="1" applyFont="1" applyBorder="1" applyAlignment="1">
      <alignment horizontal="center" vertical="center"/>
    </xf>
    <xf numFmtId="0" fontId="10" fillId="0" borderId="22" xfId="1" applyFont="1" applyBorder="1" applyAlignment="1">
      <alignment horizontal="center" vertical="center"/>
    </xf>
    <xf numFmtId="0" fontId="10" fillId="0" borderId="21" xfId="1" applyFont="1" applyBorder="1" applyAlignment="1">
      <alignment horizontal="center" vertical="center"/>
    </xf>
    <xf numFmtId="181" fontId="13" fillId="2" borderId="4" xfId="1" applyNumberFormat="1" applyFont="1" applyFill="1" applyBorder="1" applyAlignment="1" applyProtection="1">
      <alignment horizontal="center" vertical="center" wrapText="1"/>
      <protection locked="0"/>
    </xf>
    <xf numFmtId="0" fontId="15" fillId="0" borderId="48" xfId="1" applyFont="1" applyBorder="1" applyAlignment="1">
      <alignment vertical="center" wrapText="1"/>
    </xf>
    <xf numFmtId="0" fontId="15" fillId="0" borderId="49" xfId="1" applyFont="1" applyBorder="1" applyAlignment="1">
      <alignment vertical="center" wrapText="1"/>
    </xf>
    <xf numFmtId="0" fontId="15" fillId="0" borderId="50" xfId="1" applyFont="1" applyBorder="1" applyAlignment="1">
      <alignment vertical="center" wrapText="1"/>
    </xf>
    <xf numFmtId="0" fontId="12" fillId="0" borderId="4" xfId="1" applyFont="1" applyBorder="1" applyAlignment="1">
      <alignment horizontal="center" vertical="center" wrapText="1"/>
    </xf>
    <xf numFmtId="0" fontId="9" fillId="0" borderId="47" xfId="1" applyFont="1" applyBorder="1" applyAlignment="1">
      <alignment horizontal="center" vertical="center" wrapText="1"/>
    </xf>
    <xf numFmtId="0" fontId="9" fillId="0" borderId="63" xfId="1" applyFont="1" applyBorder="1" applyAlignment="1">
      <alignment horizontal="center" vertical="center" wrapText="1"/>
    </xf>
    <xf numFmtId="0" fontId="12" fillId="0" borderId="27" xfId="1" applyFont="1" applyFill="1" applyBorder="1" applyAlignment="1">
      <alignment vertical="center" wrapText="1"/>
    </xf>
    <xf numFmtId="0" fontId="12" fillId="0" borderId="28" xfId="1" applyFont="1" applyFill="1" applyBorder="1" applyAlignment="1">
      <alignment vertical="center" wrapText="1"/>
    </xf>
    <xf numFmtId="0" fontId="12" fillId="0" borderId="41" xfId="1" applyFont="1" applyBorder="1" applyAlignment="1">
      <alignment vertical="center" wrapText="1"/>
    </xf>
    <xf numFmtId="0" fontId="12" fillId="0" borderId="77" xfId="1" applyFont="1" applyBorder="1" applyAlignment="1">
      <alignment vertical="center" wrapText="1"/>
    </xf>
    <xf numFmtId="0" fontId="12" fillId="0" borderId="28" xfId="1" applyFont="1" applyBorder="1" applyAlignment="1">
      <alignment vertical="center" wrapText="1"/>
    </xf>
    <xf numFmtId="0" fontId="9" fillId="0" borderId="26" xfId="1" applyFont="1" applyFill="1" applyBorder="1" applyAlignment="1">
      <alignment vertical="center" wrapText="1"/>
    </xf>
    <xf numFmtId="0" fontId="9" fillId="0" borderId="17" xfId="1" applyFont="1" applyFill="1" applyBorder="1" applyAlignment="1">
      <alignment vertical="center" wrapText="1"/>
    </xf>
    <xf numFmtId="0" fontId="12" fillId="0" borderId="41" xfId="1" applyFont="1" applyFill="1" applyBorder="1" applyAlignment="1">
      <alignment vertical="center" wrapText="1"/>
    </xf>
    <xf numFmtId="0" fontId="12" fillId="0" borderId="77" xfId="1" applyFont="1" applyFill="1" applyBorder="1" applyAlignment="1">
      <alignment vertical="center" wrapText="1"/>
    </xf>
    <xf numFmtId="0" fontId="9" fillId="0" borderId="26" xfId="1" applyFont="1" applyBorder="1" applyAlignment="1">
      <alignment vertical="center" wrapText="1"/>
    </xf>
    <xf numFmtId="0" fontId="9" fillId="0" borderId="17" xfId="1" applyFont="1" applyBorder="1" applyAlignment="1">
      <alignment vertical="center" wrapText="1"/>
    </xf>
    <xf numFmtId="0" fontId="12" fillId="0" borderId="14" xfId="1" applyFont="1" applyBorder="1" applyAlignment="1">
      <alignment horizontal="center" vertical="center" wrapText="1"/>
    </xf>
    <xf numFmtId="0" fontId="9" fillId="0" borderId="14" xfId="1" applyFont="1" applyFill="1" applyBorder="1" applyAlignment="1">
      <alignment vertical="center" wrapText="1"/>
    </xf>
    <xf numFmtId="0" fontId="15" fillId="0" borderId="16" xfId="1" applyFont="1" applyFill="1" applyBorder="1" applyAlignment="1">
      <alignment vertical="center" wrapText="1"/>
    </xf>
    <xf numFmtId="0" fontId="9" fillId="0" borderId="18" xfId="1" applyFont="1" applyFill="1" applyBorder="1" applyAlignment="1">
      <alignment vertical="center" wrapText="1"/>
    </xf>
    <xf numFmtId="0" fontId="15" fillId="0" borderId="0" xfId="1" applyFont="1" applyFill="1" applyBorder="1" applyAlignment="1">
      <alignment vertical="center" wrapText="1"/>
    </xf>
    <xf numFmtId="0" fontId="10" fillId="0" borderId="16" xfId="1" applyFont="1" applyFill="1" applyBorder="1" applyAlignment="1">
      <alignment vertical="center" wrapText="1"/>
    </xf>
    <xf numFmtId="0" fontId="15" fillId="0" borderId="0" xfId="1" applyFont="1" applyAlignment="1">
      <alignment vertical="top" wrapText="1"/>
    </xf>
    <xf numFmtId="178" fontId="13" fillId="2" borderId="71" xfId="1" applyNumberFormat="1" applyFont="1" applyFill="1" applyBorder="1" applyAlignment="1" applyProtection="1">
      <alignment horizontal="center" vertical="center" wrapText="1"/>
      <protection locked="0"/>
    </xf>
    <xf numFmtId="178" fontId="13" fillId="2" borderId="90" xfId="1" applyNumberFormat="1" applyFont="1" applyFill="1" applyBorder="1" applyAlignment="1" applyProtection="1">
      <alignment horizontal="center" vertical="center" wrapText="1"/>
      <protection locked="0"/>
    </xf>
    <xf numFmtId="183" fontId="13" fillId="2" borderId="52" xfId="1" applyNumberFormat="1" applyFont="1" applyFill="1" applyBorder="1" applyAlignment="1" applyProtection="1">
      <alignment horizontal="center" vertical="center" wrapText="1"/>
      <protection locked="0"/>
    </xf>
    <xf numFmtId="0" fontId="12" fillId="0" borderId="32" xfId="1" applyFont="1" applyBorder="1" applyAlignment="1">
      <alignment vertical="center" wrapText="1"/>
    </xf>
    <xf numFmtId="0" fontId="12" fillId="0" borderId="54" xfId="1" applyFont="1" applyBorder="1" applyAlignment="1">
      <alignment vertical="center" wrapText="1"/>
    </xf>
    <xf numFmtId="0" fontId="15" fillId="0" borderId="1" xfId="1" applyFont="1" applyBorder="1" applyAlignment="1">
      <alignment vertical="center"/>
    </xf>
    <xf numFmtId="0" fontId="12" fillId="0" borderId="18" xfId="1" applyFont="1" applyBorder="1" applyAlignment="1">
      <alignment vertical="center" wrapText="1"/>
    </xf>
    <xf numFmtId="0" fontId="12" fillId="0" borderId="36" xfId="1" applyFont="1" applyBorder="1" applyAlignment="1">
      <alignment vertical="center" wrapText="1"/>
    </xf>
    <xf numFmtId="0" fontId="12" fillId="0" borderId="39" xfId="1" applyFont="1" applyBorder="1" applyAlignment="1">
      <alignment vertical="center" wrapText="1"/>
    </xf>
    <xf numFmtId="0" fontId="12" fillId="0" borderId="40" xfId="1" applyFont="1" applyBorder="1" applyAlignment="1">
      <alignment vertical="center" wrapText="1"/>
    </xf>
    <xf numFmtId="0" fontId="10" fillId="0" borderId="79" xfId="1" applyFont="1" applyFill="1" applyBorder="1" applyAlignment="1">
      <alignment horizontal="center" vertical="center"/>
    </xf>
    <xf numFmtId="0" fontId="10" fillId="0" borderId="80" xfId="1" applyFont="1" applyFill="1" applyBorder="1" applyAlignment="1">
      <alignment horizontal="center" vertical="center"/>
    </xf>
    <xf numFmtId="0" fontId="9" fillId="0" borderId="15" xfId="1" applyFont="1" applyBorder="1" applyAlignment="1">
      <alignment vertical="center" wrapText="1"/>
    </xf>
    <xf numFmtId="0" fontId="9" fillId="0" borderId="18" xfId="1" applyFont="1" applyBorder="1" applyAlignment="1">
      <alignment vertical="center" wrapText="1"/>
    </xf>
    <xf numFmtId="0" fontId="9" fillId="0" borderId="19" xfId="1" applyFont="1" applyBorder="1" applyAlignment="1">
      <alignment vertical="center" wrapText="1"/>
    </xf>
    <xf numFmtId="0" fontId="9" fillId="0" borderId="20" xfId="1" applyFont="1" applyBorder="1" applyAlignment="1">
      <alignment vertical="center" wrapText="1"/>
    </xf>
    <xf numFmtId="0" fontId="9" fillId="0" borderId="21" xfId="1" applyFont="1" applyBorder="1" applyAlignment="1">
      <alignment vertical="center" wrapText="1"/>
    </xf>
    <xf numFmtId="0" fontId="10" fillId="0" borderId="14" xfId="1" applyFont="1" applyBorder="1" applyAlignment="1">
      <alignment horizontal="center" vertical="center"/>
    </xf>
    <xf numFmtId="0" fontId="10" fillId="0" borderId="15" xfId="1" applyFont="1" applyBorder="1" applyAlignment="1">
      <alignment horizontal="center" vertical="center"/>
    </xf>
    <xf numFmtId="0" fontId="10" fillId="0" borderId="20" xfId="1" applyFont="1" applyBorder="1" applyAlignment="1">
      <alignment horizontal="center" vertical="center"/>
    </xf>
    <xf numFmtId="178" fontId="13" fillId="2" borderId="24" xfId="1" applyNumberFormat="1" applyFont="1" applyFill="1" applyBorder="1" applyAlignment="1" applyProtection="1">
      <alignment horizontal="center" vertical="center" wrapText="1"/>
      <protection locked="0"/>
    </xf>
    <xf numFmtId="0" fontId="16" fillId="5" borderId="14" xfId="1" applyFont="1" applyFill="1" applyBorder="1" applyAlignment="1" applyProtection="1">
      <alignment horizontal="center" vertical="center" wrapText="1"/>
      <protection locked="0"/>
    </xf>
    <xf numFmtId="0" fontId="16" fillId="5" borderId="58" xfId="1" applyFont="1" applyFill="1" applyBorder="1" applyAlignment="1" applyProtection="1">
      <alignment horizontal="center" vertical="center" wrapText="1"/>
      <protection locked="0"/>
    </xf>
    <xf numFmtId="0" fontId="16" fillId="5" borderId="18" xfId="1" applyFont="1" applyFill="1" applyBorder="1" applyAlignment="1" applyProtection="1">
      <alignment horizontal="center" vertical="center" wrapText="1"/>
      <protection locked="0"/>
    </xf>
    <xf numFmtId="0" fontId="16" fillId="5" borderId="59" xfId="1" applyFont="1" applyFill="1" applyBorder="1" applyAlignment="1" applyProtection="1">
      <alignment horizontal="center" vertical="center" wrapText="1"/>
      <protection locked="0"/>
    </xf>
    <xf numFmtId="0" fontId="16" fillId="5" borderId="20" xfId="1" applyFont="1" applyFill="1" applyBorder="1" applyAlignment="1" applyProtection="1">
      <alignment horizontal="center" vertical="center" wrapText="1"/>
      <protection locked="0"/>
    </xf>
    <xf numFmtId="0" fontId="16" fillId="5" borderId="60" xfId="1" applyFont="1" applyFill="1" applyBorder="1" applyAlignment="1" applyProtection="1">
      <alignment horizontal="center" vertical="center" wrapText="1"/>
      <protection locked="0"/>
    </xf>
    <xf numFmtId="0" fontId="15" fillId="0" borderId="58" xfId="1" applyFont="1" applyBorder="1" applyAlignment="1">
      <alignment horizontal="center" vertical="center" wrapText="1"/>
    </xf>
    <xf numFmtId="0" fontId="15" fillId="0" borderId="60" xfId="1" applyFont="1" applyBorder="1" applyAlignment="1">
      <alignment horizontal="center" vertical="center" wrapText="1"/>
    </xf>
    <xf numFmtId="0" fontId="10" fillId="5" borderId="83" xfId="1" applyFont="1" applyFill="1" applyBorder="1" applyAlignment="1" applyProtection="1">
      <alignment horizontal="center" vertical="center"/>
      <protection locked="0"/>
    </xf>
    <xf numFmtId="0" fontId="10" fillId="5" borderId="84" xfId="1" applyFont="1" applyFill="1" applyBorder="1" applyAlignment="1" applyProtection="1">
      <alignment horizontal="center" vertical="center"/>
      <protection locked="0"/>
    </xf>
    <xf numFmtId="0" fontId="9" fillId="0" borderId="7" xfId="1" applyFont="1" applyBorder="1" applyAlignment="1">
      <alignment horizontal="left" vertical="center" wrapText="1"/>
    </xf>
    <xf numFmtId="0" fontId="9" fillId="0" borderId="9" xfId="1" applyFont="1" applyBorder="1" applyAlignment="1">
      <alignment horizontal="left" vertical="center" wrapText="1"/>
    </xf>
    <xf numFmtId="0" fontId="9" fillId="0" borderId="13" xfId="1" applyFont="1" applyBorder="1" applyAlignment="1">
      <alignment horizontal="left" vertical="center" wrapText="1"/>
    </xf>
    <xf numFmtId="0" fontId="9" fillId="0" borderId="36" xfId="1" applyFont="1" applyBorder="1" applyAlignment="1">
      <alignment horizontal="left" vertical="center" wrapText="1"/>
    </xf>
    <xf numFmtId="0" fontId="9" fillId="0" borderId="10" xfId="1" applyFont="1" applyBorder="1" applyAlignment="1">
      <alignment horizontal="left" vertical="center" wrapText="1"/>
    </xf>
    <xf numFmtId="0" fontId="9" fillId="0" borderId="12" xfId="1" applyFont="1" applyBorder="1" applyAlignment="1">
      <alignment horizontal="left" vertical="center" wrapText="1"/>
    </xf>
    <xf numFmtId="0" fontId="10" fillId="5" borderId="7" xfId="1" applyFont="1" applyFill="1" applyBorder="1" applyAlignment="1" applyProtection="1">
      <alignment horizontal="center" vertical="center"/>
      <protection locked="0"/>
    </xf>
    <xf numFmtId="0" fontId="10" fillId="5" borderId="9" xfId="1" applyFont="1" applyFill="1" applyBorder="1" applyAlignment="1" applyProtection="1">
      <alignment horizontal="center" vertical="center"/>
      <protection locked="0"/>
    </xf>
    <xf numFmtId="0" fontId="10" fillId="5" borderId="13" xfId="1" applyFont="1" applyFill="1" applyBorder="1" applyAlignment="1" applyProtection="1">
      <alignment horizontal="center" vertical="center"/>
      <protection locked="0"/>
    </xf>
    <xf numFmtId="0" fontId="10" fillId="5" borderId="36" xfId="1" applyFont="1" applyFill="1" applyBorder="1" applyAlignment="1" applyProtection="1">
      <alignment horizontal="center" vertical="center"/>
      <protection locked="0"/>
    </xf>
    <xf numFmtId="0" fontId="10" fillId="5" borderId="10" xfId="1" applyFont="1" applyFill="1" applyBorder="1" applyAlignment="1" applyProtection="1">
      <alignment horizontal="center" vertical="center"/>
      <protection locked="0"/>
    </xf>
    <xf numFmtId="0" fontId="10" fillId="5" borderId="12" xfId="1" applyFont="1" applyFill="1" applyBorder="1" applyAlignment="1" applyProtection="1">
      <alignment horizontal="center" vertical="center"/>
      <protection locked="0"/>
    </xf>
    <xf numFmtId="0" fontId="12" fillId="0" borderId="27" xfId="1" applyFont="1" applyFill="1" applyBorder="1" applyAlignment="1">
      <alignment horizontal="left" vertical="center" wrapText="1"/>
    </xf>
    <xf numFmtId="0" fontId="12" fillId="0" borderId="28" xfId="1" applyFont="1" applyFill="1" applyBorder="1" applyAlignment="1">
      <alignment horizontal="left" vertical="center" wrapText="1"/>
    </xf>
    <xf numFmtId="0" fontId="6" fillId="0" borderId="0" xfId="1" applyAlignment="1">
      <alignment horizontal="center" vertical="center" wrapText="1"/>
    </xf>
    <xf numFmtId="176" fontId="6" fillId="0" borderId="0" xfId="1" applyNumberFormat="1" applyAlignment="1">
      <alignment horizontal="center" vertical="center" wrapText="1"/>
    </xf>
    <xf numFmtId="178" fontId="6" fillId="0" borderId="0" xfId="1" applyNumberFormat="1" applyAlignment="1">
      <alignment horizontal="center" vertical="center" wrapText="1"/>
    </xf>
    <xf numFmtId="185" fontId="6" fillId="0" borderId="0" xfId="1" applyNumberFormat="1" applyAlignment="1">
      <alignment horizontal="center" vertical="center" wrapText="1"/>
    </xf>
    <xf numFmtId="0" fontId="6" fillId="0" borderId="0" xfId="1" applyBorder="1" applyAlignment="1">
      <alignment horizontal="center" vertical="center" wrapText="1"/>
    </xf>
    <xf numFmtId="0" fontId="6" fillId="0" borderId="51" xfId="1" applyBorder="1" applyAlignment="1">
      <alignment horizontal="center" vertical="center" wrapText="1"/>
    </xf>
    <xf numFmtId="185" fontId="6" fillId="0" borderId="0" xfId="1" applyNumberFormat="1" applyFill="1" applyAlignment="1">
      <alignment horizontal="center" vertical="center" wrapText="1"/>
    </xf>
    <xf numFmtId="177" fontId="6" fillId="0" borderId="0" xfId="1" applyNumberFormat="1" applyBorder="1" applyAlignment="1">
      <alignment horizontal="center" vertical="center" wrapText="1"/>
    </xf>
    <xf numFmtId="177" fontId="6" fillId="0" borderId="51" xfId="1" applyNumberFormat="1" applyBorder="1" applyAlignment="1">
      <alignment horizontal="center" vertical="center" wrapText="1"/>
    </xf>
    <xf numFmtId="182" fontId="6" fillId="0" borderId="0" xfId="1" applyNumberFormat="1" applyAlignment="1">
      <alignment horizontal="center" vertical="center" wrapText="1"/>
    </xf>
  </cellXfs>
  <cellStyles count="4">
    <cellStyle name="ハイパーリンク" xfId="2" builtinId="8"/>
    <cellStyle name="桁区切り 2" xfId="3"/>
    <cellStyle name="標準" xfId="0" builtinId="0"/>
    <cellStyle name="標準 2" xfId="1"/>
  </cellStyles>
  <dxfs count="5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285747</xdr:colOff>
      <xdr:row>181</xdr:row>
      <xdr:rowOff>148165</xdr:rowOff>
    </xdr:from>
    <xdr:to>
      <xdr:col>6</xdr:col>
      <xdr:colOff>695738</xdr:colOff>
      <xdr:row>196</xdr:row>
      <xdr:rowOff>116416</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414" y="41634832"/>
          <a:ext cx="7384407" cy="2719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232834</xdr:colOff>
      <xdr:row>197</xdr:row>
      <xdr:rowOff>169331</xdr:rowOff>
    </xdr:from>
    <xdr:to>
      <xdr:col>6</xdr:col>
      <xdr:colOff>624417</xdr:colOff>
      <xdr:row>206</xdr:row>
      <xdr:rowOff>94565</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8501" y="44397081"/>
          <a:ext cx="7365999" cy="15444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1280585</xdr:colOff>
      <xdr:row>181</xdr:row>
      <xdr:rowOff>158750</xdr:rowOff>
    </xdr:from>
    <xdr:to>
      <xdr:col>12</xdr:col>
      <xdr:colOff>1</xdr:colOff>
      <xdr:row>196</xdr:row>
      <xdr:rowOff>71849</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20668" y="41454917"/>
          <a:ext cx="7228416" cy="2664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1238252</xdr:colOff>
      <xdr:row>197</xdr:row>
      <xdr:rowOff>158747</xdr:rowOff>
    </xdr:from>
    <xdr:to>
      <xdr:col>11</xdr:col>
      <xdr:colOff>1322916</xdr:colOff>
      <xdr:row>206</xdr:row>
      <xdr:rowOff>17936</xdr:rowOff>
    </xdr:to>
    <xdr:pic>
      <xdr:nvPicPr>
        <xdr:cNvPr id="5" name="図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678335" y="44576997"/>
          <a:ext cx="7175498" cy="14784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xdr:row>
      <xdr:rowOff>0</xdr:rowOff>
    </xdr:from>
    <xdr:to>
      <xdr:col>6</xdr:col>
      <xdr:colOff>1333500</xdr:colOff>
      <xdr:row>1</xdr:row>
      <xdr:rowOff>190500</xdr:rowOff>
    </xdr:to>
    <xdr:sp macro="" textlink="">
      <xdr:nvSpPr>
        <xdr:cNvPr id="14" name="テキスト ボックス 8"/>
        <xdr:cNvSpPr txBox="1"/>
      </xdr:nvSpPr>
      <xdr:spPr>
        <a:xfrm>
          <a:off x="4603750" y="95250"/>
          <a:ext cx="4169833" cy="190500"/>
        </a:xfrm>
        <a:prstGeom prst="rect">
          <a:avLst/>
        </a:prstGeom>
        <a:solidFill>
          <a:schemeClr val="accent1"/>
        </a:solidFill>
        <a:ln>
          <a:solidFill>
            <a:schemeClr val="tx1"/>
          </a:solidFill>
        </a:ln>
      </xdr:spPr>
      <xdr:txBody>
        <a:bodyPr wrap="square"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00" b="1">
              <a:solidFill>
                <a:schemeClr val="bg1"/>
              </a:solidFill>
            </a:rPr>
            <a:t>全国の各都道府県においても、同様の調査が行われております。</a:t>
          </a:r>
        </a:p>
      </xdr:txBody>
    </xdr:sp>
    <xdr:clientData/>
  </xdr:twoCellAnchor>
  <xdr:twoCellAnchor>
    <xdr:from>
      <xdr:col>3</xdr:col>
      <xdr:colOff>1492251</xdr:colOff>
      <xdr:row>30</xdr:row>
      <xdr:rowOff>4233</xdr:rowOff>
    </xdr:from>
    <xdr:to>
      <xdr:col>6</xdr:col>
      <xdr:colOff>317501</xdr:colOff>
      <xdr:row>31</xdr:row>
      <xdr:rowOff>2</xdr:rowOff>
    </xdr:to>
    <xdr:sp macro="" textlink="">
      <xdr:nvSpPr>
        <xdr:cNvPr id="15" name="テキスト ボックス 8"/>
        <xdr:cNvSpPr txBox="1"/>
      </xdr:nvSpPr>
      <xdr:spPr>
        <a:xfrm>
          <a:off x="3376084" y="6417733"/>
          <a:ext cx="4381500" cy="228602"/>
        </a:xfrm>
        <a:prstGeom prst="rect">
          <a:avLst/>
        </a:prstGeom>
        <a:solidFill>
          <a:schemeClr val="accent1"/>
        </a:solidFill>
        <a:ln>
          <a:solidFill>
            <a:schemeClr val="tx1"/>
          </a:solidFill>
        </a:ln>
      </xdr:spPr>
      <xdr:txBody>
        <a:bodyPr wrap="square"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00" b="1">
              <a:solidFill>
                <a:schemeClr val="bg1"/>
              </a:solidFill>
            </a:rPr>
            <a:t>（参考）新型コロナ実績値を踏まえつつ、御回答をお願いします。</a:t>
          </a:r>
        </a:p>
      </xdr:txBody>
    </xdr:sp>
    <xdr:clientData/>
  </xdr:twoCellAnchor>
  <xdr:twoCellAnchor>
    <xdr:from>
      <xdr:col>3</xdr:col>
      <xdr:colOff>2264834</xdr:colOff>
      <xdr:row>53</xdr:row>
      <xdr:rowOff>222251</xdr:rowOff>
    </xdr:from>
    <xdr:to>
      <xdr:col>6</xdr:col>
      <xdr:colOff>1090084</xdr:colOff>
      <xdr:row>54</xdr:row>
      <xdr:rowOff>218020</xdr:rowOff>
    </xdr:to>
    <xdr:sp macro="" textlink="">
      <xdr:nvSpPr>
        <xdr:cNvPr id="16" name="テキスト ボックス 8"/>
        <xdr:cNvSpPr txBox="1"/>
      </xdr:nvSpPr>
      <xdr:spPr>
        <a:xfrm>
          <a:off x="4148667" y="11906251"/>
          <a:ext cx="4381500" cy="228602"/>
        </a:xfrm>
        <a:prstGeom prst="rect">
          <a:avLst/>
        </a:prstGeom>
        <a:solidFill>
          <a:schemeClr val="accent1"/>
        </a:solidFill>
        <a:ln>
          <a:solidFill>
            <a:schemeClr val="tx1"/>
          </a:solidFill>
        </a:ln>
      </xdr:spPr>
      <xdr:txBody>
        <a:bodyPr wrap="square"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00" b="1">
              <a:solidFill>
                <a:schemeClr val="bg1"/>
              </a:solidFill>
            </a:rPr>
            <a:t>（参考）新型コロナ実績値を踏まえつつ、御回答をお願いします。</a:t>
          </a:r>
        </a:p>
      </xdr:txBody>
    </xdr:sp>
    <xdr:clientData/>
  </xdr:twoCellAnchor>
  <xdr:twoCellAnchor>
    <xdr:from>
      <xdr:col>5</xdr:col>
      <xdr:colOff>846666</xdr:colOff>
      <xdr:row>78</xdr:row>
      <xdr:rowOff>201084</xdr:rowOff>
    </xdr:from>
    <xdr:to>
      <xdr:col>8</xdr:col>
      <xdr:colOff>973666</xdr:colOff>
      <xdr:row>79</xdr:row>
      <xdr:rowOff>201083</xdr:rowOff>
    </xdr:to>
    <xdr:sp macro="" textlink="">
      <xdr:nvSpPr>
        <xdr:cNvPr id="17" name="テキスト ボックス 8"/>
        <xdr:cNvSpPr txBox="1"/>
      </xdr:nvSpPr>
      <xdr:spPr>
        <a:xfrm>
          <a:off x="6868583" y="17705917"/>
          <a:ext cx="4381500" cy="232833"/>
        </a:xfrm>
        <a:prstGeom prst="rect">
          <a:avLst/>
        </a:prstGeom>
        <a:solidFill>
          <a:schemeClr val="accent1"/>
        </a:solidFill>
        <a:ln>
          <a:solidFill>
            <a:schemeClr val="tx1"/>
          </a:solidFill>
        </a:ln>
      </xdr:spPr>
      <xdr:txBody>
        <a:bodyPr wrap="square"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00" b="1">
              <a:solidFill>
                <a:schemeClr val="bg1"/>
              </a:solidFill>
            </a:rPr>
            <a:t>（参考）新型コロナ実績値を踏まえつつ、御回答をお願いします。</a:t>
          </a:r>
        </a:p>
      </xdr:txBody>
    </xdr:sp>
    <xdr:clientData/>
  </xdr:twoCellAnchor>
  <xdr:twoCellAnchor>
    <xdr:from>
      <xdr:col>3</xdr:col>
      <xdr:colOff>2201333</xdr:colOff>
      <xdr:row>102</xdr:row>
      <xdr:rowOff>222251</xdr:rowOff>
    </xdr:from>
    <xdr:to>
      <xdr:col>6</xdr:col>
      <xdr:colOff>1026583</xdr:colOff>
      <xdr:row>103</xdr:row>
      <xdr:rowOff>201083</xdr:rowOff>
    </xdr:to>
    <xdr:sp macro="" textlink="">
      <xdr:nvSpPr>
        <xdr:cNvPr id="18" name="テキスト ボックス 8"/>
        <xdr:cNvSpPr txBox="1"/>
      </xdr:nvSpPr>
      <xdr:spPr>
        <a:xfrm>
          <a:off x="4085166" y="23547918"/>
          <a:ext cx="4381500" cy="211665"/>
        </a:xfrm>
        <a:prstGeom prst="rect">
          <a:avLst/>
        </a:prstGeom>
        <a:solidFill>
          <a:schemeClr val="accent1"/>
        </a:solidFill>
        <a:ln>
          <a:solidFill>
            <a:schemeClr val="tx1"/>
          </a:solidFill>
        </a:ln>
      </xdr:spPr>
      <xdr:txBody>
        <a:bodyPr wrap="square"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00" b="1">
              <a:solidFill>
                <a:schemeClr val="bg1"/>
              </a:solidFill>
            </a:rPr>
            <a:t>（参考）新型コロナ実績値を踏まえつつ、御回答をお願いします。</a:t>
          </a:r>
        </a:p>
      </xdr:txBody>
    </xdr:sp>
    <xdr:clientData/>
  </xdr:twoCellAnchor>
  <xdr:twoCellAnchor>
    <xdr:from>
      <xdr:col>3</xdr:col>
      <xdr:colOff>2148417</xdr:colOff>
      <xdr:row>116</xdr:row>
      <xdr:rowOff>222252</xdr:rowOff>
    </xdr:from>
    <xdr:to>
      <xdr:col>6</xdr:col>
      <xdr:colOff>973667</xdr:colOff>
      <xdr:row>117</xdr:row>
      <xdr:rowOff>211668</xdr:rowOff>
    </xdr:to>
    <xdr:sp macro="" textlink="">
      <xdr:nvSpPr>
        <xdr:cNvPr id="19" name="テキスト ボックス 8"/>
        <xdr:cNvSpPr txBox="1"/>
      </xdr:nvSpPr>
      <xdr:spPr>
        <a:xfrm>
          <a:off x="4032250" y="26807585"/>
          <a:ext cx="4381500" cy="222250"/>
        </a:xfrm>
        <a:prstGeom prst="rect">
          <a:avLst/>
        </a:prstGeom>
        <a:solidFill>
          <a:schemeClr val="accent1"/>
        </a:solidFill>
        <a:ln>
          <a:solidFill>
            <a:schemeClr val="tx1"/>
          </a:solidFill>
        </a:ln>
      </xdr:spPr>
      <xdr:txBody>
        <a:bodyPr wrap="square"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00" b="1">
              <a:solidFill>
                <a:schemeClr val="bg1"/>
              </a:solidFill>
            </a:rPr>
            <a:t>（参考）新型コロナ実績値を踏まえつつ、御回答をお願いします。</a:t>
          </a:r>
        </a:p>
      </xdr:txBody>
    </xdr:sp>
    <xdr:clientData/>
  </xdr:twoCellAnchor>
  <xdr:twoCellAnchor>
    <xdr:from>
      <xdr:col>5</xdr:col>
      <xdr:colOff>10583</xdr:colOff>
      <xdr:row>160</xdr:row>
      <xdr:rowOff>158752</xdr:rowOff>
    </xdr:from>
    <xdr:to>
      <xdr:col>8</xdr:col>
      <xdr:colOff>1354666</xdr:colOff>
      <xdr:row>161</xdr:row>
      <xdr:rowOff>158751</xdr:rowOff>
    </xdr:to>
    <xdr:sp macro="" textlink="">
      <xdr:nvSpPr>
        <xdr:cNvPr id="20" name="テキスト ボックス 8"/>
        <xdr:cNvSpPr txBox="1"/>
      </xdr:nvSpPr>
      <xdr:spPr>
        <a:xfrm>
          <a:off x="6032500" y="36988752"/>
          <a:ext cx="5598583" cy="232832"/>
        </a:xfrm>
        <a:prstGeom prst="rect">
          <a:avLst/>
        </a:prstGeom>
        <a:solidFill>
          <a:schemeClr val="accent1"/>
        </a:solidFill>
        <a:ln>
          <a:solidFill>
            <a:schemeClr val="tx1"/>
          </a:solidFill>
        </a:ln>
      </xdr:spPr>
      <xdr:txBody>
        <a:bodyPr wrap="square"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00" b="1">
              <a:solidFill>
                <a:schemeClr val="bg1"/>
              </a:solidFill>
            </a:rPr>
            <a:t>（参考）新型コロナ発生・まん延時の消費量２か月分を踏まえつつ、御回答をお願いします。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5"/>
  <sheetViews>
    <sheetView workbookViewId="0"/>
  </sheetViews>
  <sheetFormatPr defaultRowHeight="18"/>
  <cols>
    <col min="2" max="2" width="33.5" customWidth="1"/>
    <col min="3" max="3" width="51.75" customWidth="1"/>
  </cols>
  <sheetData>
    <row r="1" spans="1:3" ht="22.5">
      <c r="A1" s="1" t="s">
        <v>12</v>
      </c>
      <c r="B1" s="2"/>
      <c r="C1" s="2"/>
    </row>
    <row r="2" spans="1:3">
      <c r="A2" s="2"/>
      <c r="B2" s="2"/>
      <c r="C2" s="2"/>
    </row>
    <row r="3" spans="1:3" ht="20">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2"/>
  <dataValidations count="2">
    <dataValidation type="whole" operator="greaterThan" allowBlank="1" showInputMessage="1" showErrorMessage="1" sqref="C7">
      <formula1>0</formula1>
    </dataValidation>
    <dataValidation type="whole" allowBlank="1" showInputMessage="1" showErrorMessage="1" sqref="C4">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2"/>
  <sheetViews>
    <sheetView showGridLines="0" tabSelected="1" view="pageBreakPreview" zoomScale="60" zoomScaleNormal="100" workbookViewId="0">
      <selection activeCell="E5" sqref="E5"/>
    </sheetView>
  </sheetViews>
  <sheetFormatPr defaultColWidth="9" defaultRowHeight="14"/>
  <cols>
    <col min="1" max="2" width="6.08203125" style="17" customWidth="1"/>
    <col min="3" max="3" width="12.5" style="17" customWidth="1"/>
    <col min="4" max="4" width="35.75" style="17" customWidth="1"/>
    <col min="5" max="12" width="18.58203125" style="17" customWidth="1"/>
    <col min="13" max="13" width="25.08203125" style="17" customWidth="1"/>
    <col min="14" max="14" width="32.58203125" style="17" customWidth="1"/>
    <col min="15" max="15" width="16.25" style="17" bestFit="1" customWidth="1"/>
    <col min="16" max="16384" width="9" style="17"/>
  </cols>
  <sheetData>
    <row r="1" spans="1:14" ht="7.5" customHeight="1"/>
    <row r="2" spans="1:14" ht="18" customHeight="1">
      <c r="A2" s="15" t="s">
        <v>18</v>
      </c>
      <c r="B2" s="16"/>
      <c r="C2" s="16"/>
      <c r="D2" s="16"/>
      <c r="E2" s="16"/>
      <c r="F2" s="16"/>
      <c r="G2" s="16"/>
      <c r="H2" s="16"/>
      <c r="I2" s="16"/>
      <c r="J2" s="16"/>
      <c r="K2" s="16"/>
      <c r="L2" s="16"/>
      <c r="M2" s="16"/>
      <c r="N2" s="16"/>
    </row>
    <row r="3" spans="1:14" ht="10.5" customHeight="1">
      <c r="A3" s="15"/>
      <c r="B3" s="16"/>
      <c r="C3" s="16"/>
      <c r="D3" s="16"/>
      <c r="E3" s="16"/>
      <c r="F3" s="16"/>
      <c r="G3" s="16"/>
      <c r="H3" s="16"/>
      <c r="I3" s="16"/>
      <c r="J3" s="16"/>
      <c r="K3" s="16"/>
      <c r="L3" s="16"/>
      <c r="M3" s="16"/>
      <c r="N3" s="16"/>
    </row>
    <row r="4" spans="1:14" ht="18" customHeight="1">
      <c r="B4" s="16" t="s">
        <v>19</v>
      </c>
      <c r="C4" s="16"/>
      <c r="D4" s="16"/>
      <c r="I4" s="16"/>
      <c r="J4" s="16"/>
      <c r="K4" s="188"/>
      <c r="L4" s="189"/>
      <c r="M4" s="16"/>
      <c r="N4" s="16"/>
    </row>
    <row r="5" spans="1:14" ht="18" customHeight="1">
      <c r="B5" s="16" t="s">
        <v>121</v>
      </c>
      <c r="C5" s="16"/>
      <c r="D5" s="16"/>
      <c r="I5" s="16"/>
      <c r="J5" s="16"/>
      <c r="K5" s="188"/>
      <c r="L5" s="189"/>
      <c r="M5" s="16"/>
      <c r="N5" s="16"/>
    </row>
    <row r="6" spans="1:14" ht="18" customHeight="1">
      <c r="B6" s="16" t="s">
        <v>122</v>
      </c>
      <c r="C6" s="16"/>
      <c r="D6" s="16"/>
      <c r="I6" s="16"/>
      <c r="J6" s="16"/>
      <c r="K6" s="188"/>
      <c r="L6" s="189"/>
      <c r="M6" s="16"/>
      <c r="N6" s="16"/>
    </row>
    <row r="7" spans="1:14" ht="18" customHeight="1">
      <c r="B7" s="16" t="s">
        <v>20</v>
      </c>
      <c r="C7" s="16"/>
      <c r="D7" s="16"/>
      <c r="I7" s="16"/>
      <c r="J7" s="16"/>
      <c r="K7" s="188"/>
      <c r="L7" s="189"/>
      <c r="M7" s="16"/>
      <c r="N7" s="16"/>
    </row>
    <row r="8" spans="1:14" ht="18" customHeight="1">
      <c r="B8" s="16" t="s">
        <v>123</v>
      </c>
      <c r="C8" s="16"/>
      <c r="D8" s="16"/>
      <c r="I8" s="16"/>
      <c r="J8" s="16"/>
      <c r="K8" s="188"/>
      <c r="L8" s="189"/>
      <c r="M8" s="16"/>
      <c r="N8" s="16"/>
    </row>
    <row r="9" spans="1:14" ht="18" customHeight="1">
      <c r="B9" s="16" t="s">
        <v>21</v>
      </c>
      <c r="C9" s="16"/>
      <c r="D9" s="16"/>
      <c r="I9" s="16"/>
      <c r="J9" s="16"/>
      <c r="K9" s="190"/>
      <c r="L9" s="191"/>
      <c r="M9" s="16"/>
      <c r="N9" s="16"/>
    </row>
    <row r="10" spans="1:14" ht="18" customHeight="1">
      <c r="B10" s="16" t="s">
        <v>172</v>
      </c>
      <c r="C10" s="16"/>
      <c r="D10" s="16"/>
      <c r="I10" s="16"/>
      <c r="J10" s="16"/>
      <c r="K10" s="192"/>
      <c r="L10" s="193"/>
      <c r="M10" s="16"/>
      <c r="N10" s="16"/>
    </row>
    <row r="11" spans="1:14" ht="18" customHeight="1">
      <c r="B11" s="16" t="s">
        <v>171</v>
      </c>
      <c r="C11" s="16"/>
      <c r="D11" s="16"/>
      <c r="I11" s="16"/>
      <c r="J11" s="16"/>
      <c r="K11" s="192"/>
      <c r="L11" s="193"/>
      <c r="M11" s="16"/>
      <c r="N11" s="16"/>
    </row>
    <row r="12" spans="1:14" ht="18" customHeight="1">
      <c r="B12" s="16" t="s">
        <v>22</v>
      </c>
      <c r="C12" s="16"/>
      <c r="D12" s="16"/>
      <c r="I12" s="16"/>
      <c r="J12" s="16"/>
      <c r="K12" s="192"/>
      <c r="L12" s="193"/>
      <c r="M12" s="16"/>
      <c r="N12" s="16"/>
    </row>
    <row r="13" spans="1:14" ht="18" customHeight="1">
      <c r="B13" s="16" t="s">
        <v>23</v>
      </c>
      <c r="C13" s="16"/>
      <c r="D13" s="16"/>
      <c r="I13" s="16"/>
      <c r="J13" s="16"/>
      <c r="K13" s="168"/>
      <c r="L13" s="169"/>
      <c r="M13" s="16"/>
      <c r="N13" s="16"/>
    </row>
    <row r="14" spans="1:14" ht="18" customHeight="1">
      <c r="A14" s="16"/>
      <c r="B14" s="16"/>
      <c r="C14" s="16"/>
      <c r="D14" s="16"/>
      <c r="E14" s="16"/>
      <c r="F14" s="16"/>
      <c r="I14" s="16"/>
      <c r="J14" s="16"/>
      <c r="K14" s="18"/>
      <c r="L14" s="18"/>
      <c r="M14" s="16"/>
      <c r="N14" s="16"/>
    </row>
    <row r="15" spans="1:14" ht="18" customHeight="1">
      <c r="A15" s="15" t="s">
        <v>24</v>
      </c>
      <c r="B15" s="16"/>
      <c r="C15" s="16"/>
      <c r="D15" s="16"/>
      <c r="E15" s="16"/>
      <c r="F15" s="16"/>
      <c r="G15" s="16"/>
      <c r="H15" s="16"/>
      <c r="I15" s="16"/>
      <c r="J15" s="16"/>
      <c r="K15" s="16"/>
      <c r="L15" s="16"/>
      <c r="M15" s="16"/>
      <c r="N15" s="16"/>
    </row>
    <row r="16" spans="1:14" ht="10.5" customHeight="1">
      <c r="A16" s="15"/>
      <c r="B16" s="16"/>
      <c r="C16" s="16"/>
      <c r="D16" s="16"/>
      <c r="E16" s="16"/>
      <c r="F16" s="16"/>
      <c r="G16" s="16"/>
      <c r="H16" s="16"/>
      <c r="I16" s="16"/>
      <c r="J16" s="16"/>
      <c r="K16" s="16"/>
      <c r="L16" s="16"/>
      <c r="M16" s="16"/>
      <c r="N16" s="16"/>
    </row>
    <row r="17" spans="1:15" ht="18" customHeight="1">
      <c r="A17" s="16"/>
      <c r="B17" s="19" t="s">
        <v>25</v>
      </c>
      <c r="C17" s="16"/>
      <c r="D17" s="16"/>
      <c r="E17" s="16"/>
      <c r="F17" s="16"/>
      <c r="G17" s="16"/>
      <c r="H17" s="16"/>
      <c r="I17" s="16"/>
      <c r="J17" s="16"/>
      <c r="K17" s="170">
        <v>0</v>
      </c>
      <c r="L17" s="171"/>
      <c r="M17" s="16"/>
      <c r="N17" s="16"/>
    </row>
    <row r="18" spans="1:15" ht="18" customHeight="1">
      <c r="A18" s="16"/>
      <c r="B18" s="16" t="s">
        <v>136</v>
      </c>
      <c r="C18" s="19"/>
      <c r="D18" s="19"/>
      <c r="E18" s="16"/>
      <c r="F18" s="16"/>
      <c r="G18" s="16"/>
      <c r="H18" s="16"/>
      <c r="I18" s="16"/>
      <c r="J18" s="16"/>
      <c r="K18" s="170">
        <v>0</v>
      </c>
      <c r="L18" s="171"/>
      <c r="M18" s="16"/>
      <c r="N18" s="16"/>
    </row>
    <row r="19" spans="1:15" ht="18" customHeight="1">
      <c r="A19" s="16"/>
      <c r="B19" s="19" t="s">
        <v>140</v>
      </c>
      <c r="C19" s="16"/>
      <c r="D19" s="16"/>
      <c r="E19" s="16"/>
      <c r="F19" s="16"/>
      <c r="G19" s="16"/>
      <c r="H19" s="16"/>
      <c r="I19" s="16"/>
      <c r="J19" s="16"/>
      <c r="K19" s="172"/>
      <c r="L19" s="173"/>
      <c r="M19" s="16"/>
      <c r="N19" s="16"/>
    </row>
    <row r="20" spans="1:15" ht="18" customHeight="1">
      <c r="A20" s="16"/>
      <c r="B20" s="19" t="s">
        <v>292</v>
      </c>
      <c r="C20" s="16"/>
      <c r="D20" s="16"/>
      <c r="E20" s="16"/>
      <c r="F20" s="16"/>
      <c r="G20" s="16"/>
      <c r="H20" s="16"/>
      <c r="I20" s="16"/>
      <c r="J20" s="16"/>
      <c r="K20" s="172"/>
      <c r="L20" s="173"/>
      <c r="M20" s="16"/>
      <c r="N20" s="16"/>
    </row>
    <row r="21" spans="1:15" ht="18" customHeight="1">
      <c r="A21" s="16"/>
      <c r="B21" s="19" t="s">
        <v>141</v>
      </c>
      <c r="C21" s="16"/>
      <c r="D21" s="16"/>
      <c r="E21" s="16"/>
      <c r="F21" s="16"/>
      <c r="G21" s="16"/>
      <c r="H21" s="16"/>
      <c r="I21" s="16"/>
      <c r="J21" s="16"/>
      <c r="K21" s="172"/>
      <c r="L21" s="173"/>
      <c r="M21" s="16"/>
      <c r="N21" s="16"/>
    </row>
    <row r="22" spans="1:15" ht="18" customHeight="1">
      <c r="A22" s="16"/>
      <c r="B22" s="19" t="s">
        <v>142</v>
      </c>
      <c r="C22" s="16"/>
      <c r="D22" s="16"/>
      <c r="E22" s="16"/>
      <c r="F22" s="16"/>
      <c r="G22" s="16"/>
      <c r="H22" s="16"/>
      <c r="I22" s="16"/>
      <c r="J22" s="16"/>
      <c r="K22" s="172"/>
      <c r="L22" s="173"/>
      <c r="M22" s="16"/>
      <c r="N22" s="16"/>
    </row>
    <row r="23" spans="1:15" ht="18" customHeight="1">
      <c r="A23" s="16"/>
      <c r="B23" s="19" t="s">
        <v>143</v>
      </c>
      <c r="C23" s="16"/>
      <c r="D23" s="16"/>
      <c r="E23" s="16"/>
      <c r="F23" s="16"/>
      <c r="G23" s="16"/>
      <c r="H23" s="16"/>
      <c r="I23" s="16"/>
      <c r="J23" s="16"/>
      <c r="K23" s="172"/>
      <c r="L23" s="173"/>
      <c r="M23" s="16"/>
      <c r="N23" s="16"/>
    </row>
    <row r="24" spans="1:15" ht="18" customHeight="1">
      <c r="A24" s="16"/>
      <c r="B24" s="19" t="s">
        <v>144</v>
      </c>
      <c r="C24" s="16"/>
      <c r="D24" s="16"/>
      <c r="E24" s="16"/>
      <c r="F24" s="16"/>
      <c r="G24" s="16"/>
      <c r="H24" s="16"/>
      <c r="I24" s="16"/>
      <c r="J24" s="16"/>
      <c r="K24" s="172"/>
      <c r="L24" s="173"/>
      <c r="M24" s="16"/>
      <c r="N24" s="16"/>
    </row>
    <row r="25" spans="1:15" ht="12" customHeight="1">
      <c r="A25" s="16"/>
      <c r="B25" s="16"/>
      <c r="C25" s="16"/>
      <c r="D25" s="16"/>
      <c r="E25" s="16"/>
      <c r="F25" s="16"/>
      <c r="G25" s="16"/>
      <c r="H25" s="16"/>
      <c r="I25" s="16"/>
      <c r="J25" s="16"/>
      <c r="K25" s="16"/>
      <c r="L25" s="16"/>
      <c r="M25" s="16"/>
      <c r="N25" s="16"/>
      <c r="O25" s="16"/>
    </row>
    <row r="26" spans="1:15" ht="18" customHeight="1">
      <c r="A26" s="15" t="s">
        <v>259</v>
      </c>
      <c r="B26" s="16"/>
      <c r="C26" s="16"/>
      <c r="D26" s="16"/>
      <c r="E26" s="16"/>
      <c r="F26" s="16"/>
      <c r="G26" s="16"/>
      <c r="H26" s="16"/>
      <c r="I26" s="16"/>
      <c r="J26" s="16"/>
      <c r="K26" s="16"/>
      <c r="L26" s="16"/>
      <c r="M26" s="16"/>
      <c r="N26" s="16"/>
      <c r="O26" s="16"/>
    </row>
    <row r="27" spans="1:15" ht="5.5" customHeight="1">
      <c r="A27" s="15"/>
      <c r="B27" s="16"/>
      <c r="C27" s="16"/>
      <c r="D27" s="16"/>
      <c r="E27" s="16"/>
      <c r="F27" s="16"/>
      <c r="G27" s="16"/>
      <c r="H27" s="16"/>
      <c r="I27" s="16"/>
      <c r="J27" s="16"/>
      <c r="K27" s="16"/>
      <c r="L27" s="16"/>
      <c r="M27" s="16"/>
      <c r="N27" s="16"/>
      <c r="O27" s="16"/>
    </row>
    <row r="28" spans="1:15" ht="18" customHeight="1">
      <c r="B28" s="165" t="s">
        <v>293</v>
      </c>
      <c r="C28" s="165"/>
      <c r="D28" s="165"/>
      <c r="E28" s="165"/>
      <c r="F28" s="165"/>
      <c r="G28" s="165"/>
      <c r="H28" s="165"/>
      <c r="I28" s="165"/>
      <c r="J28" s="165"/>
      <c r="K28" s="165"/>
      <c r="L28" s="165"/>
      <c r="M28" s="16"/>
      <c r="N28" s="16"/>
      <c r="O28" s="16"/>
    </row>
    <row r="29" spans="1:15" ht="18" customHeight="1">
      <c r="B29" s="165"/>
      <c r="C29" s="165"/>
      <c r="D29" s="165"/>
      <c r="E29" s="165"/>
      <c r="F29" s="165"/>
      <c r="G29" s="165"/>
      <c r="H29" s="165"/>
      <c r="I29" s="165"/>
      <c r="J29" s="165"/>
      <c r="K29" s="165"/>
      <c r="L29" s="165"/>
      <c r="M29" s="16"/>
      <c r="N29" s="16"/>
      <c r="O29" s="16"/>
    </row>
    <row r="30" spans="1:15" ht="18" customHeight="1">
      <c r="B30" s="165"/>
      <c r="C30" s="165"/>
      <c r="D30" s="165"/>
      <c r="E30" s="165"/>
      <c r="F30" s="165"/>
      <c r="G30" s="165"/>
      <c r="H30" s="165"/>
      <c r="I30" s="165"/>
      <c r="J30" s="165"/>
      <c r="K30" s="165"/>
      <c r="L30" s="165"/>
      <c r="M30" s="16"/>
      <c r="N30" s="16"/>
      <c r="O30" s="16"/>
    </row>
    <row r="31" spans="1:15" ht="18" customHeight="1">
      <c r="B31" s="16" t="s">
        <v>127</v>
      </c>
      <c r="C31" s="16"/>
      <c r="D31" s="16"/>
      <c r="E31" s="16"/>
      <c r="F31" s="16"/>
      <c r="G31" s="16"/>
      <c r="H31" s="16"/>
      <c r="I31" s="16"/>
      <c r="J31" s="16"/>
      <c r="K31" s="16"/>
      <c r="L31" s="16"/>
      <c r="M31" s="16"/>
      <c r="N31" s="16"/>
      <c r="O31" s="16"/>
    </row>
    <row r="32" spans="1:15" ht="18" customHeight="1">
      <c r="B32" s="19" t="s">
        <v>173</v>
      </c>
      <c r="C32" s="16"/>
      <c r="D32" s="16"/>
      <c r="E32" s="16"/>
      <c r="F32" s="16"/>
      <c r="G32" s="16"/>
      <c r="H32" s="16"/>
      <c r="I32" s="16"/>
      <c r="J32" s="16"/>
      <c r="K32" s="16"/>
      <c r="L32" s="16"/>
      <c r="M32" s="16"/>
      <c r="N32" s="16"/>
      <c r="O32" s="16"/>
    </row>
    <row r="33" spans="1:15" ht="18" customHeight="1">
      <c r="A33" s="16"/>
      <c r="B33" s="53" t="s">
        <v>270</v>
      </c>
      <c r="C33" s="16"/>
      <c r="D33" s="16"/>
      <c r="E33" s="16"/>
      <c r="F33" s="16"/>
      <c r="H33" s="30"/>
      <c r="I33" s="42"/>
      <c r="J33" s="42"/>
      <c r="K33" s="18"/>
      <c r="L33" s="18"/>
      <c r="M33" s="16"/>
      <c r="N33" s="16"/>
      <c r="O33" s="16"/>
    </row>
    <row r="34" spans="1:15" ht="18" customHeight="1">
      <c r="A34" s="16" t="s">
        <v>26</v>
      </c>
      <c r="B34" s="43" t="s">
        <v>271</v>
      </c>
      <c r="C34" s="16"/>
      <c r="D34" s="16"/>
      <c r="E34" s="16"/>
      <c r="F34" s="16"/>
      <c r="H34" s="37"/>
      <c r="I34" s="38"/>
      <c r="J34" s="38"/>
      <c r="L34" s="18" t="s">
        <v>27</v>
      </c>
      <c r="M34" s="16"/>
      <c r="N34" s="16"/>
      <c r="O34" s="16"/>
    </row>
    <row r="35" spans="1:15" ht="18" customHeight="1">
      <c r="A35" s="16"/>
      <c r="B35" s="16"/>
      <c r="C35" s="194" t="s">
        <v>128</v>
      </c>
      <c r="D35" s="195"/>
      <c r="E35" s="126" t="s">
        <v>176</v>
      </c>
      <c r="F35" s="127"/>
      <c r="G35" s="21"/>
      <c r="H35" s="36"/>
      <c r="I35" s="141" t="s">
        <v>174</v>
      </c>
      <c r="J35" s="129"/>
      <c r="K35" s="65"/>
      <c r="L35" s="22"/>
      <c r="M35" s="16"/>
      <c r="N35" s="16"/>
      <c r="O35" s="16"/>
    </row>
    <row r="36" spans="1:15" ht="18" customHeight="1">
      <c r="A36" s="16"/>
      <c r="B36" s="16"/>
      <c r="C36" s="196"/>
      <c r="D36" s="197"/>
      <c r="E36" s="128"/>
      <c r="F36" s="129"/>
      <c r="G36" s="174" t="s">
        <v>242</v>
      </c>
      <c r="H36" s="175"/>
      <c r="I36" s="141"/>
      <c r="J36" s="129"/>
      <c r="K36" s="174" t="s">
        <v>194</v>
      </c>
      <c r="L36" s="175"/>
      <c r="M36" s="16"/>
      <c r="N36" s="16"/>
      <c r="O36" s="16"/>
    </row>
    <row r="37" spans="1:15" ht="18" customHeight="1">
      <c r="A37" s="16"/>
      <c r="B37" s="16"/>
      <c r="C37" s="198"/>
      <c r="D37" s="199"/>
      <c r="E37" s="130"/>
      <c r="F37" s="131"/>
      <c r="G37" s="176"/>
      <c r="H37" s="177"/>
      <c r="I37" s="142"/>
      <c r="J37" s="131"/>
      <c r="K37" s="176"/>
      <c r="L37" s="177"/>
      <c r="M37" s="16"/>
      <c r="N37" s="16"/>
      <c r="O37" s="16"/>
    </row>
    <row r="38" spans="1:15" ht="18" customHeight="1">
      <c r="A38" s="16"/>
      <c r="B38" s="16"/>
      <c r="C38" s="134" t="s">
        <v>28</v>
      </c>
      <c r="D38" s="135"/>
      <c r="E38" s="178">
        <v>0</v>
      </c>
      <c r="F38" s="182"/>
      <c r="G38" s="184">
        <v>0</v>
      </c>
      <c r="H38" s="185"/>
      <c r="I38" s="178">
        <v>0</v>
      </c>
      <c r="J38" s="179"/>
      <c r="K38" s="166">
        <v>0</v>
      </c>
      <c r="L38" s="167"/>
      <c r="M38" s="16"/>
      <c r="N38" s="16"/>
      <c r="O38" s="16"/>
    </row>
    <row r="39" spans="1:15" ht="18" customHeight="1">
      <c r="A39" s="16"/>
      <c r="B39" s="16"/>
      <c r="C39" s="210" t="s">
        <v>29</v>
      </c>
      <c r="D39" s="211"/>
      <c r="E39" s="180">
        <v>0</v>
      </c>
      <c r="F39" s="183"/>
      <c r="G39" s="186">
        <v>0</v>
      </c>
      <c r="H39" s="187"/>
      <c r="I39" s="180">
        <v>0</v>
      </c>
      <c r="J39" s="181"/>
      <c r="K39" s="166">
        <v>0</v>
      </c>
      <c r="L39" s="167"/>
      <c r="M39" s="16"/>
      <c r="N39" s="16"/>
      <c r="O39" s="16"/>
    </row>
    <row r="40" spans="1:15" ht="18" customHeight="1">
      <c r="A40" s="16"/>
      <c r="B40" s="16"/>
      <c r="C40" s="212" t="s">
        <v>150</v>
      </c>
      <c r="D40" s="213"/>
      <c r="E40" s="64" t="str">
        <f>IF(E41="可","可",(IF(E42="可","可",(IF(E43="可","可",(IF(E44="可","可",(IF(E45="可","可",(IF(E46="可","可",(IF(E47="可","可",(IF(E48="可","可","否")))))))))))))))</f>
        <v>否</v>
      </c>
      <c r="F40" s="66">
        <f>SUM(F41:F48)</f>
        <v>0</v>
      </c>
      <c r="G40" s="64" t="str">
        <f>IF(G41="有","有",(IF(G42="有","有",(IF(G43="有","有",(IF(G44="有","有",(IF(G45="有","有",(IF(G46="有","有",(IF(G47="有","有",(IF(G48="有","有","無")))))))))))))))</f>
        <v>無</v>
      </c>
      <c r="H40" s="66">
        <f>SUM(H41:H48)</f>
        <v>0</v>
      </c>
      <c r="I40" s="64" t="str">
        <f>IF(I41="可","可",(IF(I42="可","可",(IF(I43="可","可",(IF(I44="可","可",(IF(I45="可","可",(IF(I46="可","可",(IF(I47="可","可",(IF(I48="可","可","否")))))))))))))))</f>
        <v>否</v>
      </c>
      <c r="J40" s="66">
        <f>SUM(J41:J48)</f>
        <v>0</v>
      </c>
      <c r="K40" s="64" t="str">
        <f>IF(K41="有","有",(IF(K42="有","有",(IF(K43="有","有",(IF(K44="有","有",(IF(K45="有","有",(IF(K46="有","有",(IF(K47="有","有",(IF(K48="有","有","無")))))))))))))))</f>
        <v>無</v>
      </c>
      <c r="L40" s="67">
        <f>SUM(L41:L48)</f>
        <v>0</v>
      </c>
      <c r="M40" s="16"/>
      <c r="N40" s="16"/>
      <c r="O40" s="16"/>
    </row>
    <row r="41" spans="1:15" ht="18" customHeight="1">
      <c r="A41" s="16"/>
      <c r="B41" s="16"/>
      <c r="C41" s="124" t="s">
        <v>30</v>
      </c>
      <c r="D41" s="125"/>
      <c r="E41" s="75"/>
      <c r="F41" s="68">
        <v>0</v>
      </c>
      <c r="G41" s="75"/>
      <c r="H41" s="68">
        <v>0</v>
      </c>
      <c r="I41" s="75"/>
      <c r="J41" s="68">
        <v>0</v>
      </c>
      <c r="K41" s="75"/>
      <c r="L41" s="69">
        <v>0</v>
      </c>
      <c r="M41" s="16"/>
      <c r="N41" s="16"/>
      <c r="O41" s="16"/>
    </row>
    <row r="42" spans="1:15" ht="18" customHeight="1">
      <c r="A42" s="16"/>
      <c r="B42" s="16"/>
      <c r="C42" s="124" t="s">
        <v>31</v>
      </c>
      <c r="D42" s="125"/>
      <c r="E42" s="75"/>
      <c r="F42" s="68">
        <v>0</v>
      </c>
      <c r="G42" s="75"/>
      <c r="H42" s="68">
        <v>0</v>
      </c>
      <c r="I42" s="75"/>
      <c r="J42" s="68">
        <v>0</v>
      </c>
      <c r="K42" s="75"/>
      <c r="L42" s="69">
        <v>0</v>
      </c>
      <c r="M42" s="16"/>
      <c r="N42" s="16"/>
      <c r="O42" s="16"/>
    </row>
    <row r="43" spans="1:15" ht="18" customHeight="1">
      <c r="A43" s="16"/>
      <c r="B43" s="16"/>
      <c r="C43" s="124" t="s">
        <v>32</v>
      </c>
      <c r="D43" s="125"/>
      <c r="E43" s="75"/>
      <c r="F43" s="68">
        <v>0</v>
      </c>
      <c r="G43" s="75"/>
      <c r="H43" s="68">
        <v>0</v>
      </c>
      <c r="I43" s="75"/>
      <c r="J43" s="68">
        <v>0</v>
      </c>
      <c r="K43" s="75"/>
      <c r="L43" s="69">
        <v>0</v>
      </c>
      <c r="M43" s="16"/>
      <c r="N43" s="16"/>
      <c r="O43" s="16"/>
    </row>
    <row r="44" spans="1:15" ht="18" customHeight="1">
      <c r="A44" s="16"/>
      <c r="B44" s="16"/>
      <c r="C44" s="124" t="s">
        <v>33</v>
      </c>
      <c r="D44" s="125"/>
      <c r="E44" s="75"/>
      <c r="F44" s="68">
        <v>0</v>
      </c>
      <c r="G44" s="75"/>
      <c r="H44" s="68">
        <v>0</v>
      </c>
      <c r="I44" s="75"/>
      <c r="J44" s="68">
        <v>0</v>
      </c>
      <c r="K44" s="75"/>
      <c r="L44" s="69">
        <v>0</v>
      </c>
      <c r="M44" s="16"/>
      <c r="N44" s="16"/>
      <c r="O44" s="16"/>
    </row>
    <row r="45" spans="1:15" ht="18" customHeight="1">
      <c r="A45" s="16"/>
      <c r="B45" s="16"/>
      <c r="C45" s="124" t="s">
        <v>34</v>
      </c>
      <c r="D45" s="125"/>
      <c r="E45" s="75"/>
      <c r="F45" s="68">
        <v>0</v>
      </c>
      <c r="G45" s="75"/>
      <c r="H45" s="68">
        <v>0</v>
      </c>
      <c r="I45" s="75"/>
      <c r="J45" s="68">
        <v>0</v>
      </c>
      <c r="K45" s="75"/>
      <c r="L45" s="69">
        <v>0</v>
      </c>
      <c r="M45" s="16"/>
      <c r="N45" s="16"/>
      <c r="O45" s="16"/>
    </row>
    <row r="46" spans="1:15" ht="18" customHeight="1">
      <c r="A46" s="16"/>
      <c r="B46" s="16"/>
      <c r="C46" s="124" t="s">
        <v>35</v>
      </c>
      <c r="D46" s="125"/>
      <c r="E46" s="75"/>
      <c r="F46" s="68">
        <v>0</v>
      </c>
      <c r="G46" s="75"/>
      <c r="H46" s="68">
        <v>0</v>
      </c>
      <c r="I46" s="75"/>
      <c r="J46" s="68">
        <v>0</v>
      </c>
      <c r="K46" s="75"/>
      <c r="L46" s="69">
        <v>0</v>
      </c>
      <c r="M46" s="16"/>
      <c r="N46" s="16"/>
      <c r="O46" s="16"/>
    </row>
    <row r="47" spans="1:15" ht="18" customHeight="1">
      <c r="A47" s="16"/>
      <c r="B47" s="16"/>
      <c r="C47" s="124" t="s">
        <v>36</v>
      </c>
      <c r="D47" s="125"/>
      <c r="E47" s="75"/>
      <c r="F47" s="68">
        <v>0</v>
      </c>
      <c r="G47" s="75"/>
      <c r="H47" s="68">
        <v>0</v>
      </c>
      <c r="I47" s="75"/>
      <c r="J47" s="68">
        <v>0</v>
      </c>
      <c r="K47" s="75"/>
      <c r="L47" s="69">
        <v>0</v>
      </c>
      <c r="M47" s="16"/>
      <c r="N47" s="16"/>
      <c r="O47" s="16"/>
    </row>
    <row r="48" spans="1:15" ht="18" customHeight="1">
      <c r="A48" s="16"/>
      <c r="B48" s="16"/>
      <c r="C48" s="220" t="s">
        <v>37</v>
      </c>
      <c r="D48" s="221"/>
      <c r="E48" s="76"/>
      <c r="F48" s="70">
        <v>0</v>
      </c>
      <c r="G48" s="76"/>
      <c r="H48" s="70">
        <v>0</v>
      </c>
      <c r="I48" s="76"/>
      <c r="J48" s="70">
        <v>0</v>
      </c>
      <c r="K48" s="76"/>
      <c r="L48" s="71">
        <v>0</v>
      </c>
      <c r="M48" s="16"/>
      <c r="N48" s="16"/>
      <c r="O48" s="16"/>
    </row>
    <row r="49" spans="1:15" ht="12" customHeight="1">
      <c r="A49" s="16"/>
      <c r="B49" s="16"/>
      <c r="C49" s="23"/>
      <c r="D49" s="23"/>
      <c r="E49" s="24"/>
      <c r="F49" s="24"/>
      <c r="G49" s="24"/>
      <c r="H49" s="24"/>
      <c r="I49" s="24"/>
      <c r="J49" s="24"/>
      <c r="K49" s="24"/>
      <c r="L49" s="24"/>
      <c r="M49" s="16"/>
      <c r="N49" s="16"/>
      <c r="O49" s="16"/>
    </row>
    <row r="50" spans="1:15" ht="18" customHeight="1">
      <c r="A50" s="16"/>
      <c r="B50" s="16"/>
      <c r="C50" s="19" t="s">
        <v>139</v>
      </c>
      <c r="D50" s="19"/>
      <c r="E50" s="16"/>
      <c r="F50" s="16"/>
      <c r="G50" s="16"/>
      <c r="H50" s="16"/>
      <c r="I50" s="16"/>
      <c r="J50" s="16"/>
      <c r="K50" s="16"/>
      <c r="L50" s="16"/>
      <c r="M50" s="16"/>
      <c r="N50" s="16"/>
      <c r="O50" s="16"/>
    </row>
    <row r="51" spans="1:15" ht="18" customHeight="1">
      <c r="B51" s="16"/>
      <c r="C51" s="214"/>
      <c r="D51" s="215"/>
      <c r="E51" s="215"/>
      <c r="F51" s="215"/>
      <c r="G51" s="215"/>
      <c r="H51" s="215"/>
      <c r="I51" s="215"/>
      <c r="J51" s="215"/>
      <c r="K51" s="215"/>
      <c r="L51" s="216"/>
      <c r="M51" s="16"/>
      <c r="N51" s="16"/>
      <c r="O51" s="16"/>
    </row>
    <row r="52" spans="1:15" ht="18" customHeight="1">
      <c r="B52" s="16"/>
      <c r="C52" s="217"/>
      <c r="D52" s="218"/>
      <c r="E52" s="218"/>
      <c r="F52" s="218"/>
      <c r="G52" s="218"/>
      <c r="H52" s="218"/>
      <c r="I52" s="218"/>
      <c r="J52" s="218"/>
      <c r="K52" s="218"/>
      <c r="L52" s="219"/>
      <c r="M52" s="16"/>
      <c r="N52" s="16"/>
      <c r="O52" s="16"/>
    </row>
    <row r="53" spans="1:15" ht="18" customHeight="1">
      <c r="A53" s="16"/>
      <c r="B53" s="16"/>
      <c r="C53" s="16"/>
      <c r="D53" s="16"/>
      <c r="E53" s="16"/>
      <c r="F53" s="16"/>
      <c r="G53" s="16"/>
      <c r="H53" s="16"/>
      <c r="I53" s="16"/>
      <c r="J53" s="16"/>
      <c r="K53" s="16"/>
      <c r="L53" s="16"/>
      <c r="M53" s="16"/>
      <c r="N53" s="16"/>
      <c r="O53" s="16"/>
    </row>
    <row r="54" spans="1:15" ht="18" customHeight="1">
      <c r="A54" s="16"/>
      <c r="B54" s="16"/>
      <c r="C54" s="16"/>
      <c r="D54" s="16"/>
      <c r="E54" s="16"/>
      <c r="F54" s="16"/>
      <c r="G54" s="16"/>
      <c r="H54" s="16"/>
      <c r="I54" s="16"/>
      <c r="J54" s="16"/>
      <c r="K54" s="16"/>
      <c r="L54" s="16"/>
      <c r="M54" s="16"/>
      <c r="N54" s="16"/>
      <c r="O54" s="16"/>
    </row>
    <row r="55" spans="1:15" ht="18" customHeight="1">
      <c r="B55" s="16" t="s">
        <v>129</v>
      </c>
      <c r="C55" s="16"/>
      <c r="D55" s="16"/>
      <c r="E55" s="16"/>
      <c r="F55" s="16"/>
      <c r="G55" s="16"/>
      <c r="H55" s="16"/>
      <c r="I55" s="16"/>
      <c r="J55" s="16"/>
      <c r="K55" s="16"/>
      <c r="L55" s="16"/>
      <c r="M55" s="16"/>
      <c r="N55" s="16"/>
      <c r="O55" s="16"/>
    </row>
    <row r="56" spans="1:15" ht="18" customHeight="1">
      <c r="B56" s="19" t="s">
        <v>282</v>
      </c>
      <c r="C56" s="16"/>
      <c r="D56" s="16"/>
      <c r="E56" s="16"/>
      <c r="F56" s="16"/>
      <c r="G56" s="16"/>
      <c r="H56" s="16"/>
      <c r="I56" s="16"/>
      <c r="J56" s="16"/>
      <c r="K56" s="16"/>
      <c r="L56" s="16"/>
      <c r="M56" s="16"/>
      <c r="N56" s="16"/>
      <c r="O56" s="16"/>
    </row>
    <row r="57" spans="1:15" ht="18" customHeight="1">
      <c r="B57" s="19" t="s">
        <v>283</v>
      </c>
      <c r="C57" s="16"/>
      <c r="D57" s="16"/>
      <c r="E57" s="16"/>
      <c r="F57" s="16"/>
      <c r="G57" s="16"/>
      <c r="H57" s="16"/>
      <c r="I57" s="16"/>
      <c r="J57" s="16"/>
      <c r="K57" s="16"/>
      <c r="L57" s="16"/>
      <c r="M57" s="16"/>
      <c r="N57" s="16"/>
      <c r="O57" s="16"/>
    </row>
    <row r="58" spans="1:15" ht="18" customHeight="1">
      <c r="B58" s="20" t="s">
        <v>151</v>
      </c>
      <c r="C58" s="16"/>
      <c r="D58" s="16"/>
      <c r="E58" s="16"/>
      <c r="F58" s="16"/>
      <c r="G58" s="16"/>
      <c r="H58" s="16"/>
      <c r="I58" s="16"/>
      <c r="J58" s="16"/>
      <c r="K58" s="16"/>
      <c r="L58" s="16"/>
      <c r="M58" s="16"/>
      <c r="N58" s="16"/>
      <c r="O58" s="16"/>
    </row>
    <row r="59" spans="1:15" ht="18" customHeight="1">
      <c r="B59" s="15" t="s">
        <v>285</v>
      </c>
      <c r="C59" s="16"/>
      <c r="D59" s="16"/>
      <c r="E59" s="16"/>
      <c r="F59" s="16"/>
      <c r="G59" s="16"/>
      <c r="H59" s="16"/>
      <c r="I59" s="16"/>
      <c r="J59" s="16"/>
      <c r="K59" s="16"/>
      <c r="L59" s="16"/>
      <c r="M59" s="16"/>
      <c r="N59" s="16"/>
      <c r="O59" s="16"/>
    </row>
    <row r="60" spans="1:15" ht="18" customHeight="1">
      <c r="B60" s="15" t="s">
        <v>284</v>
      </c>
      <c r="C60" s="16"/>
      <c r="D60" s="16"/>
      <c r="E60" s="16"/>
      <c r="F60" s="16"/>
      <c r="G60" s="16"/>
      <c r="H60" s="16"/>
      <c r="I60" s="16"/>
      <c r="J60" s="16"/>
      <c r="K60" s="16"/>
      <c r="L60" s="16"/>
      <c r="M60" s="16"/>
      <c r="N60" s="16"/>
      <c r="O60" s="16"/>
    </row>
    <row r="61" spans="1:15" ht="18" customHeight="1">
      <c r="B61" s="15" t="s">
        <v>262</v>
      </c>
      <c r="C61" s="16"/>
      <c r="D61" s="16"/>
      <c r="E61" s="16"/>
      <c r="F61" s="16"/>
      <c r="G61" s="16"/>
      <c r="H61" s="16"/>
      <c r="I61" s="16"/>
      <c r="J61" s="16"/>
      <c r="K61" s="16"/>
      <c r="L61" s="16"/>
      <c r="M61" s="16"/>
      <c r="N61" s="16"/>
      <c r="O61" s="16"/>
    </row>
    <row r="62" spans="1:15" ht="18" customHeight="1">
      <c r="B62" s="15" t="s">
        <v>275</v>
      </c>
      <c r="C62" s="16"/>
      <c r="D62" s="16"/>
      <c r="E62" s="16"/>
      <c r="F62" s="16"/>
      <c r="G62" s="16"/>
      <c r="H62" s="16"/>
      <c r="I62" s="16"/>
      <c r="J62" s="16"/>
      <c r="K62" s="16"/>
      <c r="L62" s="16"/>
      <c r="M62" s="16"/>
      <c r="N62" s="16"/>
      <c r="O62" s="16"/>
    </row>
    <row r="63" spans="1:15" ht="18" customHeight="1">
      <c r="B63" s="15" t="s">
        <v>295</v>
      </c>
      <c r="C63" s="16"/>
      <c r="D63" s="16"/>
      <c r="E63" s="16"/>
      <c r="F63" s="16"/>
      <c r="G63" s="16"/>
      <c r="H63" s="16"/>
      <c r="I63" s="16"/>
      <c r="J63" s="16"/>
      <c r="K63" s="16"/>
      <c r="L63" s="16"/>
      <c r="M63" s="16"/>
      <c r="N63" s="16"/>
      <c r="O63" s="16"/>
    </row>
    <row r="64" spans="1:15" ht="18" customHeight="1">
      <c r="B64" s="15" t="s">
        <v>276</v>
      </c>
      <c r="C64" s="16"/>
      <c r="D64" s="16"/>
      <c r="E64" s="16"/>
      <c r="F64" s="16"/>
      <c r="G64" s="16"/>
      <c r="H64" s="16"/>
      <c r="I64" s="16"/>
      <c r="J64" s="16"/>
      <c r="K64" s="16"/>
      <c r="L64" s="16"/>
      <c r="M64" s="16"/>
      <c r="N64" s="16"/>
      <c r="O64" s="16"/>
    </row>
    <row r="65" spans="1:15" ht="18" customHeight="1">
      <c r="B65" s="20"/>
      <c r="C65" s="138" t="s">
        <v>146</v>
      </c>
      <c r="D65" s="139"/>
      <c r="E65" s="140"/>
      <c r="F65" s="140"/>
      <c r="G65" s="16"/>
      <c r="H65" s="42"/>
      <c r="I65" s="42"/>
      <c r="J65" s="42"/>
      <c r="K65" s="25"/>
      <c r="L65" s="25"/>
      <c r="M65" s="16"/>
      <c r="N65" s="16" t="s">
        <v>147</v>
      </c>
      <c r="O65" s="16"/>
    </row>
    <row r="66" spans="1:15" ht="18" customHeight="1">
      <c r="B66" s="20"/>
      <c r="C66" s="16"/>
      <c r="D66" s="16"/>
      <c r="E66" s="16"/>
      <c r="F66" s="16"/>
      <c r="G66" s="16"/>
      <c r="H66" s="38"/>
      <c r="I66" s="38"/>
      <c r="J66" s="38"/>
      <c r="L66" s="25" t="s">
        <v>124</v>
      </c>
      <c r="M66" s="16"/>
      <c r="N66" s="16" t="s">
        <v>148</v>
      </c>
      <c r="O66" s="16"/>
    </row>
    <row r="67" spans="1:15" ht="18" customHeight="1">
      <c r="A67" s="16"/>
      <c r="B67" s="16"/>
      <c r="C67" s="194" t="s">
        <v>128</v>
      </c>
      <c r="D67" s="195"/>
      <c r="E67" s="126" t="s">
        <v>260</v>
      </c>
      <c r="F67" s="127"/>
      <c r="G67" s="21"/>
      <c r="H67" s="36"/>
      <c r="I67" s="141" t="s">
        <v>261</v>
      </c>
      <c r="J67" s="129"/>
      <c r="K67" s="65"/>
      <c r="L67" s="22"/>
      <c r="M67" s="122"/>
      <c r="N67" s="16"/>
      <c r="O67" s="16"/>
    </row>
    <row r="68" spans="1:15" ht="18" customHeight="1">
      <c r="A68" s="16"/>
      <c r="B68" s="16"/>
      <c r="C68" s="196"/>
      <c r="D68" s="197"/>
      <c r="E68" s="128"/>
      <c r="F68" s="129"/>
      <c r="G68" s="222" t="s">
        <v>296</v>
      </c>
      <c r="H68" s="223"/>
      <c r="I68" s="141"/>
      <c r="J68" s="129"/>
      <c r="K68" s="222" t="s">
        <v>297</v>
      </c>
      <c r="L68" s="223"/>
      <c r="M68" s="122"/>
      <c r="N68" s="16"/>
      <c r="O68" s="16"/>
    </row>
    <row r="69" spans="1:15" ht="18" customHeight="1">
      <c r="A69" s="16"/>
      <c r="B69" s="16"/>
      <c r="C69" s="198"/>
      <c r="D69" s="199"/>
      <c r="E69" s="130"/>
      <c r="F69" s="131"/>
      <c r="G69" s="224"/>
      <c r="H69" s="225"/>
      <c r="I69" s="142"/>
      <c r="J69" s="131"/>
      <c r="K69" s="224"/>
      <c r="L69" s="225"/>
      <c r="M69" s="122"/>
      <c r="N69" s="16"/>
      <c r="O69" s="16"/>
    </row>
    <row r="70" spans="1:15" ht="18" customHeight="1">
      <c r="A70" s="16"/>
      <c r="B70" s="16"/>
      <c r="C70" s="134" t="s">
        <v>38</v>
      </c>
      <c r="D70" s="135"/>
      <c r="E70" s="132">
        <v>0</v>
      </c>
      <c r="F70" s="133"/>
      <c r="G70" s="273">
        <v>0</v>
      </c>
      <c r="H70" s="293"/>
      <c r="I70" s="132">
        <v>0</v>
      </c>
      <c r="J70" s="133"/>
      <c r="K70" s="273">
        <v>0</v>
      </c>
      <c r="L70" s="274"/>
      <c r="M70" s="122"/>
      <c r="N70" s="16" t="s">
        <v>39</v>
      </c>
      <c r="O70" s="16"/>
    </row>
    <row r="71" spans="1:15" ht="18" customHeight="1">
      <c r="A71" s="16"/>
      <c r="B71" s="16"/>
      <c r="C71" s="134" t="s">
        <v>272</v>
      </c>
      <c r="D71" s="135"/>
      <c r="E71" s="136">
        <v>0</v>
      </c>
      <c r="F71" s="137"/>
      <c r="G71" s="148">
        <v>0</v>
      </c>
      <c r="H71" s="149"/>
      <c r="I71" s="136">
        <v>0</v>
      </c>
      <c r="J71" s="137"/>
      <c r="K71" s="148">
        <v>0</v>
      </c>
      <c r="L71" s="275"/>
      <c r="M71" s="122"/>
      <c r="N71" s="16" t="s">
        <v>41</v>
      </c>
      <c r="O71" s="16"/>
    </row>
    <row r="72" spans="1:15" ht="18" customHeight="1">
      <c r="A72" s="16"/>
      <c r="B72" s="16"/>
      <c r="C72" s="16"/>
      <c r="D72" s="16"/>
      <c r="E72" s="16"/>
      <c r="F72" s="16"/>
      <c r="G72" s="16"/>
      <c r="H72" s="16"/>
      <c r="I72" s="16"/>
      <c r="J72" s="16"/>
      <c r="K72" s="16"/>
      <c r="L72" s="16"/>
      <c r="M72" s="16"/>
      <c r="N72" s="16"/>
      <c r="O72" s="16"/>
    </row>
    <row r="73" spans="1:15" ht="18" customHeight="1">
      <c r="A73" s="16"/>
      <c r="B73" s="16"/>
      <c r="C73" s="226" t="s">
        <v>42</v>
      </c>
      <c r="D73" s="227"/>
      <c r="E73" s="140"/>
      <c r="F73" s="140"/>
      <c r="G73" s="16"/>
      <c r="H73" s="16"/>
      <c r="I73" s="16"/>
      <c r="J73" s="16"/>
      <c r="K73" s="16"/>
      <c r="L73" s="16"/>
      <c r="M73" s="16"/>
      <c r="N73" s="17" t="s">
        <v>43</v>
      </c>
      <c r="O73" s="16"/>
    </row>
    <row r="74" spans="1:15" ht="18" customHeight="1">
      <c r="A74" s="16"/>
      <c r="B74" s="16"/>
      <c r="C74" s="228" t="s">
        <v>130</v>
      </c>
      <c r="D74" s="229"/>
      <c r="E74" s="140"/>
      <c r="F74" s="140"/>
      <c r="G74" s="16"/>
      <c r="H74" s="16"/>
      <c r="I74" s="16"/>
      <c r="J74" s="16"/>
      <c r="K74" s="16"/>
      <c r="L74" s="16"/>
      <c r="M74" s="16"/>
      <c r="N74" s="17" t="s">
        <v>44</v>
      </c>
      <c r="O74" s="16"/>
    </row>
    <row r="75" spans="1:15" ht="18" customHeight="1">
      <c r="A75" s="16"/>
      <c r="B75" s="16"/>
      <c r="C75" s="16"/>
      <c r="D75" s="16"/>
      <c r="E75" s="16"/>
      <c r="F75" s="16"/>
      <c r="G75" s="16"/>
      <c r="H75" s="16"/>
      <c r="I75" s="16"/>
      <c r="J75" s="16"/>
      <c r="K75" s="16"/>
      <c r="L75" s="16"/>
      <c r="M75" s="16"/>
      <c r="N75" s="16"/>
      <c r="O75" s="16"/>
    </row>
    <row r="76" spans="1:15" ht="18" customHeight="1">
      <c r="A76" s="16"/>
      <c r="B76" s="16"/>
      <c r="C76" s="16"/>
      <c r="D76" s="16"/>
      <c r="E76" s="16"/>
      <c r="F76" s="16"/>
      <c r="G76" s="16"/>
      <c r="H76" s="16"/>
      <c r="I76" s="16"/>
      <c r="J76" s="16"/>
      <c r="K76" s="16"/>
      <c r="L76" s="16"/>
      <c r="M76" s="16"/>
      <c r="N76" s="16"/>
      <c r="O76" s="16"/>
    </row>
    <row r="77" spans="1:15" ht="18" customHeight="1">
      <c r="A77" s="16"/>
      <c r="B77" s="16"/>
      <c r="C77" s="16"/>
      <c r="D77" s="16"/>
      <c r="E77" s="16"/>
      <c r="F77" s="16"/>
      <c r="G77" s="16"/>
      <c r="H77" s="16"/>
      <c r="I77" s="16"/>
      <c r="J77" s="16"/>
      <c r="K77" s="16"/>
      <c r="L77" s="16"/>
      <c r="M77" s="16"/>
      <c r="N77" s="16"/>
      <c r="O77" s="16"/>
    </row>
    <row r="78" spans="1:15" ht="18" customHeight="1">
      <c r="A78" s="16"/>
      <c r="B78" s="16"/>
      <c r="C78" s="16"/>
      <c r="D78" s="16"/>
      <c r="E78" s="16"/>
      <c r="F78" s="16"/>
      <c r="G78" s="16"/>
      <c r="H78" s="16"/>
      <c r="I78" s="16"/>
      <c r="J78" s="16"/>
      <c r="K78" s="16"/>
      <c r="L78" s="16"/>
      <c r="M78" s="16"/>
      <c r="N78" s="16"/>
      <c r="O78" s="16"/>
    </row>
    <row r="79" spans="1:15" ht="18" customHeight="1">
      <c r="A79" s="16"/>
      <c r="B79" s="16"/>
      <c r="C79" s="16"/>
      <c r="D79" s="16"/>
      <c r="E79" s="16"/>
      <c r="F79" s="16"/>
      <c r="G79" s="16"/>
      <c r="H79" s="16"/>
      <c r="I79" s="16"/>
      <c r="J79" s="16"/>
      <c r="K79" s="16"/>
      <c r="L79" s="16"/>
      <c r="M79" s="16"/>
      <c r="N79" s="16"/>
      <c r="O79" s="16"/>
    </row>
    <row r="80" spans="1:15" ht="18" customHeight="1">
      <c r="B80" s="16" t="s">
        <v>131</v>
      </c>
      <c r="C80" s="16"/>
      <c r="D80" s="16"/>
      <c r="E80" s="16"/>
      <c r="F80" s="16"/>
      <c r="G80" s="16"/>
      <c r="H80" s="16"/>
      <c r="I80" s="16"/>
      <c r="J80" s="16"/>
      <c r="K80" s="16"/>
      <c r="L80" s="16"/>
      <c r="M80" s="16"/>
      <c r="N80" s="16"/>
      <c r="O80" s="16"/>
    </row>
    <row r="81" spans="1:15" ht="18" customHeight="1">
      <c r="B81" s="19" t="s">
        <v>145</v>
      </c>
      <c r="C81" s="16"/>
      <c r="D81" s="16"/>
      <c r="E81" s="16"/>
      <c r="F81" s="16"/>
      <c r="G81" s="16"/>
      <c r="H81" s="16"/>
      <c r="I81" s="16"/>
      <c r="J81" s="16"/>
      <c r="K81" s="16"/>
      <c r="L81" s="16"/>
      <c r="M81" s="16"/>
      <c r="N81" s="16"/>
      <c r="O81" s="16"/>
    </row>
    <row r="82" spans="1:15" ht="18" customHeight="1">
      <c r="B82" s="20" t="s">
        <v>277</v>
      </c>
      <c r="C82" s="16"/>
      <c r="D82" s="16"/>
      <c r="E82" s="16"/>
      <c r="F82" s="16"/>
      <c r="J82" s="25"/>
      <c r="K82" s="16"/>
      <c r="L82" s="16"/>
      <c r="M82" s="16"/>
      <c r="N82" s="16"/>
    </row>
    <row r="83" spans="1:15" ht="18" customHeight="1">
      <c r="B83" s="20"/>
      <c r="C83" s="16"/>
      <c r="D83" s="16"/>
      <c r="E83" s="16"/>
      <c r="F83" s="16"/>
      <c r="H83" s="18" t="s">
        <v>273</v>
      </c>
      <c r="J83" s="25"/>
      <c r="K83" s="16"/>
      <c r="L83" s="16"/>
      <c r="M83" s="16"/>
      <c r="N83" s="16"/>
    </row>
    <row r="84" spans="1:15" ht="18" customHeight="1">
      <c r="A84" s="16"/>
      <c r="B84" s="16"/>
      <c r="C84" s="230" t="s">
        <v>14</v>
      </c>
      <c r="D84" s="231"/>
      <c r="E84" s="153" t="s">
        <v>177</v>
      </c>
      <c r="F84" s="154"/>
      <c r="G84" s="156" t="s">
        <v>45</v>
      </c>
      <c r="H84" s="157"/>
      <c r="I84" s="152"/>
      <c r="J84" s="152"/>
      <c r="K84" s="16"/>
      <c r="L84" s="16"/>
      <c r="M84" s="16"/>
      <c r="N84" s="16"/>
    </row>
    <row r="85" spans="1:15" ht="18" customHeight="1">
      <c r="A85" s="16"/>
      <c r="B85" s="16"/>
      <c r="C85" s="232"/>
      <c r="D85" s="233"/>
      <c r="E85" s="141"/>
      <c r="F85" s="155"/>
      <c r="G85" s="144"/>
      <c r="H85" s="158"/>
      <c r="I85" s="152"/>
      <c r="J85" s="152"/>
      <c r="K85" s="16"/>
      <c r="L85" s="16"/>
      <c r="M85" s="16"/>
      <c r="N85" s="16"/>
    </row>
    <row r="86" spans="1:15" ht="18" customHeight="1">
      <c r="A86" s="16"/>
      <c r="B86" s="16"/>
      <c r="C86" s="232"/>
      <c r="D86" s="233"/>
      <c r="E86" s="141"/>
      <c r="F86" s="155"/>
      <c r="G86" s="144"/>
      <c r="H86" s="158"/>
      <c r="I86" s="152"/>
      <c r="J86" s="152"/>
      <c r="K86" s="16"/>
      <c r="L86" s="16"/>
      <c r="M86" s="16"/>
      <c r="N86" s="16"/>
    </row>
    <row r="87" spans="1:15" ht="18" customHeight="1">
      <c r="A87" s="16"/>
      <c r="B87" s="16"/>
      <c r="C87" s="234"/>
      <c r="D87" s="235"/>
      <c r="E87" s="44" t="s">
        <v>152</v>
      </c>
      <c r="F87" s="46" t="s">
        <v>153</v>
      </c>
      <c r="G87" s="44" t="s">
        <v>152</v>
      </c>
      <c r="H87" s="45" t="s">
        <v>153</v>
      </c>
      <c r="I87" s="107"/>
      <c r="J87" s="107"/>
      <c r="K87" s="16"/>
      <c r="L87" s="16"/>
      <c r="M87" s="16"/>
    </row>
    <row r="88" spans="1:15" ht="18" customHeight="1">
      <c r="A88" s="16"/>
      <c r="B88" s="16"/>
      <c r="C88" s="206" t="s">
        <v>46</v>
      </c>
      <c r="D88" s="207"/>
      <c r="E88" s="40" t="str">
        <f>IF(E89="可","可",(IF(E90="可","可",(IF(E91="可","可",(IF(E92="可","可","否")))))))</f>
        <v>否</v>
      </c>
      <c r="F88" s="48" t="str">
        <f>IF(F89="可","可",(IF(F90="可","可",(IF(F91="可","可",(IF(F92="可","可","否")))))))</f>
        <v>否</v>
      </c>
      <c r="G88" s="40" t="str">
        <f>IF(G89="有","有",(IF(G90="有","有",(IF(G91="有","有",(IF(G92="有","有","無")))))))</f>
        <v>無</v>
      </c>
      <c r="H88" s="47" t="str">
        <f>IF(H89="有","有",(IF(H90="有","有",(IF(H91="有","有",(IF(H92="有","有","無")))))))</f>
        <v>無</v>
      </c>
      <c r="I88" s="108"/>
      <c r="J88" s="108"/>
      <c r="K88" s="16"/>
      <c r="L88" s="16"/>
      <c r="M88" s="16"/>
      <c r="N88" s="16"/>
    </row>
    <row r="89" spans="1:15" ht="18" customHeight="1">
      <c r="A89" s="16"/>
      <c r="B89" s="16"/>
      <c r="C89" s="208" t="s">
        <v>47</v>
      </c>
      <c r="D89" s="209"/>
      <c r="E89" s="99"/>
      <c r="F89" s="100"/>
      <c r="G89" s="99"/>
      <c r="H89" s="101"/>
      <c r="I89" s="109"/>
      <c r="J89" s="109"/>
      <c r="K89" s="16"/>
      <c r="L89" s="16"/>
      <c r="M89" s="16"/>
      <c r="N89" s="16"/>
    </row>
    <row r="90" spans="1:15" ht="18" customHeight="1">
      <c r="A90" s="16"/>
      <c r="B90" s="16"/>
      <c r="C90" s="208" t="s">
        <v>48</v>
      </c>
      <c r="D90" s="209"/>
      <c r="E90" s="99"/>
      <c r="F90" s="100"/>
      <c r="G90" s="99"/>
      <c r="H90" s="101"/>
      <c r="I90" s="109"/>
      <c r="J90" s="109"/>
      <c r="K90" s="16"/>
      <c r="L90" s="16"/>
      <c r="M90" s="16"/>
      <c r="N90" s="16"/>
    </row>
    <row r="91" spans="1:15" ht="18" customHeight="1">
      <c r="A91" s="16"/>
      <c r="B91" s="16"/>
      <c r="C91" s="208" t="s">
        <v>49</v>
      </c>
      <c r="D91" s="209"/>
      <c r="E91" s="99"/>
      <c r="F91" s="100"/>
      <c r="G91" s="99"/>
      <c r="H91" s="101"/>
      <c r="I91" s="109"/>
      <c r="J91" s="109"/>
      <c r="K91" s="16"/>
      <c r="L91" s="16"/>
      <c r="M91" s="16"/>
      <c r="N91" s="16"/>
    </row>
    <row r="92" spans="1:15" ht="18" customHeight="1">
      <c r="A92" s="16"/>
      <c r="B92" s="16"/>
      <c r="C92" s="276" t="s">
        <v>50</v>
      </c>
      <c r="D92" s="277"/>
      <c r="E92" s="102"/>
      <c r="F92" s="103"/>
      <c r="G92" s="102"/>
      <c r="H92" s="104"/>
      <c r="I92" s="109"/>
      <c r="J92" s="109"/>
      <c r="K92" s="16"/>
      <c r="L92" s="16"/>
      <c r="M92" s="16"/>
      <c r="N92" s="16"/>
    </row>
    <row r="93" spans="1:15" ht="18" customHeight="1">
      <c r="A93" s="16"/>
      <c r="B93" s="16"/>
      <c r="C93" s="78" t="s">
        <v>249</v>
      </c>
      <c r="D93" s="77"/>
      <c r="E93" s="54">
        <v>0</v>
      </c>
      <c r="F93" s="79">
        <v>0</v>
      </c>
      <c r="G93" s="54">
        <v>0</v>
      </c>
      <c r="H93" s="80">
        <v>0</v>
      </c>
      <c r="I93" s="110"/>
      <c r="J93" s="110"/>
      <c r="K93" s="16"/>
      <c r="L93" s="16"/>
      <c r="M93" s="16"/>
      <c r="N93" s="16"/>
    </row>
    <row r="94" spans="1:15" ht="18" customHeight="1">
      <c r="A94" s="16"/>
      <c r="B94" s="20"/>
      <c r="C94" s="16"/>
      <c r="D94" s="16"/>
      <c r="E94" s="16"/>
      <c r="F94" s="16"/>
      <c r="G94" s="16"/>
      <c r="H94" s="16"/>
      <c r="I94" s="16"/>
      <c r="J94" s="16"/>
      <c r="K94" s="16"/>
      <c r="L94" s="16"/>
      <c r="M94" s="16"/>
      <c r="N94" s="16"/>
      <c r="O94" s="16"/>
    </row>
    <row r="95" spans="1:15" ht="18" customHeight="1">
      <c r="A95" s="16"/>
      <c r="B95" s="20" t="s">
        <v>266</v>
      </c>
      <c r="C95" s="16"/>
      <c r="D95" s="16"/>
      <c r="E95" s="16"/>
      <c r="F95" s="16"/>
      <c r="G95" s="16"/>
      <c r="H95" s="16"/>
      <c r="I95" s="16"/>
      <c r="J95" s="16"/>
      <c r="K95" s="16"/>
      <c r="L95" s="16"/>
      <c r="M95" s="16"/>
      <c r="N95" s="16"/>
      <c r="O95" s="16"/>
    </row>
    <row r="96" spans="1:15" ht="18" customHeight="1">
      <c r="A96" s="16"/>
      <c r="B96" s="20" t="s">
        <v>289</v>
      </c>
      <c r="C96" s="16"/>
      <c r="D96" s="16"/>
      <c r="E96" s="16"/>
      <c r="F96" s="16"/>
      <c r="G96" s="16"/>
      <c r="H96" s="16"/>
      <c r="I96" s="16"/>
      <c r="J96" s="16"/>
      <c r="K96" s="16"/>
      <c r="L96" s="16"/>
      <c r="M96" s="16"/>
      <c r="N96" s="16"/>
      <c r="O96" s="16"/>
    </row>
    <row r="97" spans="1:15" ht="18" customHeight="1">
      <c r="A97" s="16"/>
      <c r="B97" s="16"/>
      <c r="C97" s="278" t="s">
        <v>126</v>
      </c>
      <c r="D97" s="278"/>
      <c r="E97" s="283" t="str">
        <f>IF(E98="自宅療養者等への対応ができる","健康観察の対応ができる",(IF(E99="宿泊療養者等への対応ができる","健康観察の対応ができる",(IF(E100="高齢者施設等への対応ができる","健康観察の対応ができる",(IF(E101="障害者施設等への対応ができる","健康観察の対応ができる","健康観察の対応はできない")))))))</f>
        <v>健康観察の対応はできない</v>
      </c>
      <c r="F97" s="284"/>
      <c r="G97" s="16"/>
      <c r="H97" s="16"/>
      <c r="I97" s="16"/>
      <c r="J97" s="16"/>
      <c r="K97" s="16"/>
      <c r="L97" s="16"/>
      <c r="M97" s="16"/>
      <c r="O97" s="16"/>
    </row>
    <row r="98" spans="1:15" ht="18" customHeight="1">
      <c r="A98" s="16"/>
      <c r="B98" s="16"/>
      <c r="C98" s="279" t="s">
        <v>47</v>
      </c>
      <c r="D98" s="280"/>
      <c r="E98" s="163"/>
      <c r="F98" s="164"/>
      <c r="G98" s="16"/>
      <c r="H98" s="16"/>
      <c r="I98" s="16"/>
      <c r="J98" s="16"/>
      <c r="K98" s="16"/>
      <c r="L98" s="16"/>
      <c r="M98" s="16"/>
      <c r="N98" s="16" t="s">
        <v>160</v>
      </c>
      <c r="O98" s="16"/>
    </row>
    <row r="99" spans="1:15" ht="18" customHeight="1">
      <c r="A99" s="16"/>
      <c r="B99" s="16"/>
      <c r="C99" s="281" t="s">
        <v>48</v>
      </c>
      <c r="D99" s="282"/>
      <c r="E99" s="163"/>
      <c r="F99" s="164"/>
      <c r="G99" s="16"/>
      <c r="H99" s="16"/>
      <c r="I99" s="16"/>
      <c r="J99" s="16"/>
      <c r="K99" s="16"/>
      <c r="L99" s="16"/>
      <c r="M99" s="16"/>
      <c r="N99" s="16" t="s">
        <v>163</v>
      </c>
      <c r="O99" s="16"/>
    </row>
    <row r="100" spans="1:15" ht="18" customHeight="1">
      <c r="A100" s="16"/>
      <c r="B100" s="16"/>
      <c r="C100" s="281" t="s">
        <v>49</v>
      </c>
      <c r="D100" s="282"/>
      <c r="E100" s="163"/>
      <c r="F100" s="164"/>
      <c r="G100" s="16"/>
      <c r="H100" s="16"/>
      <c r="I100" s="16"/>
      <c r="J100" s="16"/>
      <c r="K100" s="16"/>
      <c r="L100" s="16"/>
      <c r="M100" s="16"/>
      <c r="N100" s="16" t="s">
        <v>161</v>
      </c>
      <c r="O100" s="16"/>
    </row>
    <row r="101" spans="1:15" ht="18" customHeight="1">
      <c r="A101" s="16"/>
      <c r="B101" s="16"/>
      <c r="C101" s="276" t="s">
        <v>50</v>
      </c>
      <c r="D101" s="277"/>
      <c r="E101" s="302"/>
      <c r="F101" s="303"/>
      <c r="G101" s="16"/>
      <c r="H101" s="16"/>
      <c r="I101" s="16"/>
      <c r="J101" s="16"/>
      <c r="K101" s="16"/>
      <c r="L101" s="16"/>
      <c r="M101" s="16"/>
      <c r="N101" s="16" t="s">
        <v>164</v>
      </c>
      <c r="O101" s="16"/>
    </row>
    <row r="102" spans="1:15" ht="18" customHeight="1">
      <c r="A102" s="16"/>
      <c r="B102" s="16"/>
      <c r="C102" s="49"/>
      <c r="D102" s="49"/>
      <c r="E102" s="16"/>
      <c r="F102" s="16"/>
      <c r="G102" s="16"/>
      <c r="H102" s="16"/>
      <c r="I102" s="16"/>
      <c r="J102" s="16"/>
      <c r="K102" s="16"/>
      <c r="L102" s="16"/>
      <c r="M102" s="16"/>
      <c r="N102" s="16" t="s">
        <v>162</v>
      </c>
      <c r="O102" s="16"/>
    </row>
    <row r="103" spans="1:15" ht="18" customHeight="1">
      <c r="A103" s="16"/>
      <c r="B103" s="16"/>
      <c r="C103" s="49"/>
      <c r="D103" s="49"/>
      <c r="E103" s="16"/>
      <c r="F103" s="16"/>
      <c r="G103" s="16"/>
      <c r="H103" s="16"/>
      <c r="I103" s="16"/>
      <c r="J103" s="16"/>
      <c r="K103" s="16"/>
      <c r="L103" s="16"/>
      <c r="M103" s="16"/>
      <c r="N103" s="16"/>
      <c r="O103" s="16"/>
    </row>
    <row r="104" spans="1:15" ht="18" customHeight="1">
      <c r="B104" s="16" t="s">
        <v>132</v>
      </c>
      <c r="C104" s="16"/>
      <c r="D104" s="16"/>
      <c r="E104" s="16"/>
      <c r="F104" s="16"/>
      <c r="G104" s="16"/>
      <c r="H104" s="16"/>
      <c r="I104" s="16"/>
      <c r="J104" s="16"/>
      <c r="K104" s="16"/>
      <c r="L104" s="16"/>
      <c r="M104" s="16"/>
      <c r="N104" s="16" t="s">
        <v>165</v>
      </c>
      <c r="O104" s="16"/>
    </row>
    <row r="105" spans="1:15" ht="18" customHeight="1">
      <c r="B105" s="19" t="s">
        <v>248</v>
      </c>
      <c r="C105" s="16"/>
      <c r="D105" s="16"/>
      <c r="E105" s="16"/>
      <c r="F105" s="16"/>
      <c r="G105" s="16"/>
      <c r="H105" s="16"/>
      <c r="I105" s="16"/>
      <c r="J105" s="16"/>
      <c r="K105" s="16"/>
      <c r="L105" s="16"/>
      <c r="M105" s="16"/>
      <c r="N105" s="16" t="s">
        <v>192</v>
      </c>
      <c r="O105" s="16"/>
    </row>
    <row r="106" spans="1:15" ht="18" customHeight="1">
      <c r="A106" s="16"/>
      <c r="B106" s="16"/>
      <c r="C106" s="290" t="s">
        <v>14</v>
      </c>
      <c r="D106" s="291"/>
      <c r="E106" s="126" t="s">
        <v>178</v>
      </c>
      <c r="F106" s="300"/>
      <c r="G106" s="159" t="s">
        <v>51</v>
      </c>
      <c r="H106" s="160"/>
      <c r="I106" s="16"/>
      <c r="J106" s="16"/>
      <c r="K106" s="16"/>
      <c r="L106" s="16"/>
      <c r="M106" s="16"/>
      <c r="N106" s="16" t="s">
        <v>193</v>
      </c>
    </row>
    <row r="107" spans="1:15" ht="18" customHeight="1">
      <c r="A107" s="16"/>
      <c r="B107" s="16"/>
      <c r="C107" s="292"/>
      <c r="D107" s="247"/>
      <c r="E107" s="130"/>
      <c r="F107" s="301"/>
      <c r="G107" s="161"/>
      <c r="H107" s="162"/>
      <c r="I107" s="16"/>
      <c r="J107" s="16"/>
      <c r="K107" s="16"/>
      <c r="L107" s="16"/>
      <c r="M107" s="16"/>
    </row>
    <row r="108" spans="1:15" ht="18" customHeight="1">
      <c r="A108" s="16"/>
      <c r="B108" s="16"/>
      <c r="C108" s="226" t="s">
        <v>52</v>
      </c>
      <c r="D108" s="285"/>
      <c r="E108" s="294"/>
      <c r="F108" s="295"/>
      <c r="G108" s="200"/>
      <c r="H108" s="201"/>
      <c r="I108" s="16"/>
      <c r="J108" s="16"/>
      <c r="K108" s="16"/>
      <c r="L108" s="16"/>
      <c r="M108" s="16"/>
      <c r="N108" s="17" t="s">
        <v>263</v>
      </c>
    </row>
    <row r="109" spans="1:15" ht="18" customHeight="1">
      <c r="A109" s="16"/>
      <c r="B109" s="16"/>
      <c r="C109" s="286"/>
      <c r="D109" s="287"/>
      <c r="E109" s="296"/>
      <c r="F109" s="297"/>
      <c r="G109" s="202"/>
      <c r="H109" s="203"/>
      <c r="I109" s="16"/>
      <c r="J109" s="16"/>
      <c r="K109" s="16"/>
      <c r="L109" s="16"/>
      <c r="M109" s="16"/>
      <c r="N109" s="17" t="s">
        <v>264</v>
      </c>
    </row>
    <row r="110" spans="1:15" ht="18" customHeight="1">
      <c r="A110" s="16"/>
      <c r="B110" s="16"/>
      <c r="C110" s="288"/>
      <c r="D110" s="289"/>
      <c r="E110" s="298"/>
      <c r="F110" s="299"/>
      <c r="G110" s="204"/>
      <c r="H110" s="205"/>
      <c r="I110" s="16"/>
      <c r="J110" s="16"/>
      <c r="K110" s="16"/>
      <c r="L110" s="16"/>
      <c r="M110" s="16"/>
      <c r="N110" s="17" t="s">
        <v>265</v>
      </c>
    </row>
    <row r="111" spans="1:15" ht="18" customHeight="1">
      <c r="A111" s="16"/>
      <c r="B111" s="16"/>
      <c r="C111" s="26"/>
      <c r="D111" s="26"/>
      <c r="E111" s="24"/>
      <c r="F111" s="24"/>
      <c r="G111" s="24"/>
      <c r="H111" s="24"/>
      <c r="I111" s="16"/>
      <c r="J111" s="16"/>
      <c r="K111" s="16"/>
      <c r="L111" s="16"/>
      <c r="M111" s="16"/>
      <c r="N111" s="16" t="s">
        <v>53</v>
      </c>
      <c r="O111" s="16"/>
    </row>
    <row r="112" spans="1:15" ht="18" customHeight="1">
      <c r="A112" s="16"/>
      <c r="B112" s="272" t="s">
        <v>294</v>
      </c>
      <c r="C112" s="272"/>
      <c r="D112" s="272"/>
      <c r="E112" s="272"/>
      <c r="F112" s="272"/>
      <c r="G112" s="272"/>
      <c r="H112" s="272"/>
      <c r="I112" s="272"/>
      <c r="J112" s="272"/>
      <c r="K112" s="272"/>
      <c r="L112" s="272"/>
      <c r="M112" s="272"/>
      <c r="N112" s="16"/>
      <c r="O112" s="16"/>
    </row>
    <row r="113" spans="1:15" ht="18" customHeight="1">
      <c r="A113" s="16"/>
      <c r="B113" s="272"/>
      <c r="C113" s="272"/>
      <c r="D113" s="272"/>
      <c r="E113" s="272"/>
      <c r="F113" s="272"/>
      <c r="G113" s="272"/>
      <c r="H113" s="272"/>
      <c r="I113" s="272"/>
      <c r="J113" s="272"/>
      <c r="K113" s="272"/>
      <c r="L113" s="272"/>
      <c r="M113" s="272"/>
      <c r="N113" s="16"/>
      <c r="O113" s="16"/>
    </row>
    <row r="114" spans="1:15" ht="18" customHeight="1">
      <c r="A114" s="16"/>
      <c r="B114" s="272"/>
      <c r="C114" s="272"/>
      <c r="D114" s="272"/>
      <c r="E114" s="272"/>
      <c r="F114" s="272"/>
      <c r="G114" s="272"/>
      <c r="H114" s="272"/>
      <c r="I114" s="272"/>
      <c r="J114" s="272"/>
      <c r="K114" s="272"/>
      <c r="L114" s="272"/>
      <c r="M114" s="272"/>
      <c r="N114" s="16"/>
      <c r="O114" s="16"/>
    </row>
    <row r="115" spans="1:15" ht="18" customHeight="1">
      <c r="A115" s="16"/>
      <c r="B115" s="16"/>
      <c r="C115" s="26"/>
      <c r="D115" s="26"/>
      <c r="E115" s="24"/>
      <c r="F115" s="24"/>
      <c r="G115" s="24"/>
      <c r="H115" s="24"/>
      <c r="I115" s="16"/>
      <c r="J115" s="16"/>
      <c r="K115" s="16"/>
      <c r="L115" s="16"/>
      <c r="M115" s="16"/>
      <c r="N115" s="16"/>
      <c r="O115" s="16"/>
    </row>
    <row r="116" spans="1:15" ht="18" customHeight="1">
      <c r="A116" s="16"/>
      <c r="B116" s="16"/>
      <c r="C116" s="26"/>
      <c r="D116" s="26"/>
      <c r="E116" s="24"/>
      <c r="F116" s="24"/>
      <c r="G116" s="24"/>
      <c r="H116" s="24"/>
      <c r="I116" s="16"/>
      <c r="J116" s="16"/>
      <c r="K116" s="16"/>
      <c r="L116" s="16"/>
      <c r="M116" s="16"/>
      <c r="N116" s="16"/>
      <c r="O116" s="16"/>
    </row>
    <row r="117" spans="1:15" ht="18" customHeight="1">
      <c r="A117" s="16"/>
      <c r="B117" s="16"/>
      <c r="C117" s="26"/>
      <c r="D117" s="26"/>
      <c r="E117" s="24"/>
      <c r="F117" s="24"/>
      <c r="G117" s="24"/>
      <c r="H117" s="24"/>
      <c r="I117" s="16"/>
      <c r="J117" s="16"/>
      <c r="K117" s="16"/>
      <c r="L117" s="16"/>
      <c r="M117" s="16"/>
      <c r="N117" s="16"/>
      <c r="O117" s="16"/>
    </row>
    <row r="118" spans="1:15" ht="18" customHeight="1">
      <c r="A118" s="16"/>
      <c r="B118" s="27" t="s">
        <v>54</v>
      </c>
      <c r="C118" s="16"/>
      <c r="D118" s="16"/>
      <c r="E118" s="16"/>
      <c r="F118" s="16"/>
      <c r="G118" s="16"/>
      <c r="H118" s="16"/>
      <c r="I118" s="16"/>
      <c r="J118" s="16"/>
    </row>
    <row r="119" spans="1:15" ht="18" customHeight="1">
      <c r="A119" s="16"/>
      <c r="B119" s="19" t="s">
        <v>137</v>
      </c>
      <c r="C119" s="16"/>
      <c r="D119" s="16"/>
      <c r="E119" s="16"/>
      <c r="F119" s="16"/>
      <c r="G119" s="16"/>
      <c r="H119" s="16"/>
      <c r="I119" s="16"/>
      <c r="J119" s="16"/>
    </row>
    <row r="120" spans="1:15" ht="18" customHeight="1">
      <c r="A120" s="16"/>
      <c r="B120" s="19"/>
      <c r="C120" s="138" t="s">
        <v>166</v>
      </c>
      <c r="D120" s="139"/>
      <c r="E120" s="140"/>
      <c r="F120" s="140"/>
      <c r="G120" s="16"/>
      <c r="H120" s="16"/>
      <c r="I120" s="16"/>
      <c r="J120" s="16"/>
      <c r="N120" s="17" t="s">
        <v>167</v>
      </c>
    </row>
    <row r="121" spans="1:15" ht="18" customHeight="1">
      <c r="A121" s="16"/>
      <c r="B121" s="20" t="s">
        <v>170</v>
      </c>
      <c r="C121" s="16"/>
      <c r="D121" s="16"/>
      <c r="E121" s="16"/>
      <c r="F121" s="16"/>
      <c r="I121" s="16"/>
      <c r="J121" s="25"/>
      <c r="N121" s="17" t="s">
        <v>168</v>
      </c>
    </row>
    <row r="122" spans="1:15" ht="18" customHeight="1">
      <c r="A122" s="16"/>
      <c r="B122" s="20" t="s">
        <v>267</v>
      </c>
      <c r="C122" s="16"/>
      <c r="D122" s="16"/>
      <c r="E122" s="16"/>
      <c r="F122" s="16"/>
      <c r="I122" s="16"/>
      <c r="J122" s="25"/>
    </row>
    <row r="123" spans="1:15" ht="18" customHeight="1">
      <c r="A123" s="16"/>
      <c r="B123" s="20" t="s">
        <v>287</v>
      </c>
      <c r="C123" s="16"/>
      <c r="D123" s="16"/>
      <c r="E123" s="16"/>
      <c r="F123" s="16"/>
      <c r="I123" s="16"/>
      <c r="J123" s="25"/>
    </row>
    <row r="124" spans="1:15" ht="18" customHeight="1">
      <c r="A124" s="16"/>
      <c r="B124" s="20" t="s">
        <v>268</v>
      </c>
      <c r="C124" s="16"/>
      <c r="D124" s="16"/>
      <c r="E124" s="16"/>
      <c r="F124" s="16"/>
      <c r="I124" s="16"/>
      <c r="J124" s="25"/>
    </row>
    <row r="125" spans="1:15" ht="18" customHeight="1">
      <c r="A125" s="16"/>
      <c r="B125" s="20" t="s">
        <v>288</v>
      </c>
      <c r="C125" s="16"/>
      <c r="D125" s="16"/>
      <c r="E125" s="16"/>
      <c r="F125" s="16"/>
      <c r="I125" s="16"/>
      <c r="J125" s="25"/>
    </row>
    <row r="126" spans="1:15" ht="18" customHeight="1">
      <c r="A126" s="16"/>
      <c r="B126" s="20" t="s">
        <v>269</v>
      </c>
      <c r="C126" s="16"/>
      <c r="D126" s="16"/>
      <c r="E126" s="16"/>
      <c r="F126" s="16"/>
      <c r="I126" s="16"/>
      <c r="J126" s="25"/>
    </row>
    <row r="127" spans="1:15" ht="18" customHeight="1">
      <c r="A127" s="16"/>
      <c r="B127" s="20"/>
      <c r="C127" s="16"/>
      <c r="D127" s="16"/>
      <c r="E127" s="16"/>
      <c r="F127" s="16"/>
      <c r="H127" s="18" t="s">
        <v>274</v>
      </c>
      <c r="I127" s="16"/>
      <c r="J127" s="25"/>
    </row>
    <row r="128" spans="1:15" ht="18" customHeight="1">
      <c r="A128" s="16"/>
      <c r="B128" s="16"/>
      <c r="C128" s="266" t="s">
        <v>255</v>
      </c>
      <c r="D128" s="195"/>
      <c r="E128" s="126" t="s">
        <v>176</v>
      </c>
      <c r="F128" s="35"/>
      <c r="G128" s="143" t="s">
        <v>51</v>
      </c>
      <c r="H128" s="115"/>
      <c r="I128" s="151"/>
      <c r="J128" s="111"/>
    </row>
    <row r="129" spans="1:12" ht="18" customHeight="1">
      <c r="A129" s="16"/>
      <c r="B129" s="16"/>
      <c r="C129" s="196"/>
      <c r="D129" s="197"/>
      <c r="E129" s="128"/>
      <c r="F129" s="146" t="s">
        <v>189</v>
      </c>
      <c r="G129" s="144"/>
      <c r="H129" s="146" t="s">
        <v>189</v>
      </c>
      <c r="I129" s="152"/>
      <c r="J129" s="150"/>
    </row>
    <row r="130" spans="1:12" ht="18" customHeight="1">
      <c r="A130" s="16"/>
      <c r="B130" s="16"/>
      <c r="C130" s="198"/>
      <c r="D130" s="199"/>
      <c r="E130" s="130"/>
      <c r="F130" s="147"/>
      <c r="G130" s="145"/>
      <c r="H130" s="147"/>
      <c r="I130" s="152"/>
      <c r="J130" s="150"/>
    </row>
    <row r="131" spans="1:12" ht="18" customHeight="1">
      <c r="A131" s="16"/>
      <c r="B131" s="16"/>
      <c r="C131" s="264" t="s">
        <v>250</v>
      </c>
      <c r="D131" s="265"/>
      <c r="E131" s="51">
        <f t="shared" ref="E131:F131" si="0">E132+E133+E134</f>
        <v>0</v>
      </c>
      <c r="F131" s="52">
        <f t="shared" si="0"/>
        <v>0</v>
      </c>
      <c r="G131" s="116">
        <f t="shared" ref="G131:H131" si="1">G132+G133+G134</f>
        <v>0</v>
      </c>
      <c r="H131" s="52">
        <f t="shared" si="1"/>
        <v>0</v>
      </c>
      <c r="I131" s="72"/>
      <c r="J131" s="72"/>
    </row>
    <row r="132" spans="1:12" ht="18" customHeight="1">
      <c r="A132" s="16"/>
      <c r="B132" s="16"/>
      <c r="C132" s="257" t="s">
        <v>57</v>
      </c>
      <c r="D132" s="258"/>
      <c r="E132" s="81">
        <f>E136+E140+E144+E148+E152</f>
        <v>0</v>
      </c>
      <c r="F132" s="82">
        <f>F136+F140+F144+F148+F152</f>
        <v>0</v>
      </c>
      <c r="G132" s="117">
        <f t="shared" ref="G132:H132" si="2">G136+G140+G144+G148+G152</f>
        <v>0</v>
      </c>
      <c r="H132" s="82">
        <f t="shared" si="2"/>
        <v>0</v>
      </c>
      <c r="I132" s="112"/>
      <c r="J132" s="113"/>
    </row>
    <row r="133" spans="1:12" ht="18" customHeight="1">
      <c r="A133" s="16"/>
      <c r="B133" s="16"/>
      <c r="C133" s="208" t="s">
        <v>58</v>
      </c>
      <c r="D133" s="259"/>
      <c r="E133" s="81">
        <f t="shared" ref="E133:H134" si="3">E137+E141+E145+E149+E153</f>
        <v>0</v>
      </c>
      <c r="F133" s="82">
        <f t="shared" si="3"/>
        <v>0</v>
      </c>
      <c r="G133" s="117">
        <f t="shared" si="3"/>
        <v>0</v>
      </c>
      <c r="H133" s="82">
        <f t="shared" si="3"/>
        <v>0</v>
      </c>
      <c r="I133" s="112"/>
      <c r="J133" s="113"/>
    </row>
    <row r="134" spans="1:12" ht="18" customHeight="1">
      <c r="A134" s="16"/>
      <c r="B134" s="16"/>
      <c r="C134" s="28" t="s">
        <v>59</v>
      </c>
      <c r="D134" s="105"/>
      <c r="E134" s="81">
        <f t="shared" si="3"/>
        <v>0</v>
      </c>
      <c r="F134" s="82">
        <f t="shared" si="3"/>
        <v>0</v>
      </c>
      <c r="G134" s="117">
        <f t="shared" si="3"/>
        <v>0</v>
      </c>
      <c r="H134" s="82">
        <f t="shared" si="3"/>
        <v>0</v>
      </c>
      <c r="I134" s="112"/>
      <c r="J134" s="113"/>
    </row>
    <row r="135" spans="1:12" ht="18" customHeight="1">
      <c r="A135" s="16"/>
      <c r="B135" s="16"/>
      <c r="C135" s="264" t="s">
        <v>56</v>
      </c>
      <c r="D135" s="265"/>
      <c r="E135" s="51">
        <f t="shared" ref="E135:F135" si="4">E136+E137+E138</f>
        <v>0</v>
      </c>
      <c r="F135" s="52">
        <f t="shared" si="4"/>
        <v>0</v>
      </c>
      <c r="G135" s="116">
        <f t="shared" ref="G135:H135" si="5">G136+G137+G138</f>
        <v>0</v>
      </c>
      <c r="H135" s="52">
        <f t="shared" si="5"/>
        <v>0</v>
      </c>
      <c r="I135" s="72"/>
      <c r="J135" s="72"/>
    </row>
    <row r="136" spans="1:12" ht="18" customHeight="1">
      <c r="A136" s="16"/>
      <c r="B136" s="16"/>
      <c r="C136" s="257" t="s">
        <v>57</v>
      </c>
      <c r="D136" s="258"/>
      <c r="E136" s="55">
        <v>0</v>
      </c>
      <c r="F136" s="56">
        <v>0</v>
      </c>
      <c r="G136" s="118">
        <v>0</v>
      </c>
      <c r="H136" s="56">
        <v>0</v>
      </c>
      <c r="I136" s="114"/>
      <c r="J136" s="114"/>
    </row>
    <row r="137" spans="1:12" ht="18" customHeight="1">
      <c r="A137" s="16"/>
      <c r="B137" s="16"/>
      <c r="C137" s="208" t="s">
        <v>58</v>
      </c>
      <c r="D137" s="259"/>
      <c r="E137" s="57">
        <v>0</v>
      </c>
      <c r="F137" s="58">
        <v>0</v>
      </c>
      <c r="G137" s="119">
        <v>0</v>
      </c>
      <c r="H137" s="58">
        <v>0</v>
      </c>
      <c r="I137" s="114"/>
      <c r="J137" s="114"/>
    </row>
    <row r="138" spans="1:12" ht="18" customHeight="1">
      <c r="A138" s="16"/>
      <c r="B138" s="16"/>
      <c r="C138" s="83" t="s">
        <v>59</v>
      </c>
      <c r="D138" s="86" t="str">
        <f>IF($D$134="","","("&amp;$D$134&amp;")")</f>
        <v/>
      </c>
      <c r="E138" s="57">
        <v>0</v>
      </c>
      <c r="F138" s="59">
        <v>0</v>
      </c>
      <c r="G138" s="120">
        <v>0</v>
      </c>
      <c r="H138" s="58">
        <v>0</v>
      </c>
      <c r="I138" s="114"/>
      <c r="J138" s="114"/>
    </row>
    <row r="139" spans="1:12" ht="18" customHeight="1">
      <c r="A139" s="16"/>
      <c r="B139" s="16"/>
      <c r="C139" s="260" t="s">
        <v>60</v>
      </c>
      <c r="D139" s="261"/>
      <c r="E139" s="51">
        <f t="shared" ref="E139:F139" si="6">E140+E141+E142</f>
        <v>0</v>
      </c>
      <c r="F139" s="52">
        <f t="shared" si="6"/>
        <v>0</v>
      </c>
      <c r="G139" s="116">
        <f t="shared" ref="G139:H139" si="7">G140+G141+G142</f>
        <v>0</v>
      </c>
      <c r="H139" s="52">
        <f t="shared" si="7"/>
        <v>0</v>
      </c>
      <c r="I139" s="72"/>
      <c r="J139" s="72"/>
    </row>
    <row r="140" spans="1:12" ht="18" customHeight="1">
      <c r="A140" s="16"/>
      <c r="B140" s="16"/>
      <c r="C140" s="262" t="s">
        <v>57</v>
      </c>
      <c r="D140" s="263"/>
      <c r="E140" s="55">
        <v>0</v>
      </c>
      <c r="F140" s="56">
        <v>0</v>
      </c>
      <c r="G140" s="118">
        <v>0</v>
      </c>
      <c r="H140" s="56">
        <v>0</v>
      </c>
      <c r="I140" s="114"/>
      <c r="J140" s="114"/>
    </row>
    <row r="141" spans="1:12" ht="18" customHeight="1">
      <c r="A141" s="16"/>
      <c r="B141" s="16"/>
      <c r="C141" s="255" t="s">
        <v>58</v>
      </c>
      <c r="D141" s="256"/>
      <c r="E141" s="57">
        <v>0</v>
      </c>
      <c r="F141" s="58">
        <v>0</v>
      </c>
      <c r="G141" s="119">
        <v>0</v>
      </c>
      <c r="H141" s="58">
        <v>0</v>
      </c>
      <c r="I141" s="114"/>
      <c r="J141" s="114"/>
    </row>
    <row r="142" spans="1:12" ht="18" customHeight="1">
      <c r="A142" s="16"/>
      <c r="B142" s="16"/>
      <c r="C142" s="83" t="s">
        <v>59</v>
      </c>
      <c r="D142" s="86" t="str">
        <f>IF($D$134="","","("&amp;$D$134&amp;")")</f>
        <v/>
      </c>
      <c r="E142" s="57">
        <v>0</v>
      </c>
      <c r="F142" s="59">
        <v>0</v>
      </c>
      <c r="G142" s="120">
        <v>0</v>
      </c>
      <c r="H142" s="59">
        <v>0</v>
      </c>
      <c r="I142" s="114"/>
      <c r="J142" s="114"/>
      <c r="K142" s="30"/>
      <c r="L142" s="30"/>
    </row>
    <row r="143" spans="1:12" ht="18" customHeight="1">
      <c r="A143" s="16"/>
      <c r="B143" s="16"/>
      <c r="C143" s="267" t="s">
        <v>235</v>
      </c>
      <c r="D143" s="268"/>
      <c r="E143" s="51">
        <f t="shared" ref="E143:F143" si="8">E144+E145+E146</f>
        <v>0</v>
      </c>
      <c r="F143" s="52">
        <f t="shared" si="8"/>
        <v>0</v>
      </c>
      <c r="G143" s="116">
        <f t="shared" ref="G143:H143" si="9">G144+G145+G146</f>
        <v>0</v>
      </c>
      <c r="H143" s="52">
        <f t="shared" si="9"/>
        <v>0</v>
      </c>
      <c r="I143" s="72"/>
      <c r="J143" s="72"/>
    </row>
    <row r="144" spans="1:12" ht="18" customHeight="1">
      <c r="A144" s="16"/>
      <c r="B144" s="16"/>
      <c r="C144" s="255" t="s">
        <v>57</v>
      </c>
      <c r="D144" s="256"/>
      <c r="E144" s="55">
        <v>0</v>
      </c>
      <c r="F144" s="56">
        <v>0</v>
      </c>
      <c r="G144" s="118">
        <v>0</v>
      </c>
      <c r="H144" s="56">
        <v>0</v>
      </c>
      <c r="I144" s="114"/>
      <c r="J144" s="114"/>
    </row>
    <row r="145" spans="1:12" ht="18" customHeight="1">
      <c r="A145" s="16"/>
      <c r="B145" s="16"/>
      <c r="C145" s="316" t="s">
        <v>227</v>
      </c>
      <c r="D145" s="317"/>
      <c r="E145" s="57">
        <v>0</v>
      </c>
      <c r="F145" s="58">
        <v>0</v>
      </c>
      <c r="G145" s="119">
        <v>0</v>
      </c>
      <c r="H145" s="58">
        <v>0</v>
      </c>
      <c r="I145" s="114"/>
      <c r="J145" s="114"/>
    </row>
    <row r="146" spans="1:12" ht="18" customHeight="1">
      <c r="A146" s="16"/>
      <c r="B146" s="16"/>
      <c r="C146" s="84" t="s">
        <v>228</v>
      </c>
      <c r="D146" s="86" t="str">
        <f>IF($D$134="","","("&amp;$D$134&amp;")")</f>
        <v/>
      </c>
      <c r="E146" s="57">
        <v>0</v>
      </c>
      <c r="F146" s="59">
        <v>0</v>
      </c>
      <c r="G146" s="120">
        <v>0</v>
      </c>
      <c r="H146" s="59">
        <v>0</v>
      </c>
      <c r="I146" s="114"/>
      <c r="J146" s="114"/>
    </row>
    <row r="147" spans="1:12" ht="18" customHeight="1">
      <c r="A147" s="16"/>
      <c r="B147" s="16"/>
      <c r="C147" s="269" t="s">
        <v>236</v>
      </c>
      <c r="D147" s="270"/>
      <c r="E147" s="51">
        <f t="shared" ref="E147:F147" si="10">E148+E149+E150</f>
        <v>0</v>
      </c>
      <c r="F147" s="52">
        <f t="shared" si="10"/>
        <v>0</v>
      </c>
      <c r="G147" s="116">
        <f t="shared" ref="G147:H147" si="11">G148+G149+G150</f>
        <v>0</v>
      </c>
      <c r="H147" s="52">
        <f t="shared" si="11"/>
        <v>0</v>
      </c>
      <c r="I147" s="72"/>
      <c r="J147" s="72"/>
    </row>
    <row r="148" spans="1:12" ht="18" customHeight="1">
      <c r="A148" s="16"/>
      <c r="B148" s="16"/>
      <c r="C148" s="316" t="s">
        <v>229</v>
      </c>
      <c r="D148" s="317"/>
      <c r="E148" s="55">
        <v>0</v>
      </c>
      <c r="F148" s="56">
        <v>0</v>
      </c>
      <c r="G148" s="118">
        <v>0</v>
      </c>
      <c r="H148" s="56">
        <v>0</v>
      </c>
      <c r="I148" s="114"/>
      <c r="J148" s="114"/>
    </row>
    <row r="149" spans="1:12" ht="18" customHeight="1">
      <c r="A149" s="16"/>
      <c r="B149" s="16"/>
      <c r="C149" s="316" t="s">
        <v>227</v>
      </c>
      <c r="D149" s="317"/>
      <c r="E149" s="57">
        <v>0</v>
      </c>
      <c r="F149" s="58">
        <v>0</v>
      </c>
      <c r="G149" s="119">
        <v>0</v>
      </c>
      <c r="H149" s="58">
        <v>0</v>
      </c>
      <c r="I149" s="114"/>
      <c r="J149" s="114"/>
    </row>
    <row r="150" spans="1:12" ht="18" customHeight="1">
      <c r="A150" s="16"/>
      <c r="B150" s="16"/>
      <c r="C150" s="83" t="s">
        <v>59</v>
      </c>
      <c r="D150" s="86" t="str">
        <f>IF($D$134="","","("&amp;$D$134&amp;")")</f>
        <v/>
      </c>
      <c r="E150" s="57">
        <v>0</v>
      </c>
      <c r="F150" s="59">
        <v>0</v>
      </c>
      <c r="G150" s="120">
        <v>0</v>
      </c>
      <c r="H150" s="59">
        <v>0</v>
      </c>
      <c r="I150" s="114"/>
      <c r="J150" s="114"/>
    </row>
    <row r="151" spans="1:12" ht="18" customHeight="1">
      <c r="A151" s="16"/>
      <c r="B151" s="16"/>
      <c r="C151" s="267" t="s">
        <v>61</v>
      </c>
      <c r="D151" s="271"/>
      <c r="E151" s="51">
        <f t="shared" ref="E151:F151" si="12">E152+E153+E154</f>
        <v>0</v>
      </c>
      <c r="F151" s="52">
        <f t="shared" si="12"/>
        <v>0</v>
      </c>
      <c r="G151" s="116">
        <f t="shared" ref="G151:H151" si="13">G152+G153+G154</f>
        <v>0</v>
      </c>
      <c r="H151" s="52">
        <f t="shared" si="13"/>
        <v>0</v>
      </c>
      <c r="I151" s="72"/>
      <c r="J151" s="72"/>
    </row>
    <row r="152" spans="1:12" ht="18" customHeight="1">
      <c r="A152" s="16"/>
      <c r="B152" s="16"/>
      <c r="C152" s="316" t="s">
        <v>229</v>
      </c>
      <c r="D152" s="317"/>
      <c r="E152" s="55">
        <v>0</v>
      </c>
      <c r="F152" s="56">
        <v>0</v>
      </c>
      <c r="G152" s="118">
        <v>0</v>
      </c>
      <c r="H152" s="56">
        <v>0</v>
      </c>
      <c r="I152" s="114"/>
      <c r="J152" s="114"/>
    </row>
    <row r="153" spans="1:12" ht="18" customHeight="1">
      <c r="A153" s="16"/>
      <c r="B153" s="16"/>
      <c r="C153" s="316" t="s">
        <v>227</v>
      </c>
      <c r="D153" s="317"/>
      <c r="E153" s="57">
        <v>0</v>
      </c>
      <c r="F153" s="58">
        <v>0</v>
      </c>
      <c r="G153" s="119">
        <v>0</v>
      </c>
      <c r="H153" s="58">
        <v>0</v>
      </c>
      <c r="I153" s="114"/>
      <c r="J153" s="114"/>
    </row>
    <row r="154" spans="1:12" ht="18" customHeight="1">
      <c r="A154" s="16"/>
      <c r="B154" s="16"/>
      <c r="C154" s="85" t="s">
        <v>59</v>
      </c>
      <c r="D154" s="86" t="str">
        <f>IF($D$134="","","("&amp;$D$134&amp;")")</f>
        <v/>
      </c>
      <c r="E154" s="57">
        <v>0</v>
      </c>
      <c r="F154" s="59">
        <v>0</v>
      </c>
      <c r="G154" s="120">
        <v>0</v>
      </c>
      <c r="H154" s="59">
        <v>0</v>
      </c>
      <c r="I154" s="114"/>
      <c r="J154" s="114"/>
    </row>
    <row r="155" spans="1:12" ht="18" customHeight="1">
      <c r="A155" s="16"/>
      <c r="B155" s="20"/>
      <c r="C155" s="73"/>
      <c r="D155" s="73"/>
      <c r="E155" s="74"/>
      <c r="F155" s="74"/>
      <c r="G155" s="29"/>
      <c r="H155" s="29"/>
      <c r="I155" s="39"/>
      <c r="J155" s="39"/>
      <c r="K155" s="39"/>
      <c r="L155" s="39"/>
    </row>
    <row r="156" spans="1:12" ht="18" customHeight="1">
      <c r="A156" s="16"/>
      <c r="B156" s="16"/>
      <c r="C156" s="304" t="s">
        <v>247</v>
      </c>
      <c r="D156" s="305"/>
      <c r="E156" s="310"/>
      <c r="F156" s="311"/>
      <c r="G156" s="16"/>
      <c r="H156" s="16"/>
      <c r="I156" s="16"/>
      <c r="J156" s="16"/>
    </row>
    <row r="157" spans="1:12" ht="18" customHeight="1">
      <c r="B157" s="16"/>
      <c r="C157" s="306"/>
      <c r="D157" s="307"/>
      <c r="E157" s="312"/>
      <c r="F157" s="313"/>
      <c r="G157" s="16"/>
      <c r="H157" s="16"/>
    </row>
    <row r="158" spans="1:12" ht="18" customHeight="1">
      <c r="B158" s="16"/>
      <c r="C158" s="308"/>
      <c r="D158" s="309"/>
      <c r="E158" s="314"/>
      <c r="F158" s="315"/>
      <c r="G158" s="16"/>
      <c r="H158" s="16"/>
    </row>
    <row r="159" spans="1:12" ht="18" customHeight="1">
      <c r="A159" s="16"/>
      <c r="B159" s="16"/>
      <c r="C159" s="16"/>
      <c r="D159" s="16"/>
      <c r="E159" s="16"/>
      <c r="F159" s="16"/>
      <c r="G159" s="16"/>
      <c r="H159" s="16"/>
      <c r="I159" s="16"/>
      <c r="J159" s="16"/>
    </row>
    <row r="160" spans="1:12" ht="18" customHeight="1">
      <c r="A160" s="16"/>
      <c r="B160" s="16"/>
      <c r="C160" s="16"/>
      <c r="D160" s="16"/>
      <c r="E160" s="16"/>
      <c r="F160" s="16"/>
      <c r="G160" s="16"/>
      <c r="H160" s="16"/>
      <c r="I160" s="16"/>
      <c r="J160" s="16"/>
    </row>
    <row r="161" spans="1:16" ht="18" customHeight="1">
      <c r="A161" s="16"/>
      <c r="B161" s="16"/>
      <c r="C161" s="16"/>
      <c r="D161" s="16"/>
      <c r="E161" s="16"/>
      <c r="F161" s="16"/>
      <c r="G161" s="16"/>
      <c r="H161" s="16"/>
      <c r="I161" s="16"/>
      <c r="J161" s="16"/>
    </row>
    <row r="162" spans="1:16" ht="18" customHeight="1">
      <c r="A162" s="16"/>
      <c r="B162" s="27" t="s">
        <v>243</v>
      </c>
      <c r="C162" s="16"/>
      <c r="D162" s="16"/>
      <c r="E162" s="16"/>
      <c r="F162" s="16"/>
      <c r="G162" s="16"/>
      <c r="H162" s="16"/>
      <c r="I162" s="16"/>
      <c r="J162" s="16"/>
    </row>
    <row r="163" spans="1:16" ht="18" customHeight="1">
      <c r="A163" s="16"/>
      <c r="B163" s="19" t="s">
        <v>138</v>
      </c>
      <c r="C163" s="16"/>
      <c r="D163" s="16"/>
      <c r="E163" s="16"/>
      <c r="F163" s="16"/>
      <c r="G163" s="16"/>
      <c r="H163" s="16"/>
      <c r="I163" s="16"/>
      <c r="J163" s="16"/>
    </row>
    <row r="164" spans="1:16" ht="18" customHeight="1">
      <c r="A164" s="16"/>
      <c r="B164" s="15" t="s">
        <v>278</v>
      </c>
      <c r="C164" s="16"/>
      <c r="D164" s="16"/>
      <c r="E164" s="16"/>
      <c r="F164" s="16"/>
      <c r="G164" s="16"/>
      <c r="H164" s="16"/>
      <c r="I164" s="16"/>
      <c r="J164" s="16"/>
    </row>
    <row r="165" spans="1:16" ht="18" customHeight="1">
      <c r="A165" s="16"/>
      <c r="B165" s="15" t="s">
        <v>279</v>
      </c>
      <c r="C165" s="16"/>
      <c r="D165" s="16"/>
      <c r="E165" s="16"/>
      <c r="F165" s="16"/>
      <c r="G165" s="16"/>
      <c r="H165" s="16"/>
      <c r="I165" s="16"/>
      <c r="J165" s="16"/>
    </row>
    <row r="166" spans="1:16" s="121" customFormat="1" ht="18.5" customHeight="1">
      <c r="B166" s="123" t="s">
        <v>291</v>
      </c>
      <c r="C166" s="123"/>
      <c r="D166" s="123"/>
      <c r="E166" s="123"/>
      <c r="F166" s="123"/>
      <c r="G166" s="123"/>
      <c r="H166" s="123"/>
      <c r="I166" s="123"/>
      <c r="J166" s="123"/>
      <c r="K166" s="123"/>
      <c r="L166" s="123"/>
      <c r="M166" s="123"/>
    </row>
    <row r="167" spans="1:16" s="121" customFormat="1" ht="18.5" customHeight="1">
      <c r="B167" s="123"/>
      <c r="C167" s="123"/>
      <c r="D167" s="123"/>
      <c r="E167" s="123"/>
      <c r="F167" s="123"/>
      <c r="G167" s="123"/>
      <c r="H167" s="123"/>
      <c r="I167" s="123"/>
      <c r="J167" s="123"/>
      <c r="K167" s="123"/>
      <c r="L167" s="123"/>
      <c r="M167" s="123"/>
    </row>
    <row r="168" spans="1:16" ht="18" customHeight="1">
      <c r="A168" s="16"/>
      <c r="B168" s="15" t="s">
        <v>125</v>
      </c>
      <c r="C168" s="16"/>
      <c r="D168" s="16"/>
      <c r="E168" s="16"/>
      <c r="F168" s="16"/>
      <c r="I168" s="16"/>
      <c r="J168" s="25" t="s">
        <v>191</v>
      </c>
      <c r="K168" s="106"/>
      <c r="L168" s="106"/>
      <c r="M168" s="106"/>
      <c r="N168" s="31"/>
      <c r="O168" s="31"/>
    </row>
    <row r="169" spans="1:16" ht="18" customHeight="1">
      <c r="A169" s="16"/>
      <c r="B169" s="16"/>
      <c r="C169" s="230"/>
      <c r="D169" s="245"/>
      <c r="E169" s="237" t="s">
        <v>63</v>
      </c>
      <c r="F169" s="253"/>
      <c r="G169" s="237" t="s">
        <v>92</v>
      </c>
      <c r="H169" s="238"/>
      <c r="I169" s="252" t="s">
        <v>180</v>
      </c>
      <c r="J169" s="252"/>
      <c r="K169" s="106"/>
      <c r="L169" s="106"/>
      <c r="M169" s="106"/>
      <c r="N169" s="60"/>
      <c r="O169" s="60"/>
      <c r="P169" s="32"/>
    </row>
    <row r="170" spans="1:16" ht="18" customHeight="1">
      <c r="A170" s="16"/>
      <c r="B170" s="16"/>
      <c r="C170" s="246"/>
      <c r="D170" s="247"/>
      <c r="E170" s="239"/>
      <c r="F170" s="254"/>
      <c r="G170" s="239"/>
      <c r="H170" s="240"/>
      <c r="I170" s="252"/>
      <c r="J170" s="252"/>
      <c r="K170" s="62"/>
      <c r="L170" s="63"/>
      <c r="M170" s="63"/>
      <c r="N170" s="33"/>
      <c r="O170" s="33"/>
      <c r="P170" s="34"/>
    </row>
    <row r="171" spans="1:16" ht="18" customHeight="1">
      <c r="A171" s="16"/>
      <c r="B171" s="16"/>
      <c r="C171" s="243" t="s">
        <v>64</v>
      </c>
      <c r="D171" s="135"/>
      <c r="E171" s="248">
        <v>0</v>
      </c>
      <c r="F171" s="248"/>
      <c r="G171" s="241">
        <v>0</v>
      </c>
      <c r="H171" s="242"/>
      <c r="I171" s="236">
        <v>0</v>
      </c>
      <c r="J171" s="236"/>
      <c r="K171" s="62"/>
      <c r="L171" s="63"/>
      <c r="M171" s="63"/>
      <c r="N171" s="33"/>
      <c r="O171" s="33"/>
      <c r="P171" s="32"/>
    </row>
    <row r="172" spans="1:16" ht="18" customHeight="1">
      <c r="A172" s="16"/>
      <c r="B172" s="16"/>
      <c r="C172" s="243" t="s">
        <v>190</v>
      </c>
      <c r="D172" s="244"/>
      <c r="E172" s="248">
        <v>0</v>
      </c>
      <c r="F172" s="248"/>
      <c r="G172" s="241">
        <v>0</v>
      </c>
      <c r="H172" s="242"/>
      <c r="I172" s="236">
        <v>0</v>
      </c>
      <c r="J172" s="236"/>
      <c r="K172" s="106"/>
      <c r="L172" s="106"/>
      <c r="M172" s="106"/>
      <c r="N172" s="60"/>
      <c r="O172" s="60"/>
      <c r="P172" s="32"/>
    </row>
    <row r="173" spans="1:16" ht="18" customHeight="1">
      <c r="A173" s="16"/>
      <c r="B173" s="16"/>
      <c r="C173" s="249" t="s">
        <v>133</v>
      </c>
      <c r="D173" s="244"/>
      <c r="E173" s="248">
        <v>0</v>
      </c>
      <c r="F173" s="248"/>
      <c r="G173" s="241">
        <v>0</v>
      </c>
      <c r="H173" s="242"/>
      <c r="I173" s="236">
        <v>0</v>
      </c>
      <c r="J173" s="236"/>
      <c r="K173" s="106"/>
      <c r="L173" s="106"/>
      <c r="M173" s="106"/>
      <c r="N173" s="60"/>
      <c r="O173" s="60"/>
      <c r="P173" s="32"/>
    </row>
    <row r="174" spans="1:16" ht="18" customHeight="1">
      <c r="A174" s="16"/>
      <c r="B174" s="16"/>
      <c r="C174" s="249" t="s">
        <v>134</v>
      </c>
      <c r="D174" s="244"/>
      <c r="E174" s="248">
        <v>0</v>
      </c>
      <c r="F174" s="248"/>
      <c r="G174" s="241">
        <v>0</v>
      </c>
      <c r="H174" s="242"/>
      <c r="I174" s="236">
        <v>0</v>
      </c>
      <c r="J174" s="236"/>
      <c r="K174" s="106"/>
      <c r="L174" s="106"/>
      <c r="M174" s="106"/>
      <c r="N174" s="60"/>
      <c r="O174" s="60"/>
      <c r="P174" s="32"/>
    </row>
    <row r="175" spans="1:16" ht="18" customHeight="1">
      <c r="A175" s="16"/>
      <c r="B175" s="16"/>
      <c r="C175" s="250" t="s">
        <v>135</v>
      </c>
      <c r="D175" s="251"/>
      <c r="E175" s="248">
        <v>0</v>
      </c>
      <c r="F175" s="248"/>
      <c r="G175" s="241">
        <v>0</v>
      </c>
      <c r="H175" s="242"/>
      <c r="I175" s="236">
        <v>0</v>
      </c>
      <c r="J175" s="236"/>
      <c r="K175" s="106"/>
      <c r="L175" s="106"/>
      <c r="M175" s="106"/>
      <c r="N175" s="60"/>
      <c r="O175" s="60"/>
      <c r="P175" s="32"/>
    </row>
    <row r="176" spans="1:16" ht="18" customHeight="1">
      <c r="G176" s="30"/>
      <c r="H176" s="30"/>
      <c r="K176" s="106"/>
      <c r="L176" s="106"/>
      <c r="M176" s="106"/>
    </row>
    <row r="177" spans="2:13" s="121" customFormat="1" ht="18.5" customHeight="1">
      <c r="B177" s="43" t="s">
        <v>280</v>
      </c>
      <c r="C177" s="43"/>
      <c r="D177" s="43"/>
      <c r="E177" s="43"/>
      <c r="F177" s="43"/>
      <c r="G177" s="43"/>
      <c r="H177" s="43"/>
      <c r="I177" s="43"/>
      <c r="J177" s="43"/>
      <c r="K177" s="43"/>
      <c r="L177" s="43"/>
      <c r="M177" s="43"/>
    </row>
    <row r="178" spans="2:13" s="121" customFormat="1" ht="18.5" customHeight="1">
      <c r="B178" s="43" t="s">
        <v>281</v>
      </c>
      <c r="C178" s="43"/>
      <c r="D178" s="43"/>
      <c r="E178" s="43"/>
      <c r="F178" s="43"/>
      <c r="G178" s="43"/>
      <c r="H178" s="43"/>
      <c r="I178" s="43"/>
      <c r="J178" s="43"/>
      <c r="K178" s="43"/>
      <c r="L178" s="43"/>
      <c r="M178" s="43"/>
    </row>
    <row r="179" spans="2:13" s="121" customFormat="1" ht="18.5" customHeight="1">
      <c r="B179" s="123" t="s">
        <v>286</v>
      </c>
      <c r="C179" s="123"/>
      <c r="D179" s="123"/>
      <c r="E179" s="123"/>
      <c r="F179" s="123"/>
      <c r="G179" s="123"/>
      <c r="H179" s="123"/>
      <c r="I179" s="123"/>
      <c r="J179" s="123"/>
      <c r="K179" s="123"/>
      <c r="L179" s="123"/>
      <c r="M179" s="123"/>
    </row>
    <row r="180" spans="2:13" s="121" customFormat="1" ht="18.5" customHeight="1">
      <c r="B180" s="123"/>
      <c r="C180" s="123"/>
      <c r="D180" s="123"/>
      <c r="E180" s="123"/>
      <c r="F180" s="123"/>
      <c r="G180" s="123"/>
      <c r="H180" s="123"/>
      <c r="I180" s="123"/>
      <c r="J180" s="123"/>
      <c r="K180" s="123"/>
      <c r="L180" s="123"/>
      <c r="M180" s="123"/>
    </row>
    <row r="181" spans="2:13" s="121" customFormat="1" ht="18.5" customHeight="1">
      <c r="B181" s="43" t="s">
        <v>290</v>
      </c>
    </row>
    <row r="182" spans="2:13" s="121" customFormat="1" ht="18.5" customHeight="1"/>
  </sheetData>
  <sheetProtection sheet="1" objects="1" scenarios="1"/>
  <mergeCells count="146">
    <mergeCell ref="B166:M167"/>
    <mergeCell ref="C156:D158"/>
    <mergeCell ref="E156:F158"/>
    <mergeCell ref="C144:D144"/>
    <mergeCell ref="C145:D145"/>
    <mergeCell ref="C148:D148"/>
    <mergeCell ref="C149:D149"/>
    <mergeCell ref="C152:D152"/>
    <mergeCell ref="C153:D153"/>
    <mergeCell ref="C143:D143"/>
    <mergeCell ref="C147:D147"/>
    <mergeCell ref="C151:D151"/>
    <mergeCell ref="B112:M114"/>
    <mergeCell ref="K68:L69"/>
    <mergeCell ref="K70:L70"/>
    <mergeCell ref="K71:L71"/>
    <mergeCell ref="C89:D89"/>
    <mergeCell ref="C92:D92"/>
    <mergeCell ref="C97:D97"/>
    <mergeCell ref="C101:D101"/>
    <mergeCell ref="C98:D98"/>
    <mergeCell ref="C99:D99"/>
    <mergeCell ref="C100:D100"/>
    <mergeCell ref="E97:F97"/>
    <mergeCell ref="C91:D91"/>
    <mergeCell ref="C108:D110"/>
    <mergeCell ref="C106:D107"/>
    <mergeCell ref="G70:H70"/>
    <mergeCell ref="E73:F73"/>
    <mergeCell ref="E74:F74"/>
    <mergeCell ref="E108:F110"/>
    <mergeCell ref="E106:F107"/>
    <mergeCell ref="E101:F101"/>
    <mergeCell ref="F129:F130"/>
    <mergeCell ref="C141:D141"/>
    <mergeCell ref="C136:D136"/>
    <mergeCell ref="C137:D137"/>
    <mergeCell ref="C139:D139"/>
    <mergeCell ref="C140:D140"/>
    <mergeCell ref="C135:D135"/>
    <mergeCell ref="C128:D130"/>
    <mergeCell ref="E128:E130"/>
    <mergeCell ref="C131:D131"/>
    <mergeCell ref="C132:D132"/>
    <mergeCell ref="C133:D133"/>
    <mergeCell ref="I172:J172"/>
    <mergeCell ref="I173:J173"/>
    <mergeCell ref="I174:J174"/>
    <mergeCell ref="I175:J175"/>
    <mergeCell ref="G169:H170"/>
    <mergeCell ref="G171:H171"/>
    <mergeCell ref="G172:H172"/>
    <mergeCell ref="G173:H173"/>
    <mergeCell ref="C172:D172"/>
    <mergeCell ref="C171:D171"/>
    <mergeCell ref="C169:D170"/>
    <mergeCell ref="E172:F172"/>
    <mergeCell ref="E173:F173"/>
    <mergeCell ref="E174:F174"/>
    <mergeCell ref="E175:F175"/>
    <mergeCell ref="C173:D173"/>
    <mergeCell ref="C174:D174"/>
    <mergeCell ref="C175:D175"/>
    <mergeCell ref="G174:H174"/>
    <mergeCell ref="G175:H175"/>
    <mergeCell ref="E171:F171"/>
    <mergeCell ref="I169:J170"/>
    <mergeCell ref="I171:J171"/>
    <mergeCell ref="E169:F170"/>
    <mergeCell ref="E99:F99"/>
    <mergeCell ref="I35:J37"/>
    <mergeCell ref="C67:D69"/>
    <mergeCell ref="C46:D46"/>
    <mergeCell ref="C42:D42"/>
    <mergeCell ref="G108:H110"/>
    <mergeCell ref="C88:D88"/>
    <mergeCell ref="C90:D90"/>
    <mergeCell ref="C35:D37"/>
    <mergeCell ref="C38:D38"/>
    <mergeCell ref="C39:D39"/>
    <mergeCell ref="C40:D40"/>
    <mergeCell ref="C41:D41"/>
    <mergeCell ref="C43:D43"/>
    <mergeCell ref="C51:L52"/>
    <mergeCell ref="C48:D48"/>
    <mergeCell ref="G68:H69"/>
    <mergeCell ref="C70:D70"/>
    <mergeCell ref="C47:D47"/>
    <mergeCell ref="C73:D73"/>
    <mergeCell ref="C74:D74"/>
    <mergeCell ref="C84:D87"/>
    <mergeCell ref="E100:F100"/>
    <mergeCell ref="K4:L4"/>
    <mergeCell ref="K5:L5"/>
    <mergeCell ref="K6:L6"/>
    <mergeCell ref="K7:L7"/>
    <mergeCell ref="K8:L8"/>
    <mergeCell ref="K9:L9"/>
    <mergeCell ref="K10:L10"/>
    <mergeCell ref="K11:L11"/>
    <mergeCell ref="K12:L12"/>
    <mergeCell ref="B28:L30"/>
    <mergeCell ref="K38:L38"/>
    <mergeCell ref="K39:L39"/>
    <mergeCell ref="K13:L13"/>
    <mergeCell ref="K17:L17"/>
    <mergeCell ref="K18:L18"/>
    <mergeCell ref="K19:L19"/>
    <mergeCell ref="K20:L20"/>
    <mergeCell ref="K21:L21"/>
    <mergeCell ref="K22:L22"/>
    <mergeCell ref="K23:L23"/>
    <mergeCell ref="K24:L24"/>
    <mergeCell ref="K36:L37"/>
    <mergeCell ref="I38:J38"/>
    <mergeCell ref="I39:J39"/>
    <mergeCell ref="E38:F38"/>
    <mergeCell ref="E35:F37"/>
    <mergeCell ref="E39:F39"/>
    <mergeCell ref="G36:H37"/>
    <mergeCell ref="G38:H38"/>
    <mergeCell ref="G39:H39"/>
    <mergeCell ref="B179:M180"/>
    <mergeCell ref="C44:D44"/>
    <mergeCell ref="E67:F69"/>
    <mergeCell ref="E70:F70"/>
    <mergeCell ref="C71:D71"/>
    <mergeCell ref="E71:F71"/>
    <mergeCell ref="C45:D45"/>
    <mergeCell ref="C65:D65"/>
    <mergeCell ref="E65:F65"/>
    <mergeCell ref="I67:J69"/>
    <mergeCell ref="I70:J70"/>
    <mergeCell ref="G128:G130"/>
    <mergeCell ref="H129:H130"/>
    <mergeCell ref="G71:H71"/>
    <mergeCell ref="J129:J130"/>
    <mergeCell ref="I71:J71"/>
    <mergeCell ref="I128:I130"/>
    <mergeCell ref="I84:J86"/>
    <mergeCell ref="C120:D120"/>
    <mergeCell ref="E120:F120"/>
    <mergeCell ref="E84:F86"/>
    <mergeCell ref="G84:H86"/>
    <mergeCell ref="G106:H107"/>
    <mergeCell ref="E98:F98"/>
  </mergeCells>
  <phoneticPr fontId="2"/>
  <conditionalFormatting sqref="E93 G70:G71 I93 I70:I71 K70:K71 E41 E43:E48">
    <cfRule type="expression" dxfId="55" priority="85">
      <formula>$I$3="有"</formula>
    </cfRule>
  </conditionalFormatting>
  <conditionalFormatting sqref="E38:E39">
    <cfRule type="expression" dxfId="54" priority="84">
      <formula>$I$3="有"</formula>
    </cfRule>
  </conditionalFormatting>
  <conditionalFormatting sqref="G38:G39">
    <cfRule type="expression" dxfId="53" priority="83">
      <formula>$I$3="有"</formula>
    </cfRule>
  </conditionalFormatting>
  <conditionalFormatting sqref="I38:I39">
    <cfRule type="expression" dxfId="52" priority="82">
      <formula>$I$3="有"</formula>
    </cfRule>
  </conditionalFormatting>
  <conditionalFormatting sqref="K38:K39">
    <cfRule type="expression" dxfId="51" priority="81">
      <formula>$I$3="有"</formula>
    </cfRule>
  </conditionalFormatting>
  <conditionalFormatting sqref="E70:E71">
    <cfRule type="expression" dxfId="50" priority="80">
      <formula>$I$3="有"</formula>
    </cfRule>
  </conditionalFormatting>
  <conditionalFormatting sqref="E136:F138">
    <cfRule type="expression" dxfId="49" priority="74">
      <formula>$I$3="有"</formula>
    </cfRule>
  </conditionalFormatting>
  <conditionalFormatting sqref="I136:I138">
    <cfRule type="expression" dxfId="48" priority="73">
      <formula>$I$3="有"</formula>
    </cfRule>
  </conditionalFormatting>
  <conditionalFormatting sqref="J136:J138">
    <cfRule type="expression" dxfId="47" priority="72">
      <formula>$I$3="有"</formula>
    </cfRule>
  </conditionalFormatting>
  <conditionalFormatting sqref="E140:E142">
    <cfRule type="expression" dxfId="46" priority="71">
      <formula>$I$3="有"</formula>
    </cfRule>
  </conditionalFormatting>
  <conditionalFormatting sqref="F140:F142">
    <cfRule type="expression" dxfId="45" priority="70">
      <formula>$I$3="有"</formula>
    </cfRule>
  </conditionalFormatting>
  <conditionalFormatting sqref="I140:I142">
    <cfRule type="expression" dxfId="44" priority="69">
      <formula>$I$3="有"</formula>
    </cfRule>
  </conditionalFormatting>
  <conditionalFormatting sqref="J140:J142">
    <cfRule type="expression" dxfId="43" priority="68">
      <formula>$I$3="有"</formula>
    </cfRule>
  </conditionalFormatting>
  <conditionalFormatting sqref="K17:K18">
    <cfRule type="expression" dxfId="42" priority="58">
      <formula>$I$3="有"</formula>
    </cfRule>
  </conditionalFormatting>
  <conditionalFormatting sqref="E175">
    <cfRule type="expression" dxfId="41" priority="41">
      <formula>$I$3="有"</formula>
    </cfRule>
  </conditionalFormatting>
  <conditionalFormatting sqref="G171">
    <cfRule type="expression" dxfId="40" priority="64">
      <formula>$I$3="有"</formula>
    </cfRule>
  </conditionalFormatting>
  <conditionalFormatting sqref="E171">
    <cfRule type="expression" dxfId="39" priority="65">
      <formula>$I$3="有"</formula>
    </cfRule>
  </conditionalFormatting>
  <conditionalFormatting sqref="I172:I173">
    <cfRule type="expression" dxfId="38" priority="60">
      <formula>$I$3="有"</formula>
    </cfRule>
  </conditionalFormatting>
  <conditionalFormatting sqref="G172:G173">
    <cfRule type="expression" dxfId="37" priority="63">
      <formula>$I$3="有"</formula>
    </cfRule>
  </conditionalFormatting>
  <conditionalFormatting sqref="G174:G175">
    <cfRule type="expression" dxfId="36" priority="62">
      <formula>$I$3="有"</formula>
    </cfRule>
  </conditionalFormatting>
  <conditionalFormatting sqref="I171">
    <cfRule type="expression" dxfId="35" priority="61">
      <formula>$I$3="有"</formula>
    </cfRule>
  </conditionalFormatting>
  <conditionalFormatting sqref="I174:I175">
    <cfRule type="expression" dxfId="34" priority="59">
      <formula>$I$3="有"</formula>
    </cfRule>
  </conditionalFormatting>
  <conditionalFormatting sqref="F93">
    <cfRule type="expression" dxfId="33" priority="47">
      <formula>$I$3="有"</formula>
    </cfRule>
  </conditionalFormatting>
  <conditionalFormatting sqref="E174">
    <cfRule type="expression" dxfId="32" priority="42">
      <formula>$I$3="有"</formula>
    </cfRule>
  </conditionalFormatting>
  <conditionalFormatting sqref="J93">
    <cfRule type="expression" dxfId="31" priority="51">
      <formula>$I$3="有"</formula>
    </cfRule>
  </conditionalFormatting>
  <conditionalFormatting sqref="F144:F146">
    <cfRule type="expression" dxfId="30" priority="35">
      <formula>$I$3="有"</formula>
    </cfRule>
  </conditionalFormatting>
  <conditionalFormatting sqref="E172">
    <cfRule type="expression" dxfId="29" priority="44">
      <formula>$I$3="有"</formula>
    </cfRule>
  </conditionalFormatting>
  <conditionalFormatting sqref="E173">
    <cfRule type="expression" dxfId="28" priority="43">
      <formula>$I$3="有"</formula>
    </cfRule>
  </conditionalFormatting>
  <conditionalFormatting sqref="K41:K48">
    <cfRule type="expression" dxfId="27" priority="37">
      <formula>$I$3="有"</formula>
    </cfRule>
  </conditionalFormatting>
  <conditionalFormatting sqref="G41:G48">
    <cfRule type="expression" dxfId="26" priority="38">
      <formula>$I$3="有"</formula>
    </cfRule>
  </conditionalFormatting>
  <conditionalFormatting sqref="E144:E146">
    <cfRule type="expression" dxfId="25" priority="36">
      <formula>$I$3="有"</formula>
    </cfRule>
  </conditionalFormatting>
  <conditionalFormatting sqref="J144:J146">
    <cfRule type="expression" dxfId="24" priority="20">
      <formula>$I$3="有"</formula>
    </cfRule>
  </conditionalFormatting>
  <conditionalFormatting sqref="E148:E150">
    <cfRule type="expression" dxfId="23" priority="31">
      <formula>$I$3="有"</formula>
    </cfRule>
  </conditionalFormatting>
  <conditionalFormatting sqref="G136:G138">
    <cfRule type="expression" dxfId="22" priority="12">
      <formula>$I$3="有"</formula>
    </cfRule>
  </conditionalFormatting>
  <conditionalFormatting sqref="F148:F150">
    <cfRule type="expression" dxfId="21" priority="30">
      <formula>$I$3="有"</formula>
    </cfRule>
  </conditionalFormatting>
  <conditionalFormatting sqref="E152:E154">
    <cfRule type="expression" dxfId="20" priority="29">
      <formula>$I$3="有"</formula>
    </cfRule>
  </conditionalFormatting>
  <conditionalFormatting sqref="F152:F154">
    <cfRule type="expression" dxfId="19" priority="28">
      <formula>$I$3="有"</formula>
    </cfRule>
  </conditionalFormatting>
  <conditionalFormatting sqref="E42">
    <cfRule type="expression" dxfId="18" priority="15">
      <formula>$I$3="有"</formula>
    </cfRule>
  </conditionalFormatting>
  <conditionalFormatting sqref="G93">
    <cfRule type="expression" dxfId="17" priority="14">
      <formula>$I$3="有"</formula>
    </cfRule>
  </conditionalFormatting>
  <conditionalFormatting sqref="H93">
    <cfRule type="expression" dxfId="16" priority="13">
      <formula>$I$3="有"</formula>
    </cfRule>
  </conditionalFormatting>
  <conditionalFormatting sqref="H136:H138">
    <cfRule type="expression" dxfId="15" priority="11">
      <formula>$I$3="有"</formula>
    </cfRule>
  </conditionalFormatting>
  <conditionalFormatting sqref="G140:G142">
    <cfRule type="expression" dxfId="14" priority="10">
      <formula>$I$3="有"</formula>
    </cfRule>
  </conditionalFormatting>
  <conditionalFormatting sqref="I144:I146">
    <cfRule type="expression" dxfId="13" priority="21">
      <formula>$I$3="有"</formula>
    </cfRule>
  </conditionalFormatting>
  <conditionalFormatting sqref="I148:I150">
    <cfRule type="expression" dxfId="12" priority="19">
      <formula>$I$3="有"</formula>
    </cfRule>
  </conditionalFormatting>
  <conditionalFormatting sqref="J148:J150">
    <cfRule type="expression" dxfId="11" priority="18">
      <formula>$I$3="有"</formula>
    </cfRule>
  </conditionalFormatting>
  <conditionalFormatting sqref="I152:I154">
    <cfRule type="expression" dxfId="10" priority="17">
      <formula>$I$3="有"</formula>
    </cfRule>
  </conditionalFormatting>
  <conditionalFormatting sqref="J152:J154">
    <cfRule type="expression" dxfId="9" priority="16">
      <formula>$I$3="有"</formula>
    </cfRule>
  </conditionalFormatting>
  <conditionalFormatting sqref="I42">
    <cfRule type="expression" dxfId="8" priority="1">
      <formula>$I$3="有"</formula>
    </cfRule>
  </conditionalFormatting>
  <conditionalFormatting sqref="H140:H142">
    <cfRule type="expression" dxfId="7" priority="9">
      <formula>$I$3="有"</formula>
    </cfRule>
  </conditionalFormatting>
  <conditionalFormatting sqref="H144:H146">
    <cfRule type="expression" dxfId="6" priority="7">
      <formula>$I$3="有"</formula>
    </cfRule>
  </conditionalFormatting>
  <conditionalFormatting sqref="G144:G146">
    <cfRule type="expression" dxfId="5" priority="8">
      <formula>$I$3="有"</formula>
    </cfRule>
  </conditionalFormatting>
  <conditionalFormatting sqref="G148:G150">
    <cfRule type="expression" dxfId="4" priority="6">
      <formula>$I$3="有"</formula>
    </cfRule>
  </conditionalFormatting>
  <conditionalFormatting sqref="H148:H150">
    <cfRule type="expression" dxfId="3" priority="5">
      <formula>$I$3="有"</formula>
    </cfRule>
  </conditionalFormatting>
  <conditionalFormatting sqref="G152:G154">
    <cfRule type="expression" dxfId="2" priority="4">
      <formula>$I$3="有"</formula>
    </cfRule>
  </conditionalFormatting>
  <conditionalFormatting sqref="H152:H154">
    <cfRule type="expression" dxfId="1" priority="3">
      <formula>$I$3="有"</formula>
    </cfRule>
  </conditionalFormatting>
  <conditionalFormatting sqref="I41 I43:I48">
    <cfRule type="expression" dxfId="0" priority="2">
      <formula>$I$3="有"</formula>
    </cfRule>
  </conditionalFormatting>
  <dataValidations xWindow="656" yWindow="441" count="15">
    <dataValidation type="custom" allowBlank="1" showInputMessage="1" showErrorMessage="1" errorTitle="入力エラー" error="現時点で新型コロナウイルス感染症患者の確保病床を有していない場合は入力不要です。" prompt="半角整数で入力してください。" sqref="I171:I175 G70:G71 G38:G39 L41:L48 K38:K39 H41:H48 E171:E175 E38:E39 E70:E71 G171:G175 K70:K71 I38:I39 I70:I71 E93:J93 K17:K18 F41:F48 E144:J146 E148:J150 E136:J138 E140:J142 E152:J154 J41:J48">
      <formula1>$K$3&lt;&gt;1</formula1>
    </dataValidation>
    <dataValidation type="list" allowBlank="1" showInputMessage="1" showErrorMessage="1" sqref="E108 G108">
      <formula1>$N$108:$N$111</formula1>
    </dataValidation>
    <dataValidation type="list" allowBlank="1" showInputMessage="1" showErrorMessage="1" sqref="E74">
      <formula1>$N$73:$N$74</formula1>
    </dataValidation>
    <dataValidation type="list" allowBlank="1" showInputMessage="1" showErrorMessage="1" sqref="E73">
      <formula1>$N$70:$N$71</formula1>
    </dataValidation>
    <dataValidation type="list" allowBlank="1" showInputMessage="1" showErrorMessage="1" sqref="E156 E89:F92">
      <formula1>"可,否"</formula1>
    </dataValidation>
    <dataValidation type="list" allowBlank="1" showInputMessage="1" showErrorMessage="1" sqref="E65:F65">
      <formula1>$N$65:$N$66</formula1>
    </dataValidation>
    <dataValidation type="list" allowBlank="1" showInputMessage="1" showErrorMessage="1" sqref="E98:F98">
      <formula1>$N$98:$N$99</formula1>
    </dataValidation>
    <dataValidation type="list" allowBlank="1" showInputMessage="1" showErrorMessage="1" sqref="E99:F99">
      <formula1>$N$100:$N$101</formula1>
    </dataValidation>
    <dataValidation type="list" allowBlank="1" showInputMessage="1" showErrorMessage="1" sqref="E100:F100">
      <formula1>$N$102:$N$104</formula1>
    </dataValidation>
    <dataValidation type="list" allowBlank="1" showInputMessage="1" showErrorMessage="1" sqref="E101:F101">
      <formula1>$N$105:$N$106</formula1>
    </dataValidation>
    <dataValidation type="list" allowBlank="1" showInputMessage="1" showErrorMessage="1" sqref="E120:F120">
      <formula1>$N$120:$N$121</formula1>
    </dataValidation>
    <dataValidation type="list" allowBlank="1" showInputMessage="1" showErrorMessage="1" sqref="G89:J92">
      <formula1>"有,無"</formula1>
    </dataValidation>
    <dataValidation type="list" allowBlank="1" showErrorMessage="1" errorTitle="入力エラー" error="現時点で新型コロナウイルス感染症患者の確保病床を有していない場合は入力不要です。" prompt="半角整数で入力してください。" sqref="E41:E48 I41:I48">
      <formula1>"可,否"</formula1>
    </dataValidation>
    <dataValidation type="list" allowBlank="1" showErrorMessage="1" errorTitle="入力エラー" error="現時点で新型コロナウイルス感染症患者の確保病床を有していない場合は入力不要です。" prompt="半角整数で入力してください。" sqref="G41:G48 K41:K48">
      <formula1>"有,無"</formula1>
    </dataValidation>
    <dataValidation type="list" allowBlank="1" showInputMessage="1" showErrorMessage="1" sqref="K19:L24">
      <formula1>"はい,いいえ,不明"</formula1>
    </dataValidation>
  </dataValidations>
  <pageMargins left="0.51181102362204722" right="0.51181102362204722" top="0.74803149606299213" bottom="0.74803149606299213" header="0.31496062992125984" footer="0.31496062992125984"/>
  <pageSetup paperSize="9" scale="53" fitToHeight="0" orientation="landscape" r:id="rId1"/>
  <rowBreaks count="4" manualBreakCount="4">
    <brk id="52" max="12" man="1"/>
    <brk id="77" max="12" man="1"/>
    <brk id="115" max="12" man="1"/>
    <brk id="159" max="12" man="1"/>
  </rowBreaks>
  <ignoredErrors>
    <ignoredError sqref="I40 G40 K40"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D5"/>
  <sheetViews>
    <sheetView zoomScale="80" zoomScaleNormal="80" workbookViewId="0">
      <selection activeCell="A6" sqref="A6"/>
    </sheetView>
  </sheetViews>
  <sheetFormatPr defaultColWidth="9" defaultRowHeight="18"/>
  <cols>
    <col min="1" max="5" width="13.58203125" style="13" customWidth="1"/>
    <col min="6" max="6" width="13.58203125" style="14" customWidth="1"/>
    <col min="7" max="10" width="13.58203125" style="13" customWidth="1"/>
    <col min="11" max="12" width="13.58203125" style="88" customWidth="1"/>
    <col min="13" max="18" width="13.58203125" style="13" customWidth="1"/>
    <col min="19" max="98" width="13.58203125" style="88" customWidth="1"/>
    <col min="99" max="100" width="13.58203125" style="13" customWidth="1"/>
    <col min="101" max="108" width="13.58203125" style="90" customWidth="1"/>
    <col min="109" max="110" width="13.58203125" style="13" customWidth="1"/>
    <col min="111" max="115" width="13.58203125" style="90" customWidth="1"/>
    <col min="116" max="116" width="13.58203125" style="92" customWidth="1"/>
    <col min="117" max="121" width="13.58203125" style="90" customWidth="1"/>
    <col min="122" max="122" width="13.58203125" style="92" customWidth="1"/>
    <col min="123" max="127" width="13.58203125" style="90" customWidth="1"/>
    <col min="128" max="128" width="13.58203125" style="92" customWidth="1"/>
    <col min="129" max="133" width="13.58203125" style="90" customWidth="1"/>
    <col min="134" max="135" width="13.58203125" style="92" customWidth="1"/>
    <col min="136" max="139" width="13.58203125" style="90" customWidth="1"/>
    <col min="140" max="140" width="13.58203125" style="92" customWidth="1"/>
    <col min="141" max="145" width="13.58203125" style="90" customWidth="1"/>
    <col min="146" max="146" width="13.58203125" style="92" customWidth="1"/>
    <col min="147" max="156" width="13.58203125" style="13" customWidth="1"/>
    <col min="157" max="164" width="13.58203125" style="95" customWidth="1"/>
    <col min="165" max="204" width="13.58203125" style="96" customWidth="1"/>
    <col min="205" max="212" width="13.58203125" style="95" customWidth="1"/>
    <col min="213" max="252" width="13.58203125" style="96" customWidth="1"/>
    <col min="253" max="260" width="13.58203125" style="95" customWidth="1"/>
    <col min="261" max="300" width="13.58203125" style="96" customWidth="1"/>
    <col min="301" max="306" width="13.58203125" style="13" customWidth="1"/>
    <col min="307" max="316" width="13.58203125" style="98" customWidth="1"/>
    <col min="317" max="16384" width="9" style="13"/>
  </cols>
  <sheetData>
    <row r="1" spans="1:316" s="11" customFormat="1" ht="18.75" customHeight="1">
      <c r="A1" s="318" t="s">
        <v>65</v>
      </c>
      <c r="B1" s="318"/>
      <c r="C1" s="318"/>
      <c r="D1" s="318"/>
      <c r="E1" s="318"/>
      <c r="F1" s="318"/>
      <c r="G1" s="318"/>
      <c r="H1" s="318"/>
      <c r="I1" s="318"/>
      <c r="J1" s="318"/>
      <c r="K1" s="318" t="s">
        <v>24</v>
      </c>
      <c r="L1" s="318"/>
      <c r="M1" s="318"/>
      <c r="N1" s="318"/>
      <c r="O1" s="318"/>
      <c r="P1" s="318"/>
      <c r="Q1" s="318"/>
      <c r="R1" s="318"/>
      <c r="S1" s="318" t="s">
        <v>66</v>
      </c>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8"/>
      <c r="CX1" s="318"/>
      <c r="CY1" s="318"/>
      <c r="CZ1" s="318"/>
      <c r="DA1" s="318"/>
      <c r="DB1" s="318"/>
      <c r="DC1" s="318"/>
      <c r="DD1" s="318"/>
      <c r="DE1" s="318"/>
      <c r="DF1" s="318"/>
      <c r="DG1" s="318"/>
      <c r="DH1" s="318"/>
      <c r="DI1" s="318"/>
      <c r="DJ1" s="318"/>
      <c r="DK1" s="318"/>
      <c r="DL1" s="318"/>
      <c r="DM1" s="318"/>
      <c r="DN1" s="318"/>
      <c r="DO1" s="318"/>
      <c r="DP1" s="318"/>
      <c r="DQ1" s="318"/>
      <c r="DR1" s="318"/>
      <c r="DS1" s="318"/>
      <c r="DT1" s="318"/>
      <c r="DU1" s="318"/>
      <c r="DV1" s="318"/>
      <c r="DW1" s="318"/>
      <c r="DX1" s="318"/>
      <c r="DY1" s="318"/>
      <c r="DZ1" s="318"/>
      <c r="EA1" s="318"/>
      <c r="EB1" s="318"/>
      <c r="EC1" s="318"/>
      <c r="ED1" s="318"/>
      <c r="EE1" s="318"/>
      <c r="EF1" s="318"/>
      <c r="EG1" s="318"/>
      <c r="EH1" s="318"/>
      <c r="EI1" s="318"/>
      <c r="EJ1" s="318"/>
      <c r="EK1" s="318"/>
      <c r="EL1" s="318"/>
      <c r="EM1" s="318"/>
      <c r="EN1" s="318"/>
      <c r="EO1" s="318"/>
      <c r="EP1" s="318"/>
      <c r="EQ1" s="318"/>
      <c r="ER1" s="318"/>
      <c r="ES1" s="318"/>
      <c r="ET1" s="318"/>
      <c r="EU1" s="318"/>
      <c r="EV1" s="318"/>
      <c r="EW1" s="318"/>
      <c r="EX1" s="318"/>
      <c r="EY1" s="318"/>
      <c r="EZ1" s="318"/>
      <c r="FA1" s="318"/>
      <c r="FB1" s="318"/>
      <c r="FC1" s="318"/>
      <c r="FD1" s="318"/>
      <c r="FE1" s="318"/>
      <c r="FF1" s="318"/>
      <c r="FG1" s="318"/>
      <c r="FH1" s="318"/>
      <c r="FI1" s="318"/>
      <c r="FJ1" s="318"/>
      <c r="FK1" s="318"/>
      <c r="FL1" s="318"/>
      <c r="FM1" s="318"/>
      <c r="FN1" s="318"/>
      <c r="FO1" s="318"/>
      <c r="FP1" s="318"/>
      <c r="FQ1" s="318"/>
      <c r="FR1" s="318"/>
      <c r="FS1" s="318"/>
      <c r="FT1" s="318"/>
      <c r="FU1" s="318"/>
      <c r="FV1" s="318"/>
      <c r="FW1" s="318"/>
      <c r="FX1" s="318"/>
      <c r="FY1" s="318"/>
      <c r="FZ1" s="318"/>
      <c r="GA1" s="318"/>
      <c r="GB1" s="318"/>
      <c r="GC1" s="318"/>
      <c r="GD1" s="318"/>
      <c r="GE1" s="318"/>
      <c r="GF1" s="318"/>
      <c r="GG1" s="318"/>
      <c r="GH1" s="318"/>
      <c r="GI1" s="318"/>
      <c r="GJ1" s="318"/>
      <c r="GK1" s="318"/>
      <c r="GL1" s="318"/>
      <c r="GM1" s="318"/>
      <c r="GN1" s="318"/>
      <c r="GO1" s="318"/>
      <c r="GP1" s="318"/>
      <c r="GQ1" s="318"/>
      <c r="GR1" s="318"/>
      <c r="GS1" s="318"/>
      <c r="GT1" s="318"/>
      <c r="GU1" s="318"/>
      <c r="GV1" s="318"/>
      <c r="GW1" s="318"/>
      <c r="GX1" s="318"/>
      <c r="GY1" s="318"/>
      <c r="GZ1" s="318"/>
      <c r="HA1" s="318"/>
      <c r="HB1" s="318"/>
      <c r="HC1" s="318"/>
      <c r="HD1" s="318"/>
      <c r="HE1" s="318"/>
      <c r="HF1" s="318"/>
      <c r="HG1" s="318"/>
      <c r="HH1" s="318"/>
      <c r="HI1" s="318"/>
      <c r="HJ1" s="318"/>
      <c r="HK1" s="318"/>
      <c r="HL1" s="318"/>
      <c r="HM1" s="318"/>
      <c r="HN1" s="318"/>
      <c r="HO1" s="318"/>
      <c r="HP1" s="318"/>
      <c r="HQ1" s="318"/>
      <c r="HR1" s="318"/>
      <c r="HS1" s="318"/>
      <c r="HT1" s="318"/>
      <c r="HU1" s="318"/>
      <c r="HV1" s="318"/>
      <c r="HW1" s="318"/>
      <c r="HX1" s="318"/>
      <c r="HY1" s="318"/>
      <c r="HZ1" s="318"/>
      <c r="IA1" s="318"/>
      <c r="IB1" s="318"/>
      <c r="IC1" s="318"/>
      <c r="ID1" s="318"/>
      <c r="IE1" s="318"/>
      <c r="IF1" s="318"/>
      <c r="IG1" s="318"/>
      <c r="IH1" s="318"/>
      <c r="II1" s="318"/>
      <c r="IJ1" s="318"/>
      <c r="IK1" s="318"/>
      <c r="IL1" s="318"/>
      <c r="IM1" s="318"/>
      <c r="IN1" s="318"/>
      <c r="IO1" s="318"/>
      <c r="IP1" s="318"/>
      <c r="IQ1" s="318"/>
      <c r="IR1" s="318"/>
      <c r="IS1" s="318"/>
      <c r="IT1" s="318"/>
      <c r="IU1" s="318"/>
      <c r="IV1" s="318"/>
      <c r="IW1" s="318"/>
      <c r="IX1" s="318"/>
      <c r="IY1" s="318"/>
      <c r="IZ1" s="318"/>
      <c r="JA1" s="318"/>
      <c r="JB1" s="318"/>
      <c r="JC1" s="318"/>
      <c r="JD1" s="318"/>
      <c r="JE1" s="318"/>
      <c r="JF1" s="318"/>
      <c r="JG1" s="318"/>
      <c r="JH1" s="318"/>
      <c r="JI1" s="318"/>
      <c r="JJ1" s="318"/>
      <c r="JK1" s="318"/>
      <c r="JL1" s="318"/>
      <c r="JM1" s="318"/>
      <c r="JN1" s="318"/>
      <c r="JO1" s="318"/>
      <c r="JP1" s="318"/>
      <c r="JQ1" s="318"/>
      <c r="JR1" s="318"/>
      <c r="JS1" s="318"/>
      <c r="JT1" s="318"/>
      <c r="JU1" s="318"/>
      <c r="JV1" s="318"/>
      <c r="JW1" s="318"/>
      <c r="JX1" s="318"/>
      <c r="JY1" s="318"/>
      <c r="JZ1" s="318"/>
      <c r="KA1" s="318"/>
      <c r="KB1" s="318"/>
      <c r="KC1" s="318"/>
      <c r="KD1" s="318"/>
      <c r="KE1" s="318"/>
      <c r="KF1" s="318"/>
      <c r="KG1" s="318"/>
      <c r="KH1" s="318"/>
      <c r="KI1" s="318"/>
      <c r="KJ1" s="318"/>
      <c r="KK1" s="318"/>
      <c r="KL1" s="318"/>
      <c r="KM1" s="318"/>
      <c r="KN1" s="318"/>
      <c r="KO1" s="318"/>
      <c r="KP1" s="318"/>
      <c r="KQ1" s="318"/>
      <c r="KR1" s="318"/>
      <c r="KS1" s="318"/>
      <c r="KT1" s="318"/>
      <c r="KU1" s="318"/>
      <c r="KV1" s="318"/>
      <c r="KW1" s="318"/>
      <c r="KX1" s="318"/>
      <c r="KY1" s="318"/>
      <c r="KZ1" s="318"/>
      <c r="LA1" s="318"/>
      <c r="LB1" s="318"/>
      <c r="LC1" s="318"/>
      <c r="LD1" s="318"/>
    </row>
    <row r="2" spans="1:316" s="11" customFormat="1" ht="18.75" customHeight="1">
      <c r="A2" s="322" t="s">
        <v>67</v>
      </c>
      <c r="B2" s="322" t="s">
        <v>68</v>
      </c>
      <c r="C2" s="322" t="s">
        <v>69</v>
      </c>
      <c r="D2" s="322" t="s">
        <v>70</v>
      </c>
      <c r="E2" s="322" t="s">
        <v>71</v>
      </c>
      <c r="F2" s="325" t="s">
        <v>72</v>
      </c>
      <c r="G2" s="322" t="s">
        <v>73</v>
      </c>
      <c r="H2" s="322" t="s">
        <v>74</v>
      </c>
      <c r="I2" s="322" t="s">
        <v>75</v>
      </c>
      <c r="J2" s="322" t="s">
        <v>76</v>
      </c>
      <c r="K2" s="318"/>
      <c r="L2" s="318"/>
      <c r="M2" s="318"/>
      <c r="N2" s="318"/>
      <c r="O2" s="318"/>
      <c r="P2" s="318"/>
      <c r="Q2" s="318"/>
      <c r="R2" s="318"/>
      <c r="S2" s="318" t="s">
        <v>77</v>
      </c>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c r="BM2" s="318"/>
      <c r="BN2" s="318"/>
      <c r="BO2" s="318"/>
      <c r="BP2" s="318"/>
      <c r="BQ2" s="318"/>
      <c r="BR2" s="318"/>
      <c r="BS2" s="318"/>
      <c r="BT2" s="318"/>
      <c r="BU2" s="318"/>
      <c r="BV2" s="318"/>
      <c r="BW2" s="318"/>
      <c r="BX2" s="318"/>
      <c r="BY2" s="318"/>
      <c r="BZ2" s="318"/>
      <c r="CA2" s="318"/>
      <c r="CB2" s="318"/>
      <c r="CC2" s="318"/>
      <c r="CD2" s="318"/>
      <c r="CE2" s="318"/>
      <c r="CF2" s="318"/>
      <c r="CG2" s="318"/>
      <c r="CH2" s="318"/>
      <c r="CI2" s="318"/>
      <c r="CJ2" s="318"/>
      <c r="CK2" s="318"/>
      <c r="CL2" s="318"/>
      <c r="CM2" s="318"/>
      <c r="CN2" s="318"/>
      <c r="CO2" s="318"/>
      <c r="CP2" s="318"/>
      <c r="CQ2" s="318"/>
      <c r="CR2" s="318"/>
      <c r="CS2" s="318"/>
      <c r="CT2" s="318"/>
      <c r="CU2" s="318"/>
      <c r="CV2" s="318" t="s">
        <v>78</v>
      </c>
      <c r="CW2" s="318"/>
      <c r="CX2" s="318"/>
      <c r="CY2" s="318"/>
      <c r="CZ2" s="318"/>
      <c r="DA2" s="318"/>
      <c r="DB2" s="318"/>
      <c r="DC2" s="318"/>
      <c r="DD2" s="318"/>
      <c r="DE2" s="318"/>
      <c r="DF2" s="318"/>
      <c r="DG2" s="318" t="s">
        <v>79</v>
      </c>
      <c r="DH2" s="318"/>
      <c r="DI2" s="318"/>
      <c r="DJ2" s="318"/>
      <c r="DK2" s="318"/>
      <c r="DL2" s="318"/>
      <c r="DM2" s="318"/>
      <c r="DN2" s="318"/>
      <c r="DO2" s="318"/>
      <c r="DP2" s="318"/>
      <c r="DQ2" s="318"/>
      <c r="DR2" s="318"/>
      <c r="DS2" s="318"/>
      <c r="DT2" s="318"/>
      <c r="DU2" s="318"/>
      <c r="DV2" s="318"/>
      <c r="DW2" s="318"/>
      <c r="DX2" s="318"/>
      <c r="DY2" s="318"/>
      <c r="DZ2" s="318"/>
      <c r="EA2" s="318"/>
      <c r="EB2" s="318"/>
      <c r="EC2" s="318"/>
      <c r="ED2" s="318"/>
      <c r="EE2" s="318"/>
      <c r="EF2" s="318"/>
      <c r="EG2" s="318"/>
      <c r="EH2" s="318"/>
      <c r="EI2" s="318"/>
      <c r="EJ2" s="318"/>
      <c r="EK2" s="318"/>
      <c r="EL2" s="318"/>
      <c r="EM2" s="318"/>
      <c r="EN2" s="318"/>
      <c r="EO2" s="318"/>
      <c r="EP2" s="318"/>
      <c r="EQ2" s="318"/>
      <c r="ER2" s="318"/>
      <c r="ES2" s="318"/>
      <c r="ET2" s="318"/>
      <c r="EU2" s="318"/>
      <c r="EV2" s="318" t="s">
        <v>80</v>
      </c>
      <c r="EW2" s="318"/>
      <c r="EX2" s="318"/>
      <c r="EY2" s="318" t="s">
        <v>54</v>
      </c>
      <c r="EZ2" s="318"/>
      <c r="FA2" s="318"/>
      <c r="FB2" s="318"/>
      <c r="FC2" s="318"/>
      <c r="FD2" s="318"/>
      <c r="FE2" s="318"/>
      <c r="FF2" s="318"/>
      <c r="FG2" s="318"/>
      <c r="FH2" s="318"/>
      <c r="FI2" s="318"/>
      <c r="FJ2" s="318"/>
      <c r="FK2" s="318"/>
      <c r="FL2" s="318"/>
      <c r="FM2" s="318"/>
      <c r="FN2" s="318"/>
      <c r="FO2" s="318"/>
      <c r="FP2" s="318"/>
      <c r="FQ2" s="318"/>
      <c r="FR2" s="318"/>
      <c r="FS2" s="318"/>
      <c r="FT2" s="318"/>
      <c r="FU2" s="318"/>
      <c r="FV2" s="318"/>
      <c r="FW2" s="318"/>
      <c r="FX2" s="318"/>
      <c r="FY2" s="318"/>
      <c r="FZ2" s="318"/>
      <c r="GA2" s="318"/>
      <c r="GB2" s="318"/>
      <c r="GC2" s="318"/>
      <c r="GD2" s="318"/>
      <c r="GE2" s="318"/>
      <c r="GF2" s="318"/>
      <c r="GG2" s="318"/>
      <c r="GH2" s="318"/>
      <c r="GI2" s="318"/>
      <c r="GJ2" s="318"/>
      <c r="GK2" s="318"/>
      <c r="GL2" s="318"/>
      <c r="GM2" s="318"/>
      <c r="GN2" s="318"/>
      <c r="GO2" s="318"/>
      <c r="GP2" s="318"/>
      <c r="GQ2" s="318"/>
      <c r="GR2" s="318"/>
      <c r="GS2" s="318"/>
      <c r="GT2" s="318"/>
      <c r="GU2" s="318"/>
      <c r="GV2" s="318"/>
      <c r="GW2" s="318"/>
      <c r="GX2" s="318"/>
      <c r="GY2" s="318"/>
      <c r="GZ2" s="318"/>
      <c r="HA2" s="318"/>
      <c r="HB2" s="318"/>
      <c r="HC2" s="318"/>
      <c r="HD2" s="318"/>
      <c r="HE2" s="318"/>
      <c r="HF2" s="318"/>
      <c r="HG2" s="318"/>
      <c r="HH2" s="318"/>
      <c r="HI2" s="318"/>
      <c r="HJ2" s="318"/>
      <c r="HK2" s="318"/>
      <c r="HL2" s="318"/>
      <c r="HM2" s="318"/>
      <c r="HN2" s="318"/>
      <c r="HO2" s="318"/>
      <c r="HP2" s="318"/>
      <c r="HQ2" s="318"/>
      <c r="HR2" s="318"/>
      <c r="HS2" s="318"/>
      <c r="HT2" s="318"/>
      <c r="HU2" s="318"/>
      <c r="HV2" s="318"/>
      <c r="HW2" s="318"/>
      <c r="HX2" s="318"/>
      <c r="HY2" s="318"/>
      <c r="HZ2" s="318"/>
      <c r="IA2" s="318"/>
      <c r="IB2" s="318"/>
      <c r="IC2" s="318"/>
      <c r="ID2" s="318"/>
      <c r="IE2" s="318"/>
      <c r="IF2" s="318"/>
      <c r="IG2" s="318"/>
      <c r="IH2" s="318"/>
      <c r="II2" s="318"/>
      <c r="IJ2" s="318"/>
      <c r="IK2" s="318"/>
      <c r="IL2" s="318"/>
      <c r="IM2" s="318"/>
      <c r="IN2" s="318"/>
      <c r="IO2" s="318"/>
      <c r="IP2" s="318"/>
      <c r="IQ2" s="318"/>
      <c r="IR2" s="318"/>
      <c r="IS2" s="318"/>
      <c r="IT2" s="318"/>
      <c r="IU2" s="318"/>
      <c r="IV2" s="318"/>
      <c r="IW2" s="318"/>
      <c r="IX2" s="318"/>
      <c r="IY2" s="318"/>
      <c r="IZ2" s="318"/>
      <c r="JA2" s="318"/>
      <c r="JB2" s="318"/>
      <c r="JC2" s="318"/>
      <c r="JD2" s="318"/>
      <c r="JE2" s="318"/>
      <c r="JF2" s="318"/>
      <c r="JG2" s="318"/>
      <c r="JH2" s="318"/>
      <c r="JI2" s="318"/>
      <c r="JJ2" s="318"/>
      <c r="JK2" s="318"/>
      <c r="JL2" s="318"/>
      <c r="JM2" s="318"/>
      <c r="JN2" s="318"/>
      <c r="JO2" s="318"/>
      <c r="JP2" s="318"/>
      <c r="JQ2" s="318"/>
      <c r="JR2" s="318"/>
      <c r="JS2" s="318"/>
      <c r="JT2" s="318"/>
      <c r="JU2" s="318"/>
      <c r="JV2" s="318"/>
      <c r="JW2" s="318"/>
      <c r="JX2" s="318"/>
      <c r="JY2" s="318"/>
      <c r="JZ2" s="318"/>
      <c r="KA2" s="318"/>
      <c r="KB2" s="318"/>
      <c r="KC2" s="318"/>
      <c r="KD2" s="318"/>
      <c r="KE2" s="318"/>
      <c r="KF2" s="318"/>
      <c r="KG2" s="318"/>
      <c r="KH2" s="318"/>
      <c r="KI2" s="318"/>
      <c r="KJ2" s="318"/>
      <c r="KK2" s="318"/>
      <c r="KL2" s="318"/>
      <c r="KM2" s="318"/>
      <c r="KN2" s="318"/>
      <c r="KO2" s="318"/>
      <c r="KP2" s="318" t="s">
        <v>81</v>
      </c>
      <c r="KQ2" s="318"/>
      <c r="KR2" s="318"/>
      <c r="KS2" s="318"/>
      <c r="KT2" s="318"/>
      <c r="KU2" s="318"/>
      <c r="KV2" s="318"/>
      <c r="KW2" s="318"/>
      <c r="KX2" s="318"/>
      <c r="KY2" s="318"/>
      <c r="KZ2" s="318"/>
      <c r="LA2" s="318"/>
      <c r="LB2" s="318"/>
      <c r="LC2" s="318"/>
      <c r="LD2" s="318"/>
    </row>
    <row r="3" spans="1:316" s="11" customFormat="1" ht="18.75" customHeight="1">
      <c r="A3" s="322"/>
      <c r="B3" s="322"/>
      <c r="C3" s="322"/>
      <c r="D3" s="322"/>
      <c r="E3" s="322"/>
      <c r="F3" s="325"/>
      <c r="G3" s="322"/>
      <c r="H3" s="322"/>
      <c r="I3" s="322"/>
      <c r="J3" s="322"/>
      <c r="K3" s="318"/>
      <c r="L3" s="318"/>
      <c r="M3" s="318"/>
      <c r="N3" s="318"/>
      <c r="O3" s="318"/>
      <c r="P3" s="318"/>
      <c r="Q3" s="318"/>
      <c r="R3" s="318"/>
      <c r="S3" s="319" t="s">
        <v>82</v>
      </c>
      <c r="T3" s="319"/>
      <c r="U3" s="319"/>
      <c r="V3" s="319"/>
      <c r="W3" s="319"/>
      <c r="X3" s="319"/>
      <c r="Y3" s="319"/>
      <c r="Z3" s="319"/>
      <c r="AA3" s="319"/>
      <c r="AB3" s="319"/>
      <c r="AC3" s="319"/>
      <c r="AD3" s="319"/>
      <c r="AE3" s="319"/>
      <c r="AF3" s="319"/>
      <c r="AG3" s="319"/>
      <c r="AH3" s="319"/>
      <c r="AI3" s="319"/>
      <c r="AJ3" s="319"/>
      <c r="AK3" s="319"/>
      <c r="AL3" s="319"/>
      <c r="AM3" s="319" t="s">
        <v>83</v>
      </c>
      <c r="AN3" s="319"/>
      <c r="AO3" s="319"/>
      <c r="AP3" s="319"/>
      <c r="AQ3" s="319"/>
      <c r="AR3" s="319"/>
      <c r="AS3" s="319"/>
      <c r="AT3" s="319"/>
      <c r="AU3" s="319"/>
      <c r="AV3" s="319"/>
      <c r="AW3" s="319"/>
      <c r="AX3" s="319"/>
      <c r="AY3" s="319"/>
      <c r="AZ3" s="319"/>
      <c r="BA3" s="319"/>
      <c r="BB3" s="319"/>
      <c r="BC3" s="319"/>
      <c r="BD3" s="319"/>
      <c r="BE3" s="319"/>
      <c r="BF3" s="319"/>
      <c r="BG3" s="319" t="s">
        <v>84</v>
      </c>
      <c r="BH3" s="319"/>
      <c r="BI3" s="319"/>
      <c r="BJ3" s="319"/>
      <c r="BK3" s="319"/>
      <c r="BL3" s="319"/>
      <c r="BM3" s="319"/>
      <c r="BN3" s="319"/>
      <c r="BO3" s="319"/>
      <c r="BP3" s="319"/>
      <c r="BQ3" s="319"/>
      <c r="BR3" s="319"/>
      <c r="BS3" s="319"/>
      <c r="BT3" s="319"/>
      <c r="BU3" s="319"/>
      <c r="BV3" s="319"/>
      <c r="BW3" s="319"/>
      <c r="BX3" s="319"/>
      <c r="BY3" s="319"/>
      <c r="BZ3" s="319"/>
      <c r="CA3" s="319" t="s">
        <v>85</v>
      </c>
      <c r="CB3" s="319"/>
      <c r="CC3" s="319"/>
      <c r="CD3" s="319"/>
      <c r="CE3" s="319"/>
      <c r="CF3" s="319"/>
      <c r="CG3" s="319"/>
      <c r="CH3" s="319"/>
      <c r="CI3" s="319"/>
      <c r="CJ3" s="319"/>
      <c r="CK3" s="319"/>
      <c r="CL3" s="319"/>
      <c r="CM3" s="319"/>
      <c r="CN3" s="319"/>
      <c r="CO3" s="319"/>
      <c r="CP3" s="319"/>
      <c r="CQ3" s="319"/>
      <c r="CR3" s="319"/>
      <c r="CS3" s="319"/>
      <c r="CT3" s="319"/>
      <c r="CU3" s="322" t="s">
        <v>86</v>
      </c>
      <c r="CV3" s="322" t="s">
        <v>149</v>
      </c>
      <c r="CW3" s="320" t="s">
        <v>82</v>
      </c>
      <c r="CX3" s="320"/>
      <c r="CY3" s="320" t="s">
        <v>87</v>
      </c>
      <c r="CZ3" s="320"/>
      <c r="DA3" s="320" t="s">
        <v>84</v>
      </c>
      <c r="DB3" s="320"/>
      <c r="DC3" s="320" t="s">
        <v>88</v>
      </c>
      <c r="DD3" s="320"/>
      <c r="DE3" s="322" t="s">
        <v>42</v>
      </c>
      <c r="DF3" s="322" t="s">
        <v>89</v>
      </c>
      <c r="DG3" s="320" t="s">
        <v>181</v>
      </c>
      <c r="DH3" s="320"/>
      <c r="DI3" s="320"/>
      <c r="DJ3" s="320"/>
      <c r="DK3" s="320"/>
      <c r="DL3" s="320"/>
      <c r="DM3" s="320" t="s">
        <v>182</v>
      </c>
      <c r="DN3" s="320"/>
      <c r="DO3" s="320"/>
      <c r="DP3" s="320"/>
      <c r="DQ3" s="320"/>
      <c r="DR3" s="320"/>
      <c r="DS3" s="320" t="s">
        <v>253</v>
      </c>
      <c r="DT3" s="320"/>
      <c r="DU3" s="320"/>
      <c r="DV3" s="320"/>
      <c r="DW3" s="320"/>
      <c r="DX3" s="320"/>
      <c r="DY3" s="320" t="s">
        <v>187</v>
      </c>
      <c r="DZ3" s="320"/>
      <c r="EA3" s="320"/>
      <c r="EB3" s="320"/>
      <c r="EC3" s="320"/>
      <c r="ED3" s="320"/>
      <c r="EE3" s="320" t="s">
        <v>254</v>
      </c>
      <c r="EF3" s="320"/>
      <c r="EG3" s="320"/>
      <c r="EH3" s="320"/>
      <c r="EI3" s="320"/>
      <c r="EJ3" s="320"/>
      <c r="EK3" s="320" t="s">
        <v>154</v>
      </c>
      <c r="EL3" s="320"/>
      <c r="EM3" s="320"/>
      <c r="EN3" s="320"/>
      <c r="EO3" s="320"/>
      <c r="EP3" s="320"/>
      <c r="EQ3" s="318" t="s">
        <v>126</v>
      </c>
      <c r="ER3" s="318"/>
      <c r="ES3" s="318"/>
      <c r="ET3" s="318"/>
      <c r="EU3" s="318"/>
      <c r="EV3" s="318" t="s">
        <v>178</v>
      </c>
      <c r="EW3" s="318" t="s">
        <v>175</v>
      </c>
      <c r="EX3" s="318" t="s">
        <v>183</v>
      </c>
      <c r="EY3" s="318" t="s">
        <v>169</v>
      </c>
      <c r="EZ3" s="318" t="s">
        <v>258</v>
      </c>
      <c r="FA3" s="324" t="s">
        <v>257</v>
      </c>
      <c r="FB3" s="324"/>
      <c r="FC3" s="324"/>
      <c r="FD3" s="324"/>
      <c r="FE3" s="324" t="s">
        <v>234</v>
      </c>
      <c r="FF3" s="324"/>
      <c r="FG3" s="324"/>
      <c r="FH3" s="324"/>
      <c r="FI3" s="321" t="s">
        <v>184</v>
      </c>
      <c r="FJ3" s="321"/>
      <c r="FK3" s="321"/>
      <c r="FL3" s="321"/>
      <c r="FM3" s="321" t="s">
        <v>55</v>
      </c>
      <c r="FN3" s="321"/>
      <c r="FO3" s="321"/>
      <c r="FP3" s="321"/>
      <c r="FQ3" s="321" t="s">
        <v>184</v>
      </c>
      <c r="FR3" s="321"/>
      <c r="FS3" s="321"/>
      <c r="FT3" s="321"/>
      <c r="FU3" s="321" t="s">
        <v>55</v>
      </c>
      <c r="FV3" s="321"/>
      <c r="FW3" s="321"/>
      <c r="FX3" s="321"/>
      <c r="FY3" s="321" t="s">
        <v>184</v>
      </c>
      <c r="FZ3" s="321"/>
      <c r="GA3" s="321"/>
      <c r="GB3" s="321"/>
      <c r="GC3" s="321" t="s">
        <v>234</v>
      </c>
      <c r="GD3" s="321"/>
      <c r="GE3" s="321"/>
      <c r="GF3" s="321"/>
      <c r="GG3" s="321" t="s">
        <v>184</v>
      </c>
      <c r="GH3" s="321"/>
      <c r="GI3" s="321"/>
      <c r="GJ3" s="321"/>
      <c r="GK3" s="321" t="s">
        <v>234</v>
      </c>
      <c r="GL3" s="321"/>
      <c r="GM3" s="321"/>
      <c r="GN3" s="321"/>
      <c r="GO3" s="321" t="s">
        <v>184</v>
      </c>
      <c r="GP3" s="321"/>
      <c r="GQ3" s="321"/>
      <c r="GR3" s="321"/>
      <c r="GS3" s="321" t="s">
        <v>234</v>
      </c>
      <c r="GT3" s="321"/>
      <c r="GU3" s="321"/>
      <c r="GV3" s="321"/>
      <c r="GW3" s="324" t="s">
        <v>188</v>
      </c>
      <c r="GX3" s="324"/>
      <c r="GY3" s="324"/>
      <c r="GZ3" s="324"/>
      <c r="HA3" s="324" t="s">
        <v>234</v>
      </c>
      <c r="HB3" s="324"/>
      <c r="HC3" s="324"/>
      <c r="HD3" s="324"/>
      <c r="HE3" s="321" t="s">
        <v>188</v>
      </c>
      <c r="HF3" s="321"/>
      <c r="HG3" s="321"/>
      <c r="HH3" s="321"/>
      <c r="HI3" s="321" t="s">
        <v>55</v>
      </c>
      <c r="HJ3" s="321"/>
      <c r="HK3" s="321"/>
      <c r="HL3" s="321"/>
      <c r="HM3" s="321" t="s">
        <v>188</v>
      </c>
      <c r="HN3" s="321"/>
      <c r="HO3" s="321"/>
      <c r="HP3" s="321"/>
      <c r="HQ3" s="321" t="s">
        <v>55</v>
      </c>
      <c r="HR3" s="321"/>
      <c r="HS3" s="321"/>
      <c r="HT3" s="321"/>
      <c r="HU3" s="321" t="s">
        <v>188</v>
      </c>
      <c r="HV3" s="321"/>
      <c r="HW3" s="321"/>
      <c r="HX3" s="321"/>
      <c r="HY3" s="321" t="s">
        <v>234</v>
      </c>
      <c r="HZ3" s="321"/>
      <c r="IA3" s="321"/>
      <c r="IB3" s="321"/>
      <c r="IC3" s="321" t="s">
        <v>188</v>
      </c>
      <c r="ID3" s="321"/>
      <c r="IE3" s="321"/>
      <c r="IF3" s="321"/>
      <c r="IG3" s="321" t="s">
        <v>234</v>
      </c>
      <c r="IH3" s="321"/>
      <c r="II3" s="321"/>
      <c r="IJ3" s="321"/>
      <c r="IK3" s="321" t="s">
        <v>188</v>
      </c>
      <c r="IL3" s="321"/>
      <c r="IM3" s="321"/>
      <c r="IN3" s="321"/>
      <c r="IO3" s="321" t="s">
        <v>234</v>
      </c>
      <c r="IP3" s="321"/>
      <c r="IQ3" s="321"/>
      <c r="IR3" s="321"/>
      <c r="IS3" s="324" t="s">
        <v>185</v>
      </c>
      <c r="IT3" s="324"/>
      <c r="IU3" s="324"/>
      <c r="IV3" s="324"/>
      <c r="IW3" s="324" t="s">
        <v>234</v>
      </c>
      <c r="IX3" s="324"/>
      <c r="IY3" s="324"/>
      <c r="IZ3" s="324"/>
      <c r="JA3" s="321" t="s">
        <v>185</v>
      </c>
      <c r="JB3" s="321"/>
      <c r="JC3" s="321"/>
      <c r="JD3" s="321"/>
      <c r="JE3" s="321" t="s">
        <v>90</v>
      </c>
      <c r="JF3" s="321"/>
      <c r="JG3" s="321"/>
      <c r="JH3" s="321"/>
      <c r="JI3" s="321" t="s">
        <v>186</v>
      </c>
      <c r="JJ3" s="321"/>
      <c r="JK3" s="321"/>
      <c r="JL3" s="321"/>
      <c r="JM3" s="321" t="s">
        <v>90</v>
      </c>
      <c r="JN3" s="321"/>
      <c r="JO3" s="321"/>
      <c r="JP3" s="321"/>
      <c r="JQ3" s="321" t="s">
        <v>186</v>
      </c>
      <c r="JR3" s="321"/>
      <c r="JS3" s="321"/>
      <c r="JT3" s="321"/>
      <c r="JU3" s="321" t="s">
        <v>90</v>
      </c>
      <c r="JV3" s="321"/>
      <c r="JW3" s="321"/>
      <c r="JX3" s="321"/>
      <c r="JY3" s="321" t="s">
        <v>186</v>
      </c>
      <c r="JZ3" s="321"/>
      <c r="KA3" s="321"/>
      <c r="KB3" s="321"/>
      <c r="KC3" s="321" t="s">
        <v>90</v>
      </c>
      <c r="KD3" s="321"/>
      <c r="KE3" s="321"/>
      <c r="KF3" s="321"/>
      <c r="KG3" s="321" t="s">
        <v>186</v>
      </c>
      <c r="KH3" s="321"/>
      <c r="KI3" s="321"/>
      <c r="KJ3" s="321"/>
      <c r="KK3" s="321" t="s">
        <v>234</v>
      </c>
      <c r="KL3" s="321"/>
      <c r="KM3" s="321"/>
      <c r="KN3" s="321"/>
      <c r="KO3" s="318" t="s">
        <v>62</v>
      </c>
      <c r="KP3" s="318" t="s">
        <v>91</v>
      </c>
      <c r="KQ3" s="318"/>
      <c r="KR3" s="318"/>
      <c r="KS3" s="318"/>
      <c r="KT3" s="318"/>
      <c r="KU3" s="327" t="s">
        <v>92</v>
      </c>
      <c r="KV3" s="327"/>
      <c r="KW3" s="327"/>
      <c r="KX3" s="327"/>
      <c r="KY3" s="327"/>
      <c r="KZ3" s="327" t="s">
        <v>179</v>
      </c>
      <c r="LA3" s="327"/>
      <c r="LB3" s="327"/>
      <c r="LC3" s="327"/>
      <c r="LD3" s="327"/>
    </row>
    <row r="4" spans="1:316" s="12" customFormat="1" ht="72.5" thickBot="1">
      <c r="A4" s="323"/>
      <c r="B4" s="323"/>
      <c r="C4" s="323"/>
      <c r="D4" s="323"/>
      <c r="E4" s="323"/>
      <c r="F4" s="326"/>
      <c r="G4" s="323"/>
      <c r="H4" s="323"/>
      <c r="I4" s="323"/>
      <c r="J4" s="323"/>
      <c r="K4" s="87" t="s">
        <v>93</v>
      </c>
      <c r="L4" s="87" t="s">
        <v>94</v>
      </c>
      <c r="M4" s="12" t="s">
        <v>95</v>
      </c>
      <c r="N4" s="12" t="s">
        <v>96</v>
      </c>
      <c r="O4" s="12" t="s">
        <v>97</v>
      </c>
      <c r="P4" s="12" t="s">
        <v>98</v>
      </c>
      <c r="Q4" s="12" t="s">
        <v>99</v>
      </c>
      <c r="R4" s="12" t="s">
        <v>100</v>
      </c>
      <c r="S4" s="87" t="s">
        <v>28</v>
      </c>
      <c r="T4" s="87" t="s">
        <v>101</v>
      </c>
      <c r="U4" s="87" t="s">
        <v>211</v>
      </c>
      <c r="V4" s="87" t="s">
        <v>195</v>
      </c>
      <c r="W4" s="87" t="s">
        <v>196</v>
      </c>
      <c r="X4" s="87" t="s">
        <v>197</v>
      </c>
      <c r="Y4" s="87" t="s">
        <v>199</v>
      </c>
      <c r="Z4" s="87" t="s">
        <v>198</v>
      </c>
      <c r="AA4" s="87" t="s">
        <v>200</v>
      </c>
      <c r="AB4" s="87" t="s">
        <v>201</v>
      </c>
      <c r="AC4" s="87" t="s">
        <v>202</v>
      </c>
      <c r="AD4" s="87" t="s">
        <v>203</v>
      </c>
      <c r="AE4" s="87" t="s">
        <v>204</v>
      </c>
      <c r="AF4" s="87" t="s">
        <v>204</v>
      </c>
      <c r="AG4" s="87" t="s">
        <v>205</v>
      </c>
      <c r="AH4" s="87" t="s">
        <v>206</v>
      </c>
      <c r="AI4" s="87" t="s">
        <v>207</v>
      </c>
      <c r="AJ4" s="87" t="s">
        <v>208</v>
      </c>
      <c r="AK4" s="87" t="s">
        <v>209</v>
      </c>
      <c r="AL4" s="87" t="s">
        <v>210</v>
      </c>
      <c r="AM4" s="87" t="s">
        <v>28</v>
      </c>
      <c r="AN4" s="87" t="s">
        <v>101</v>
      </c>
      <c r="AO4" s="87" t="s">
        <v>211</v>
      </c>
      <c r="AP4" s="87" t="s">
        <v>102</v>
      </c>
      <c r="AQ4" s="87" t="s">
        <v>103</v>
      </c>
      <c r="AR4" s="87" t="s">
        <v>212</v>
      </c>
      <c r="AS4" s="87" t="s">
        <v>199</v>
      </c>
      <c r="AT4" s="87" t="s">
        <v>213</v>
      </c>
      <c r="AU4" s="87" t="s">
        <v>200</v>
      </c>
      <c r="AV4" s="87" t="s">
        <v>214</v>
      </c>
      <c r="AW4" s="87" t="s">
        <v>202</v>
      </c>
      <c r="AX4" s="87" t="s">
        <v>215</v>
      </c>
      <c r="AY4" s="87" t="s">
        <v>204</v>
      </c>
      <c r="AZ4" s="87" t="s">
        <v>204</v>
      </c>
      <c r="BA4" s="87" t="s">
        <v>205</v>
      </c>
      <c r="BB4" s="87" t="s">
        <v>216</v>
      </c>
      <c r="BC4" s="87" t="s">
        <v>207</v>
      </c>
      <c r="BD4" s="87" t="s">
        <v>217</v>
      </c>
      <c r="BE4" s="87" t="s">
        <v>218</v>
      </c>
      <c r="BF4" s="87" t="s">
        <v>219</v>
      </c>
      <c r="BG4" s="87" t="s">
        <v>28</v>
      </c>
      <c r="BH4" s="87" t="s">
        <v>101</v>
      </c>
      <c r="BI4" s="87" t="s">
        <v>211</v>
      </c>
      <c r="BJ4" s="87" t="s">
        <v>102</v>
      </c>
      <c r="BK4" s="87" t="s">
        <v>103</v>
      </c>
      <c r="BL4" s="87" t="s">
        <v>212</v>
      </c>
      <c r="BM4" s="87" t="s">
        <v>199</v>
      </c>
      <c r="BN4" s="87" t="s">
        <v>213</v>
      </c>
      <c r="BO4" s="87" t="s">
        <v>200</v>
      </c>
      <c r="BP4" s="87" t="s">
        <v>214</v>
      </c>
      <c r="BQ4" s="87" t="s">
        <v>202</v>
      </c>
      <c r="BR4" s="87" t="s">
        <v>220</v>
      </c>
      <c r="BS4" s="87" t="s">
        <v>204</v>
      </c>
      <c r="BT4" s="87" t="s">
        <v>221</v>
      </c>
      <c r="BU4" s="87" t="s">
        <v>205</v>
      </c>
      <c r="BV4" s="87" t="s">
        <v>222</v>
      </c>
      <c r="BW4" s="87" t="s">
        <v>207</v>
      </c>
      <c r="BX4" s="87" t="s">
        <v>217</v>
      </c>
      <c r="BY4" s="87" t="s">
        <v>218</v>
      </c>
      <c r="BZ4" s="87" t="s">
        <v>223</v>
      </c>
      <c r="CA4" s="87" t="s">
        <v>28</v>
      </c>
      <c r="CB4" s="87" t="s">
        <v>101</v>
      </c>
      <c r="CC4" s="87" t="s">
        <v>211</v>
      </c>
      <c r="CD4" s="87" t="s">
        <v>102</v>
      </c>
      <c r="CE4" s="87" t="s">
        <v>196</v>
      </c>
      <c r="CF4" s="87" t="s">
        <v>212</v>
      </c>
      <c r="CG4" s="87" t="s">
        <v>199</v>
      </c>
      <c r="CH4" s="87" t="s">
        <v>213</v>
      </c>
      <c r="CI4" s="87" t="s">
        <v>200</v>
      </c>
      <c r="CJ4" s="87" t="s">
        <v>214</v>
      </c>
      <c r="CK4" s="87" t="s">
        <v>202</v>
      </c>
      <c r="CL4" s="87" t="s">
        <v>224</v>
      </c>
      <c r="CM4" s="87" t="s">
        <v>204</v>
      </c>
      <c r="CN4" s="87" t="s">
        <v>221</v>
      </c>
      <c r="CO4" s="87" t="s">
        <v>205</v>
      </c>
      <c r="CP4" s="87" t="s">
        <v>222</v>
      </c>
      <c r="CQ4" s="87" t="s">
        <v>104</v>
      </c>
      <c r="CR4" s="87" t="s">
        <v>217</v>
      </c>
      <c r="CS4" s="87" t="s">
        <v>209</v>
      </c>
      <c r="CT4" s="87" t="s">
        <v>105</v>
      </c>
      <c r="CU4" s="323"/>
      <c r="CV4" s="323"/>
      <c r="CW4" s="89" t="s">
        <v>38</v>
      </c>
      <c r="CX4" s="89" t="s">
        <v>40</v>
      </c>
      <c r="CY4" s="89" t="s">
        <v>38</v>
      </c>
      <c r="CZ4" s="89" t="s">
        <v>40</v>
      </c>
      <c r="DA4" s="89" t="s">
        <v>38</v>
      </c>
      <c r="DB4" s="89" t="s">
        <v>40</v>
      </c>
      <c r="DC4" s="89" t="s">
        <v>38</v>
      </c>
      <c r="DD4" s="89" t="s">
        <v>40</v>
      </c>
      <c r="DE4" s="323"/>
      <c r="DF4" s="323"/>
      <c r="DG4" s="89" t="s">
        <v>230</v>
      </c>
      <c r="DH4" s="89" t="s">
        <v>106</v>
      </c>
      <c r="DI4" s="89" t="s">
        <v>107</v>
      </c>
      <c r="DJ4" s="89" t="s">
        <v>108</v>
      </c>
      <c r="DK4" s="89" t="s">
        <v>109</v>
      </c>
      <c r="DL4" s="91" t="s">
        <v>251</v>
      </c>
      <c r="DM4" s="89" t="s">
        <v>230</v>
      </c>
      <c r="DN4" s="89" t="s">
        <v>106</v>
      </c>
      <c r="DO4" s="89" t="s">
        <v>107</v>
      </c>
      <c r="DP4" s="89" t="s">
        <v>108</v>
      </c>
      <c r="DQ4" s="89" t="s">
        <v>109</v>
      </c>
      <c r="DR4" s="91" t="s">
        <v>252</v>
      </c>
      <c r="DS4" s="89" t="s">
        <v>231</v>
      </c>
      <c r="DT4" s="89" t="s">
        <v>106</v>
      </c>
      <c r="DU4" s="89" t="s">
        <v>107</v>
      </c>
      <c r="DV4" s="89" t="s">
        <v>108</v>
      </c>
      <c r="DW4" s="89" t="s">
        <v>109</v>
      </c>
      <c r="DX4" s="91" t="s">
        <v>252</v>
      </c>
      <c r="DY4" s="89" t="s">
        <v>231</v>
      </c>
      <c r="DZ4" s="89" t="s">
        <v>106</v>
      </c>
      <c r="EA4" s="89" t="s">
        <v>107</v>
      </c>
      <c r="EB4" s="89" t="s">
        <v>108</v>
      </c>
      <c r="EC4" s="89" t="s">
        <v>109</v>
      </c>
      <c r="ED4" s="91" t="s">
        <v>252</v>
      </c>
      <c r="EE4" s="89" t="s">
        <v>232</v>
      </c>
      <c r="EF4" s="89" t="s">
        <v>106</v>
      </c>
      <c r="EG4" s="89" t="s">
        <v>107</v>
      </c>
      <c r="EH4" s="89" t="s">
        <v>108</v>
      </c>
      <c r="EI4" s="89" t="s">
        <v>109</v>
      </c>
      <c r="EJ4" s="91" t="s">
        <v>252</v>
      </c>
      <c r="EK4" s="89" t="s">
        <v>232</v>
      </c>
      <c r="EL4" s="89" t="s">
        <v>106</v>
      </c>
      <c r="EM4" s="89" t="s">
        <v>107</v>
      </c>
      <c r="EN4" s="89" t="s">
        <v>108</v>
      </c>
      <c r="EO4" s="89" t="s">
        <v>109</v>
      </c>
      <c r="EP4" s="91" t="s">
        <v>252</v>
      </c>
      <c r="EQ4" s="50" t="s">
        <v>155</v>
      </c>
      <c r="ER4" s="50" t="s">
        <v>156</v>
      </c>
      <c r="ES4" s="50" t="s">
        <v>157</v>
      </c>
      <c r="ET4" s="50" t="s">
        <v>158</v>
      </c>
      <c r="EU4" s="41" t="s">
        <v>159</v>
      </c>
      <c r="EV4" s="323"/>
      <c r="EW4" s="323"/>
      <c r="EX4" s="323"/>
      <c r="EY4" s="323"/>
      <c r="EZ4" s="323"/>
      <c r="FA4" s="93" t="s">
        <v>256</v>
      </c>
      <c r="FB4" s="93" t="s">
        <v>244</v>
      </c>
      <c r="FC4" s="93" t="s">
        <v>245</v>
      </c>
      <c r="FD4" s="93" t="s">
        <v>246</v>
      </c>
      <c r="FE4" s="93" t="s">
        <v>256</v>
      </c>
      <c r="FF4" s="93" t="s">
        <v>244</v>
      </c>
      <c r="FG4" s="93" t="s">
        <v>245</v>
      </c>
      <c r="FH4" s="93" t="s">
        <v>246</v>
      </c>
      <c r="FI4" s="94" t="s">
        <v>56</v>
      </c>
      <c r="FJ4" s="94" t="s">
        <v>110</v>
      </c>
      <c r="FK4" s="94" t="s">
        <v>111</v>
      </c>
      <c r="FL4" s="94" t="s">
        <v>61</v>
      </c>
      <c r="FM4" s="94" t="s">
        <v>56</v>
      </c>
      <c r="FN4" s="94" t="s">
        <v>110</v>
      </c>
      <c r="FO4" s="94" t="s">
        <v>111</v>
      </c>
      <c r="FP4" s="94" t="s">
        <v>61</v>
      </c>
      <c r="FQ4" s="94" t="s">
        <v>60</v>
      </c>
      <c r="FR4" s="94" t="s">
        <v>112</v>
      </c>
      <c r="FS4" s="94" t="s">
        <v>113</v>
      </c>
      <c r="FT4" s="94" t="s">
        <v>114</v>
      </c>
      <c r="FU4" s="94" t="s">
        <v>115</v>
      </c>
      <c r="FV4" s="94" t="s">
        <v>112</v>
      </c>
      <c r="FW4" s="94" t="s">
        <v>113</v>
      </c>
      <c r="FX4" s="94" t="s">
        <v>114</v>
      </c>
      <c r="FY4" s="94" t="s">
        <v>233</v>
      </c>
      <c r="FZ4" s="94" t="s">
        <v>112</v>
      </c>
      <c r="GA4" s="94" t="s">
        <v>113</v>
      </c>
      <c r="GB4" s="94" t="s">
        <v>114</v>
      </c>
      <c r="GC4" s="94" t="s">
        <v>233</v>
      </c>
      <c r="GD4" s="94" t="s">
        <v>112</v>
      </c>
      <c r="GE4" s="94" t="s">
        <v>113</v>
      </c>
      <c r="GF4" s="94" t="s">
        <v>114</v>
      </c>
      <c r="GG4" s="94" t="s">
        <v>237</v>
      </c>
      <c r="GH4" s="94" t="s">
        <v>112</v>
      </c>
      <c r="GI4" s="94" t="s">
        <v>113</v>
      </c>
      <c r="GJ4" s="94" t="s">
        <v>114</v>
      </c>
      <c r="GK4" s="94" t="s">
        <v>237</v>
      </c>
      <c r="GL4" s="94" t="s">
        <v>112</v>
      </c>
      <c r="GM4" s="94" t="s">
        <v>113</v>
      </c>
      <c r="GN4" s="94" t="s">
        <v>114</v>
      </c>
      <c r="GO4" s="94" t="s">
        <v>226</v>
      </c>
      <c r="GP4" s="94" t="s">
        <v>238</v>
      </c>
      <c r="GQ4" s="94" t="s">
        <v>225</v>
      </c>
      <c r="GR4" s="94" t="s">
        <v>226</v>
      </c>
      <c r="GS4" s="94" t="s">
        <v>226</v>
      </c>
      <c r="GT4" s="94" t="s">
        <v>238</v>
      </c>
      <c r="GU4" s="94" t="s">
        <v>225</v>
      </c>
      <c r="GV4" s="94" t="s">
        <v>226</v>
      </c>
      <c r="GW4" s="93" t="s">
        <v>256</v>
      </c>
      <c r="GX4" s="93" t="s">
        <v>244</v>
      </c>
      <c r="GY4" s="93" t="s">
        <v>245</v>
      </c>
      <c r="GZ4" s="93" t="s">
        <v>246</v>
      </c>
      <c r="HA4" s="93" t="s">
        <v>256</v>
      </c>
      <c r="HB4" s="93" t="s">
        <v>244</v>
      </c>
      <c r="HC4" s="93" t="s">
        <v>245</v>
      </c>
      <c r="HD4" s="93" t="s">
        <v>246</v>
      </c>
      <c r="HE4" s="94" t="s">
        <v>56</v>
      </c>
      <c r="HF4" s="94" t="s">
        <v>110</v>
      </c>
      <c r="HG4" s="94" t="s">
        <v>111</v>
      </c>
      <c r="HH4" s="94" t="s">
        <v>61</v>
      </c>
      <c r="HI4" s="94" t="s">
        <v>56</v>
      </c>
      <c r="HJ4" s="94" t="s">
        <v>110</v>
      </c>
      <c r="HK4" s="94" t="s">
        <v>111</v>
      </c>
      <c r="HL4" s="94" t="s">
        <v>61</v>
      </c>
      <c r="HM4" s="94" t="s">
        <v>60</v>
      </c>
      <c r="HN4" s="94" t="s">
        <v>112</v>
      </c>
      <c r="HO4" s="94" t="s">
        <v>113</v>
      </c>
      <c r="HP4" s="94" t="s">
        <v>114</v>
      </c>
      <c r="HQ4" s="94" t="s">
        <v>115</v>
      </c>
      <c r="HR4" s="94" t="s">
        <v>112</v>
      </c>
      <c r="HS4" s="94" t="s">
        <v>113</v>
      </c>
      <c r="HT4" s="94" t="s">
        <v>114</v>
      </c>
      <c r="HU4" s="94" t="s">
        <v>233</v>
      </c>
      <c r="HV4" s="94" t="s">
        <v>238</v>
      </c>
      <c r="HW4" s="94" t="s">
        <v>225</v>
      </c>
      <c r="HX4" s="94" t="s">
        <v>226</v>
      </c>
      <c r="HY4" s="94" t="s">
        <v>233</v>
      </c>
      <c r="HZ4" s="94" t="s">
        <v>238</v>
      </c>
      <c r="IA4" s="94" t="s">
        <v>225</v>
      </c>
      <c r="IB4" s="94" t="s">
        <v>226</v>
      </c>
      <c r="IC4" s="94" t="s">
        <v>237</v>
      </c>
      <c r="ID4" s="94" t="s">
        <v>238</v>
      </c>
      <c r="IE4" s="94" t="s">
        <v>225</v>
      </c>
      <c r="IF4" s="94" t="s">
        <v>226</v>
      </c>
      <c r="IG4" s="94" t="s">
        <v>237</v>
      </c>
      <c r="IH4" s="94" t="s">
        <v>238</v>
      </c>
      <c r="II4" s="94" t="s">
        <v>225</v>
      </c>
      <c r="IJ4" s="94" t="s">
        <v>226</v>
      </c>
      <c r="IK4" s="94" t="s">
        <v>226</v>
      </c>
      <c r="IL4" s="94" t="s">
        <v>238</v>
      </c>
      <c r="IM4" s="94" t="s">
        <v>225</v>
      </c>
      <c r="IN4" s="94" t="s">
        <v>226</v>
      </c>
      <c r="IO4" s="94" t="s">
        <v>226</v>
      </c>
      <c r="IP4" s="94" t="s">
        <v>238</v>
      </c>
      <c r="IQ4" s="94" t="s">
        <v>225</v>
      </c>
      <c r="IR4" s="94" t="s">
        <v>226</v>
      </c>
      <c r="IS4" s="93" t="s">
        <v>256</v>
      </c>
      <c r="IT4" s="93" t="s">
        <v>16</v>
      </c>
      <c r="IU4" s="93" t="s">
        <v>17</v>
      </c>
      <c r="IV4" s="93" t="s">
        <v>15</v>
      </c>
      <c r="IW4" s="93" t="s">
        <v>256</v>
      </c>
      <c r="IX4" s="93" t="s">
        <v>16</v>
      </c>
      <c r="IY4" s="93" t="s">
        <v>17</v>
      </c>
      <c r="IZ4" s="93" t="s">
        <v>15</v>
      </c>
      <c r="JA4" s="94" t="s">
        <v>56</v>
      </c>
      <c r="JB4" s="94" t="s">
        <v>110</v>
      </c>
      <c r="JC4" s="94" t="s">
        <v>111</v>
      </c>
      <c r="JD4" s="94" t="s">
        <v>61</v>
      </c>
      <c r="JE4" s="94" t="s">
        <v>56</v>
      </c>
      <c r="JF4" s="94" t="s">
        <v>110</v>
      </c>
      <c r="JG4" s="94" t="s">
        <v>111</v>
      </c>
      <c r="JH4" s="94" t="s">
        <v>61</v>
      </c>
      <c r="JI4" s="94" t="s">
        <v>60</v>
      </c>
      <c r="JJ4" s="94" t="s">
        <v>112</v>
      </c>
      <c r="JK4" s="94" t="s">
        <v>113</v>
      </c>
      <c r="JL4" s="94" t="s">
        <v>114</v>
      </c>
      <c r="JM4" s="94" t="s">
        <v>115</v>
      </c>
      <c r="JN4" s="94" t="s">
        <v>112</v>
      </c>
      <c r="JO4" s="94" t="s">
        <v>113</v>
      </c>
      <c r="JP4" s="94" t="s">
        <v>114</v>
      </c>
      <c r="JQ4" s="94" t="s">
        <v>239</v>
      </c>
      <c r="JR4" s="94" t="s">
        <v>240</v>
      </c>
      <c r="JS4" s="94" t="s">
        <v>225</v>
      </c>
      <c r="JT4" s="94" t="s">
        <v>61</v>
      </c>
      <c r="JU4" s="94" t="s">
        <v>239</v>
      </c>
      <c r="JV4" s="94" t="s">
        <v>240</v>
      </c>
      <c r="JW4" s="94" t="s">
        <v>225</v>
      </c>
      <c r="JX4" s="94" t="s">
        <v>61</v>
      </c>
      <c r="JY4" s="94" t="s">
        <v>241</v>
      </c>
      <c r="JZ4" s="94" t="s">
        <v>240</v>
      </c>
      <c r="KA4" s="94" t="s">
        <v>225</v>
      </c>
      <c r="KB4" s="94" t="s">
        <v>61</v>
      </c>
      <c r="KC4" s="94" t="s">
        <v>241</v>
      </c>
      <c r="KD4" s="94" t="s">
        <v>240</v>
      </c>
      <c r="KE4" s="94" t="s">
        <v>225</v>
      </c>
      <c r="KF4" s="94" t="s">
        <v>61</v>
      </c>
      <c r="KG4" s="94" t="s">
        <v>226</v>
      </c>
      <c r="KH4" s="94" t="s">
        <v>238</v>
      </c>
      <c r="KI4" s="94" t="s">
        <v>225</v>
      </c>
      <c r="KJ4" s="94" t="s">
        <v>226</v>
      </c>
      <c r="KK4" s="94" t="s">
        <v>226</v>
      </c>
      <c r="KL4" s="94" t="s">
        <v>238</v>
      </c>
      <c r="KM4" s="94" t="s">
        <v>225</v>
      </c>
      <c r="KN4" s="94" t="s">
        <v>226</v>
      </c>
      <c r="KO4" s="323"/>
      <c r="KP4" s="61" t="s">
        <v>116</v>
      </c>
      <c r="KQ4" s="61" t="s">
        <v>117</v>
      </c>
      <c r="KR4" s="61" t="s">
        <v>118</v>
      </c>
      <c r="KS4" s="61" t="s">
        <v>119</v>
      </c>
      <c r="KT4" s="61" t="s">
        <v>120</v>
      </c>
      <c r="KU4" s="97" t="s">
        <v>116</v>
      </c>
      <c r="KV4" s="97" t="s">
        <v>117</v>
      </c>
      <c r="KW4" s="97" t="s">
        <v>118</v>
      </c>
      <c r="KX4" s="97" t="s">
        <v>119</v>
      </c>
      <c r="KY4" s="97" t="s">
        <v>120</v>
      </c>
      <c r="KZ4" s="97" t="s">
        <v>116</v>
      </c>
      <c r="LA4" s="97" t="s">
        <v>117</v>
      </c>
      <c r="LB4" s="97" t="s">
        <v>118</v>
      </c>
      <c r="LC4" s="97" t="s">
        <v>119</v>
      </c>
      <c r="LD4" s="97" t="s">
        <v>120</v>
      </c>
    </row>
    <row r="5" spans="1:316" ht="18.5" thickTop="1">
      <c r="A5" s="13" t="str">
        <f>IF(調査項目!K4=0,"",調査項目!K4)</f>
        <v/>
      </c>
      <c r="B5" s="13" t="str">
        <f>IF(調査項目!K5=0,"",調査項目!K5)</f>
        <v/>
      </c>
      <c r="C5" s="13" t="str">
        <f>IF(調査項目!K6=0,"",調査項目!K6)</f>
        <v/>
      </c>
      <c r="D5" s="13" t="str">
        <f>IF(調査項目!K7=0,"",調査項目!K7)</f>
        <v/>
      </c>
      <c r="E5" s="13" t="str">
        <f>IF(調査項目!K8=0,"",調査項目!K8)</f>
        <v/>
      </c>
      <c r="F5" s="14" t="str">
        <f>IF(調査項目!K9=0,"",調査項目!K9)</f>
        <v/>
      </c>
      <c r="G5" s="13" t="str">
        <f>IF(調査項目!K10=0,"",調査項目!K10)</f>
        <v/>
      </c>
      <c r="H5" s="13" t="str">
        <f>IF(調査項目!K11=0,"",調査項目!K11)</f>
        <v/>
      </c>
      <c r="I5" s="13" t="str">
        <f>IF(調査項目!K12=0,"",調査項目!K12)</f>
        <v/>
      </c>
      <c r="J5" s="13" t="str">
        <f>IF(調査項目!K13=0,"",調査項目!K13)</f>
        <v/>
      </c>
      <c r="K5" s="88" t="str">
        <f>IF(調査項目!K17=0,"",調査項目!K17)</f>
        <v/>
      </c>
      <c r="L5" s="88" t="str">
        <f>IF(調査項目!K18=0,"",調査項目!K18)</f>
        <v/>
      </c>
      <c r="M5" s="13" t="str">
        <f>IF(調査項目!K19=0,"",調査項目!K19)</f>
        <v/>
      </c>
      <c r="N5" s="13" t="str">
        <f>IF(調査項目!K20=0,"",調査項目!K20)</f>
        <v/>
      </c>
      <c r="O5" s="13" t="str">
        <f>IF(調査項目!K21=0,"",調査項目!K21)</f>
        <v/>
      </c>
      <c r="P5" s="13" t="str">
        <f>IF(調査項目!K22=0,"",調査項目!K22)</f>
        <v/>
      </c>
      <c r="Q5" s="13" t="str">
        <f>IF(調査項目!K23=0,"",調査項目!K23)</f>
        <v/>
      </c>
      <c r="R5" s="13" t="str">
        <f>IF(調査項目!K24=0,"",調査項目!K24)</f>
        <v/>
      </c>
      <c r="S5" s="88" t="str">
        <f>IF(調査項目!E38=0,"",調査項目!E38)</f>
        <v/>
      </c>
      <c r="T5" s="88" t="str">
        <f>IF(調査項目!E39=0,"",調査項目!E39)</f>
        <v/>
      </c>
      <c r="U5" s="88" t="str">
        <f>IF(調査項目!E40=0,"",調査項目!E40)</f>
        <v>否</v>
      </c>
      <c r="V5" s="88" t="str">
        <f>IF(調査項目!F40=0,"",調査項目!F40)</f>
        <v/>
      </c>
      <c r="W5" s="88" t="str">
        <f>IF(調査項目!E41=0,"",調査項目!E41)</f>
        <v/>
      </c>
      <c r="X5" s="88" t="str">
        <f>IF(調査項目!F41=0,"",調査項目!F41)</f>
        <v/>
      </c>
      <c r="Y5" s="88" t="str">
        <f>IF(調査項目!E42=0,"",調査項目!E42)</f>
        <v/>
      </c>
      <c r="Z5" s="88" t="str">
        <f>IF(調査項目!F42=0,"",調査項目!F42)</f>
        <v/>
      </c>
      <c r="AA5" s="88" t="str">
        <f>IF(調査項目!E43=0,"",調査項目!E43)</f>
        <v/>
      </c>
      <c r="AB5" s="88" t="str">
        <f>IF(調査項目!F43=0,"",調査項目!F43)</f>
        <v/>
      </c>
      <c r="AC5" s="88" t="str">
        <f>IF(調査項目!E44=0,"",調査項目!E44)</f>
        <v/>
      </c>
      <c r="AD5" s="88" t="str">
        <f>IF(調査項目!F44=0,"",調査項目!F44)</f>
        <v/>
      </c>
      <c r="AE5" s="88" t="str">
        <f>IF(調査項目!E45=0,"",調査項目!E45)</f>
        <v/>
      </c>
      <c r="AF5" s="88" t="str">
        <f>IF(調査項目!F45=0,"",調査項目!F45)</f>
        <v/>
      </c>
      <c r="AG5" s="88" t="str">
        <f>IF(調査項目!E46=0,"",調査項目!E46)</f>
        <v/>
      </c>
      <c r="AH5" s="88" t="str">
        <f>IF(調査項目!F46=0,"",調査項目!F46)</f>
        <v/>
      </c>
      <c r="AI5" s="88" t="str">
        <f>IF(調査項目!E47=0,"",調査項目!E47)</f>
        <v/>
      </c>
      <c r="AJ5" s="88" t="str">
        <f>IF(調査項目!F47=0,"",調査項目!F47)</f>
        <v/>
      </c>
      <c r="AK5" s="88" t="str">
        <f>IF(調査項目!E48=0,"",調査項目!E48)</f>
        <v/>
      </c>
      <c r="AL5" s="88" t="str">
        <f>IF(調査項目!F48=0,"",調査項目!F48)</f>
        <v/>
      </c>
      <c r="AM5" s="88" t="str">
        <f>IF(調査項目!G38=0,"",調査項目!G38)</f>
        <v/>
      </c>
      <c r="AN5" s="88" t="str">
        <f>IF(調査項目!G39=0,"",調査項目!G39)</f>
        <v/>
      </c>
      <c r="AO5" s="88" t="str">
        <f>IF(調査項目!G40=0,"",調査項目!G40)</f>
        <v>無</v>
      </c>
      <c r="AP5" s="88" t="str">
        <f>IF(調査項目!H40=0,"",調査項目!H40)</f>
        <v/>
      </c>
      <c r="AQ5" s="88" t="str">
        <f>IF(調査項目!G41=0,"",調査項目!G41)</f>
        <v/>
      </c>
      <c r="AR5" s="88" t="str">
        <f>IF(調査項目!H41=0,"",調査項目!H41)</f>
        <v/>
      </c>
      <c r="AS5" s="88" t="str">
        <f>IF(調査項目!G42=0,"",調査項目!G42)</f>
        <v/>
      </c>
      <c r="AT5" s="88" t="str">
        <f>IF(調査項目!H42=0,"",調査項目!H42)</f>
        <v/>
      </c>
      <c r="AU5" s="88" t="str">
        <f>IF(調査項目!G43=0,"",調査項目!G43)</f>
        <v/>
      </c>
      <c r="AV5" s="88" t="str">
        <f>IF(調査項目!H43=0,"",調査項目!H43)</f>
        <v/>
      </c>
      <c r="AW5" s="88" t="str">
        <f>IF(調査項目!G44=0,"",調査項目!G44)</f>
        <v/>
      </c>
      <c r="AX5" s="88" t="str">
        <f>IF(調査項目!H44=0,"",調査項目!H44)</f>
        <v/>
      </c>
      <c r="AY5" s="88" t="str">
        <f>IF(調査項目!G45=0,"",調査項目!G45)</f>
        <v/>
      </c>
      <c r="AZ5" s="88" t="str">
        <f>IF(調査項目!H45=0,"",調査項目!H45)</f>
        <v/>
      </c>
      <c r="BA5" s="88" t="str">
        <f>IF(調査項目!G46=0,"",調査項目!G46)</f>
        <v/>
      </c>
      <c r="BB5" s="88" t="str">
        <f>IF(調査項目!H46=0,"",調査項目!H46)</f>
        <v/>
      </c>
      <c r="BC5" s="88" t="str">
        <f>IF(調査項目!G47=0,"",調査項目!G47)</f>
        <v/>
      </c>
      <c r="BD5" s="88" t="str">
        <f>IF(調査項目!H47=0,"",調査項目!H47)</f>
        <v/>
      </c>
      <c r="BE5" s="88" t="str">
        <f>IF(調査項目!G48=0,"",調査項目!G48)</f>
        <v/>
      </c>
      <c r="BF5" s="88" t="str">
        <f>IF(調査項目!H48=0,"",調査項目!H48)</f>
        <v/>
      </c>
      <c r="BG5" s="88" t="str">
        <f>IF(調査項目!I38=0,"",調査項目!I38)</f>
        <v/>
      </c>
      <c r="BH5" s="88" t="str">
        <f>IF(調査項目!I39=0,"",調査項目!I39)</f>
        <v/>
      </c>
      <c r="BI5" s="88" t="str">
        <f>IF(調査項目!I40=0,"",調査項目!I40)</f>
        <v>否</v>
      </c>
      <c r="BJ5" s="88" t="str">
        <f>IF(調査項目!J40=0,"",調査項目!J40)</f>
        <v/>
      </c>
      <c r="BK5" s="88" t="str">
        <f>IF(調査項目!I41=0,"",調査項目!I41)</f>
        <v/>
      </c>
      <c r="BL5" s="88" t="str">
        <f>IF(調査項目!J41=0,"",調査項目!J41)</f>
        <v/>
      </c>
      <c r="BM5" s="88" t="str">
        <f>IF(調査項目!I42=0,"",調査項目!I42)</f>
        <v/>
      </c>
      <c r="BN5" s="88" t="str">
        <f>IF(調査項目!J42=0,"",調査項目!J42)</f>
        <v/>
      </c>
      <c r="BO5" s="88" t="str">
        <f>IF(調査項目!I43=0,"",調査項目!I43)</f>
        <v/>
      </c>
      <c r="BP5" s="88" t="str">
        <f>IF(調査項目!J43=0,"",調査項目!J43)</f>
        <v/>
      </c>
      <c r="BQ5" s="88" t="str">
        <f>IF(調査項目!I44=0,"",調査項目!I44)</f>
        <v/>
      </c>
      <c r="BR5" s="88" t="str">
        <f>IF(調査項目!J44=0,"",調査項目!J44)</f>
        <v/>
      </c>
      <c r="BS5" s="88" t="str">
        <f>IF(調査項目!I45=0,"",調査項目!I45)</f>
        <v/>
      </c>
      <c r="BT5" s="88" t="str">
        <f>IF(調査項目!J45=0,"",調査項目!J45)</f>
        <v/>
      </c>
      <c r="BU5" s="88" t="str">
        <f>IF(調査項目!I46=0,"",調査項目!I46)</f>
        <v/>
      </c>
      <c r="BV5" s="88" t="str">
        <f>IF(調査項目!J46=0,"",調査項目!J46)</f>
        <v/>
      </c>
      <c r="BW5" s="88" t="str">
        <f>IF(調査項目!I47=0,"",調査項目!I47)</f>
        <v/>
      </c>
      <c r="BX5" s="88" t="str">
        <f>IF(調査項目!J47=0,"",調査項目!J47)</f>
        <v/>
      </c>
      <c r="BY5" s="88" t="str">
        <f>IF(調査項目!I48=0,"",調査項目!I48)</f>
        <v/>
      </c>
      <c r="BZ5" s="88" t="str">
        <f>IF(調査項目!J48=0,"",調査項目!J48)</f>
        <v/>
      </c>
      <c r="CA5" s="88" t="str">
        <f>IF(調査項目!K38=0,"",調査項目!K38)</f>
        <v/>
      </c>
      <c r="CB5" s="88" t="str">
        <f>IF(調査項目!K39=0,"",調査項目!K39)</f>
        <v/>
      </c>
      <c r="CC5" s="88" t="str">
        <f>IF(調査項目!K40=0,"",調査項目!K40)</f>
        <v>無</v>
      </c>
      <c r="CD5" s="88" t="str">
        <f>IF(調査項目!L40=0,"",調査項目!L40)</f>
        <v/>
      </c>
      <c r="CE5" s="88" t="str">
        <f>IF(調査項目!K41=0,"",調査項目!K41)</f>
        <v/>
      </c>
      <c r="CF5" s="88" t="str">
        <f>IF(調査項目!L41=0,"",調査項目!L41)</f>
        <v/>
      </c>
      <c r="CG5" s="88" t="str">
        <f>IF(調査項目!K42=0,"",調査項目!K42)</f>
        <v/>
      </c>
      <c r="CH5" s="88" t="str">
        <f>IF(調査項目!L42=0,"",調査項目!L42)</f>
        <v/>
      </c>
      <c r="CI5" s="88" t="str">
        <f>IF(調査項目!K43=0,"",調査項目!K43)</f>
        <v/>
      </c>
      <c r="CJ5" s="88" t="str">
        <f>IF(調査項目!L43=0,"",調査項目!L43)</f>
        <v/>
      </c>
      <c r="CK5" s="88" t="str">
        <f>IF(調査項目!K44=0,"",調査項目!K44)</f>
        <v/>
      </c>
      <c r="CL5" s="88" t="str">
        <f>IF(調査項目!L44=0,"",調査項目!L44)</f>
        <v/>
      </c>
      <c r="CM5" s="88" t="str">
        <f>IF(調査項目!K45=0,"",調査項目!K45)</f>
        <v/>
      </c>
      <c r="CN5" s="88" t="str">
        <f>IF(調査項目!L45=0,"",調査項目!L45)</f>
        <v/>
      </c>
      <c r="CO5" s="88" t="str">
        <f>IF(調査項目!K46=0,"",調査項目!K46)</f>
        <v/>
      </c>
      <c r="CP5" s="88" t="str">
        <f>IF(調査項目!L46=0,"",調査項目!L46)</f>
        <v/>
      </c>
      <c r="CQ5" s="88" t="str">
        <f>IF(調査項目!K47=0,"",調査項目!K47)</f>
        <v/>
      </c>
      <c r="CR5" s="88" t="str">
        <f>IF(調査項目!L47=0,"",調査項目!L47)</f>
        <v/>
      </c>
      <c r="CS5" s="88" t="str">
        <f>IF(調査項目!K48=0,"",調査項目!K48)</f>
        <v/>
      </c>
      <c r="CT5" s="88" t="str">
        <f>IF(調査項目!L48=0,"",調査項目!L48)</f>
        <v/>
      </c>
      <c r="CU5" s="13" t="str">
        <f>IF(調査項目!C51=0,"",調査項目!C51)</f>
        <v/>
      </c>
      <c r="CV5" s="13" t="str">
        <f>IF(調査項目!E65=0,"",調査項目!E65)</f>
        <v/>
      </c>
      <c r="CW5" s="90" t="str">
        <f>IF(調査項目!E70=0,"",調査項目!E70)</f>
        <v/>
      </c>
      <c r="CX5" s="90" t="str">
        <f>IF(調査項目!E71=0,"",調査項目!E71)</f>
        <v/>
      </c>
      <c r="CY5" s="90" t="str">
        <f>IF(調査項目!G70=0,"",調査項目!G70)</f>
        <v/>
      </c>
      <c r="CZ5" s="90" t="str">
        <f>IF(調査項目!G71=0,"",調査項目!G71)</f>
        <v/>
      </c>
      <c r="DA5" s="90" t="str">
        <f>IF(調査項目!I70=0,"",調査項目!I70)</f>
        <v/>
      </c>
      <c r="DB5" s="90" t="str">
        <f>IF(調査項目!I71=0,"",調査項目!I71)</f>
        <v/>
      </c>
      <c r="DC5" s="90" t="str">
        <f>IF(調査項目!K70=0,"",調査項目!K70)</f>
        <v/>
      </c>
      <c r="DD5" s="90" t="str">
        <f>IF(調査項目!K71=0,"",調査項目!K71)</f>
        <v/>
      </c>
      <c r="DE5" s="13" t="str">
        <f>IF(調査項目!E73=0,"",調査項目!E73)</f>
        <v/>
      </c>
      <c r="DF5" s="13" t="str">
        <f>IF(調査項目!E74=0,"",調査項目!E74)</f>
        <v/>
      </c>
      <c r="DG5" s="90" t="str">
        <f>IF(調査項目!E88=0,"",調査項目!E88)</f>
        <v>否</v>
      </c>
      <c r="DH5" s="90" t="str">
        <f>IF(調査項目!E89=0,"",調査項目!E89)</f>
        <v/>
      </c>
      <c r="DI5" s="90" t="str">
        <f>IF(調査項目!E90=0,"",調査項目!E90)</f>
        <v/>
      </c>
      <c r="DJ5" s="90" t="str">
        <f>IF(調査項目!E91=0,"",調査項目!E91)</f>
        <v/>
      </c>
      <c r="DK5" s="90" t="str">
        <f>IF(調査項目!E92=0,"",調査項目!E92)</f>
        <v/>
      </c>
      <c r="DL5" s="92" t="str">
        <f>IF(調査項目!E93=0,"",調査項目!E93)</f>
        <v/>
      </c>
      <c r="DM5" s="90" t="str">
        <f>IF(調査項目!F88=0,"",調査項目!F88)</f>
        <v>否</v>
      </c>
      <c r="DN5" s="90" t="str">
        <f>IF(調査項目!F89=0,"",調査項目!F89)</f>
        <v/>
      </c>
      <c r="DO5" s="90" t="str">
        <f>IF(調査項目!F90=0,"",調査項目!F90)</f>
        <v/>
      </c>
      <c r="DP5" s="90" t="str">
        <f>IF(調査項目!F91=0,"",調査項目!F91)</f>
        <v/>
      </c>
      <c r="DQ5" s="90" t="str">
        <f>IF(調査項目!F92=0,"",調査項目!F92)</f>
        <v/>
      </c>
      <c r="DR5" s="92" t="str">
        <f>IF(調査項目!F93=0,"",調査項目!F93)</f>
        <v/>
      </c>
      <c r="DS5" s="90" t="str">
        <f>IF(調査項目!G88=0,"",調査項目!G88)</f>
        <v>無</v>
      </c>
      <c r="DT5" s="90" t="str">
        <f>IF(調査項目!G89=0,"",調査項目!G89)</f>
        <v/>
      </c>
      <c r="DU5" s="90" t="str">
        <f>IF(調査項目!G90=0,"",調査項目!G90)</f>
        <v/>
      </c>
      <c r="DV5" s="90" t="str">
        <f>IF(調査項目!G91=0,"",調査項目!G91)</f>
        <v/>
      </c>
      <c r="DW5" s="90" t="str">
        <f>IF(調査項目!G92=0,"",調査項目!G92)</f>
        <v/>
      </c>
      <c r="DX5" s="92" t="str">
        <f>IF(調査項目!G93=0,"",調査項目!G93)</f>
        <v/>
      </c>
      <c r="DY5" s="90" t="str">
        <f>IF(調査項目!H88=0,"",調査項目!H88)</f>
        <v>無</v>
      </c>
      <c r="DZ5" s="90" t="str">
        <f>IF(調査項目!H89=0,"",調査項目!H89)</f>
        <v/>
      </c>
      <c r="EA5" s="90" t="str">
        <f>IF(調査項目!H90=0,"",調査項目!H90)</f>
        <v/>
      </c>
      <c r="EB5" s="90" t="str">
        <f>IF(調査項目!H91=0,"",調査項目!H91)</f>
        <v/>
      </c>
      <c r="EC5" s="90" t="str">
        <f>IF(調査項目!H92=0,"",調査項目!H92)</f>
        <v/>
      </c>
      <c r="ED5" s="92" t="str">
        <f>IF(調査項目!H93=0,"",調査項目!H93)</f>
        <v/>
      </c>
      <c r="EE5" s="90" t="str">
        <f>IF(調査項目!I88=0,"",調査項目!I88)</f>
        <v/>
      </c>
      <c r="EF5" s="90" t="str">
        <f>IF(調査項目!I89=0,"",調査項目!I89)</f>
        <v/>
      </c>
      <c r="EG5" s="90" t="str">
        <f>IF(調査項目!I90=0,"",調査項目!I90)</f>
        <v/>
      </c>
      <c r="EH5" s="90" t="str">
        <f>IF(調査項目!I91=0,"",調査項目!I91)</f>
        <v/>
      </c>
      <c r="EI5" s="90" t="str">
        <f>IF(調査項目!I92=0,"",調査項目!I92)</f>
        <v/>
      </c>
      <c r="EJ5" s="92" t="str">
        <f>IF(調査項目!I93=0,"",調査項目!I93)</f>
        <v/>
      </c>
      <c r="EK5" s="90" t="str">
        <f>IF(調査項目!J88=0,"",調査項目!J88)</f>
        <v/>
      </c>
      <c r="EL5" s="90" t="str">
        <f>IF(調査項目!J89=0,"",調査項目!J89)</f>
        <v/>
      </c>
      <c r="EM5" s="90" t="str">
        <f>IF(調査項目!J90=0,"",調査項目!J90)</f>
        <v/>
      </c>
      <c r="EN5" s="90" t="str">
        <f>IF(調査項目!J91=0,"",調査項目!J91)</f>
        <v/>
      </c>
      <c r="EO5" s="90" t="str">
        <f>IF(調査項目!J92=0,"",調査項目!J92)</f>
        <v/>
      </c>
      <c r="EP5" s="92" t="str">
        <f>IF(調査項目!J93=0,"",調査項目!J93)</f>
        <v/>
      </c>
      <c r="EQ5" s="13" t="str">
        <f>IF(調査項目!E97=0,"",調査項目!E97)</f>
        <v>健康観察の対応はできない</v>
      </c>
      <c r="ER5" s="13" t="str">
        <f>IF(調査項目!E98=0,"",調査項目!E98)</f>
        <v/>
      </c>
      <c r="ES5" s="13" t="str">
        <f>IF(調査項目!E99=0,"",調査項目!E99)</f>
        <v/>
      </c>
      <c r="ET5" s="13" t="str">
        <f>IF(調査項目!E100=0,"",調査項目!E100)</f>
        <v/>
      </c>
      <c r="EU5" s="13" t="str">
        <f>IF(調査項目!E101=0,"",調査項目!E101)</f>
        <v/>
      </c>
      <c r="EV5" s="13" t="str">
        <f>IF(調査項目!E108=0,"",調査項目!E108)</f>
        <v/>
      </c>
      <c r="EW5" s="13" t="str">
        <f>IF(調査項目!G108=0,"",調査項目!G108)</f>
        <v/>
      </c>
      <c r="EX5" s="13" t="str">
        <f>IF(調査項目!I108=0,"",調査項目!I108)</f>
        <v/>
      </c>
      <c r="EY5" s="13" t="str">
        <f>IF(調査項目!E120=0,"",調査項目!E120)</f>
        <v/>
      </c>
      <c r="EZ5" s="13" t="str">
        <f>IF(調査項目!D134=0,"",調査項目!D134)</f>
        <v/>
      </c>
      <c r="FA5" s="95" t="str">
        <f>IF(調査項目!E131=0,"",調査項目!E131)</f>
        <v/>
      </c>
      <c r="FB5" s="95" t="str">
        <f>IF(調査項目!E132=0,"",調査項目!E132)</f>
        <v/>
      </c>
      <c r="FC5" s="95" t="str">
        <f>IF(調査項目!E133=0,"",調査項目!E133)</f>
        <v/>
      </c>
      <c r="FD5" s="95" t="str">
        <f>IF(調査項目!E134=0,"",調査項目!E134)</f>
        <v/>
      </c>
      <c r="FE5" s="95" t="str">
        <f>IF(調査項目!F131=0,"",調査項目!F131)</f>
        <v/>
      </c>
      <c r="FF5" s="95" t="str">
        <f>IF(調査項目!F132=0,"",調査項目!F132)</f>
        <v/>
      </c>
      <c r="FG5" s="95" t="str">
        <f>IF(調査項目!F133=0,"",調査項目!F133)</f>
        <v/>
      </c>
      <c r="FH5" s="95" t="str">
        <f>IF(調査項目!F134=0,"",調査項目!F134)</f>
        <v/>
      </c>
      <c r="FI5" s="96" t="str">
        <f>IF(調査項目!E135=0,"",調査項目!E135)</f>
        <v/>
      </c>
      <c r="FJ5" s="96" t="str">
        <f>IF(調査項目!E136=0,"",調査項目!E136)</f>
        <v/>
      </c>
      <c r="FK5" s="96" t="str">
        <f>IF(調査項目!E137=0,"",調査項目!E137)</f>
        <v/>
      </c>
      <c r="FL5" s="96" t="str">
        <f>IF(調査項目!E138=0,"",調査項目!E138)</f>
        <v/>
      </c>
      <c r="FM5" s="96" t="str">
        <f>IF(調査項目!F135=0,"",調査項目!F135)</f>
        <v/>
      </c>
      <c r="FN5" s="96" t="str">
        <f>IF(調査項目!F136=0,"",調査項目!F136)</f>
        <v/>
      </c>
      <c r="FO5" s="96" t="str">
        <f>IF(調査項目!F137=0,"",調査項目!F137)</f>
        <v/>
      </c>
      <c r="FP5" s="96" t="str">
        <f>IF(調査項目!F138=0,"",調査項目!F138)</f>
        <v/>
      </c>
      <c r="FQ5" s="96" t="str">
        <f>IF(調査項目!E139=0,"",調査項目!E139)</f>
        <v/>
      </c>
      <c r="FR5" s="96" t="str">
        <f>IF(調査項目!E140=0,"",調査項目!E140)</f>
        <v/>
      </c>
      <c r="FS5" s="96" t="str">
        <f>IF(調査項目!E141=0,"",調査項目!E141)</f>
        <v/>
      </c>
      <c r="FT5" s="96" t="str">
        <f>IF(調査項目!E142=0,"",調査項目!E142)</f>
        <v/>
      </c>
      <c r="FU5" s="96" t="str">
        <f>IF(調査項目!F139=0,"",調査項目!F139)</f>
        <v/>
      </c>
      <c r="FV5" s="96" t="str">
        <f>IF(調査項目!F140=0,"",調査項目!F140)</f>
        <v/>
      </c>
      <c r="FW5" s="96" t="str">
        <f>IF(調査項目!F141=0,"",調査項目!F141)</f>
        <v/>
      </c>
      <c r="FX5" s="96" t="str">
        <f>IF(調査項目!F142=0,"",調査項目!F142)</f>
        <v/>
      </c>
      <c r="FY5" s="96" t="str">
        <f>IF(調査項目!E143=0,"",調査項目!E143)</f>
        <v/>
      </c>
      <c r="FZ5" s="96" t="str">
        <f>IF(調査項目!E144=0,"",調査項目!E144)</f>
        <v/>
      </c>
      <c r="GA5" s="96" t="str">
        <f>IF(調査項目!E145=0,"",調査項目!E145)</f>
        <v/>
      </c>
      <c r="GB5" s="96" t="str">
        <f>IF(調査項目!E146=0,"",調査項目!E146)</f>
        <v/>
      </c>
      <c r="GC5" s="96" t="str">
        <f>IF(調査項目!F143=0,"",調査項目!F143)</f>
        <v/>
      </c>
      <c r="GD5" s="96" t="str">
        <f>IF(調査項目!F144=0,"",調査項目!F144)</f>
        <v/>
      </c>
      <c r="GE5" s="96" t="str">
        <f>IF(調査項目!F145=0,"",調査項目!F145)</f>
        <v/>
      </c>
      <c r="GF5" s="96" t="str">
        <f>IF(調査項目!F146=0,"",調査項目!F146)</f>
        <v/>
      </c>
      <c r="GG5" s="96" t="str">
        <f>IF(調査項目!E147=0,"",調査項目!E147)</f>
        <v/>
      </c>
      <c r="GH5" s="96" t="str">
        <f>IF(調査項目!E148=0,"",調査項目!E148)</f>
        <v/>
      </c>
      <c r="GI5" s="96" t="str">
        <f>IF(調査項目!E149=0,"",調査項目!E149)</f>
        <v/>
      </c>
      <c r="GJ5" s="96" t="str">
        <f>IF(調査項目!E150=0,"",調査項目!E150)</f>
        <v/>
      </c>
      <c r="GK5" s="96" t="str">
        <f>IF(調査項目!F147=0,"",調査項目!F147)</f>
        <v/>
      </c>
      <c r="GL5" s="96" t="str">
        <f>IF(調査項目!F148=0,"",調査項目!F148)</f>
        <v/>
      </c>
      <c r="GM5" s="96" t="str">
        <f>IF(調査項目!F149=0,"",調査項目!F149)</f>
        <v/>
      </c>
      <c r="GN5" s="96" t="str">
        <f>IF(調査項目!F150=0,"",調査項目!F150)</f>
        <v/>
      </c>
      <c r="GO5" s="96" t="str">
        <f>IF(調査項目!E151=0,"",調査項目!E151)</f>
        <v/>
      </c>
      <c r="GP5" s="96" t="str">
        <f>IF(調査項目!E152=0,"",調査項目!E152)</f>
        <v/>
      </c>
      <c r="GQ5" s="96" t="str">
        <f>IF(調査項目!E153=0,"",調査項目!E153)</f>
        <v/>
      </c>
      <c r="GR5" s="96" t="str">
        <f>IF(調査項目!E154=0,"",調査項目!E154)</f>
        <v/>
      </c>
      <c r="GS5" s="96" t="str">
        <f>IF(調査項目!F151=0,"",調査項目!F151)</f>
        <v/>
      </c>
      <c r="GT5" s="96" t="str">
        <f>IF(調査項目!F152=0,"",調査項目!F152)</f>
        <v/>
      </c>
      <c r="GU5" s="96" t="str">
        <f>IF(調査項目!F153=0,"",調査項目!F153)</f>
        <v/>
      </c>
      <c r="GV5" s="96" t="str">
        <f>IF(調査項目!F154=0,"",調査項目!F154)</f>
        <v/>
      </c>
      <c r="GW5" s="95" t="str">
        <f>IF(調査項目!G131=0,"",調査項目!G131)</f>
        <v/>
      </c>
      <c r="GX5" s="95" t="str">
        <f>IF(調査項目!G132=0,"",調査項目!G132)</f>
        <v/>
      </c>
      <c r="GY5" s="95" t="str">
        <f>IF(調査項目!G133=0,"",調査項目!G133)</f>
        <v/>
      </c>
      <c r="GZ5" s="95" t="str">
        <f>IF(調査項目!G134=0,"",調査項目!G134)</f>
        <v/>
      </c>
      <c r="HA5" s="95" t="str">
        <f>IF(調査項目!H131=0,"",調査項目!H131)</f>
        <v/>
      </c>
      <c r="HB5" s="95" t="str">
        <f>IF(調査項目!H132=0,"",調査項目!H132)</f>
        <v/>
      </c>
      <c r="HC5" s="95" t="str">
        <f>IF(調査項目!H133=0,"",調査項目!H133)</f>
        <v/>
      </c>
      <c r="HD5" s="95" t="str">
        <f>IF(調査項目!H134=0,"",調査項目!H134)</f>
        <v/>
      </c>
      <c r="HE5" s="96" t="str">
        <f>IF(調査項目!G135=0,"",調査項目!G135)</f>
        <v/>
      </c>
      <c r="HF5" s="96" t="str">
        <f>IF(調査項目!G136=0,"",調査項目!G136)</f>
        <v/>
      </c>
      <c r="HG5" s="96" t="str">
        <f>IF(調査項目!G137=0,"",調査項目!G137)</f>
        <v/>
      </c>
      <c r="HH5" s="96" t="str">
        <f>IF(調査項目!G138=0,"",調査項目!G138)</f>
        <v/>
      </c>
      <c r="HI5" s="96" t="str">
        <f>IF(調査項目!H135=0,"",調査項目!H135)</f>
        <v/>
      </c>
      <c r="HJ5" s="96" t="str">
        <f>IF(調査項目!H136=0,"",調査項目!H136)</f>
        <v/>
      </c>
      <c r="HK5" s="96" t="str">
        <f>IF(調査項目!H137=0,"",調査項目!H137)</f>
        <v/>
      </c>
      <c r="HL5" s="96" t="str">
        <f>IF(調査項目!H138=0,"",調査項目!H138)</f>
        <v/>
      </c>
      <c r="HM5" s="96" t="str">
        <f>IF(調査項目!G139=0,"",調査項目!G139)</f>
        <v/>
      </c>
      <c r="HN5" s="96" t="str">
        <f>IF(調査項目!G140=0,"",調査項目!G140)</f>
        <v/>
      </c>
      <c r="HO5" s="96" t="str">
        <f>IF(調査項目!G141=0,"",調査項目!G141)</f>
        <v/>
      </c>
      <c r="HP5" s="96" t="str">
        <f>IF(調査項目!G142=0,"",調査項目!G142)</f>
        <v/>
      </c>
      <c r="HQ5" s="96" t="str">
        <f>IF(調査項目!H139=0,"",調査項目!H139)</f>
        <v/>
      </c>
      <c r="HR5" s="96" t="str">
        <f>IF(調査項目!H140=0,"",調査項目!H140)</f>
        <v/>
      </c>
      <c r="HS5" s="96" t="str">
        <f>IF(調査項目!H141=0,"",調査項目!H141)</f>
        <v/>
      </c>
      <c r="HT5" s="96" t="str">
        <f>IF(調査項目!H142=0,"",調査項目!H142)</f>
        <v/>
      </c>
      <c r="HU5" s="96" t="str">
        <f>IF(調査項目!G143=0,"",調査項目!G143)</f>
        <v/>
      </c>
      <c r="HV5" s="96" t="str">
        <f>IF(調査項目!G144=0,"",調査項目!G144)</f>
        <v/>
      </c>
      <c r="HW5" s="96" t="str">
        <f>IF(調査項目!G145=0,"",調査項目!G145)</f>
        <v/>
      </c>
      <c r="HX5" s="96" t="str">
        <f>IF(調査項目!G146=0,"",調査項目!G146)</f>
        <v/>
      </c>
      <c r="HY5" s="96" t="str">
        <f>IF(調査項目!H143=0,"",調査項目!H143)</f>
        <v/>
      </c>
      <c r="HZ5" s="96" t="str">
        <f>IF(調査項目!H144=0,"",調査項目!H144)</f>
        <v/>
      </c>
      <c r="IA5" s="96" t="str">
        <f>IF(調査項目!H145=0,"",調査項目!H145)</f>
        <v/>
      </c>
      <c r="IB5" s="96" t="str">
        <f>IF(調査項目!H146=0,"",調査項目!H146)</f>
        <v/>
      </c>
      <c r="IC5" s="96" t="str">
        <f>IF(調査項目!G147=0,"",調査項目!G147)</f>
        <v/>
      </c>
      <c r="ID5" s="96" t="str">
        <f>IF(調査項目!G148=0,"",調査項目!G148)</f>
        <v/>
      </c>
      <c r="IE5" s="96" t="str">
        <f>IF(調査項目!G149=0,"",調査項目!G149)</f>
        <v/>
      </c>
      <c r="IF5" s="96" t="str">
        <f>IF(調査項目!G150=0,"",調査項目!G150)</f>
        <v/>
      </c>
      <c r="IG5" s="96" t="str">
        <f>IF(調査項目!H147=0,"",調査項目!H147)</f>
        <v/>
      </c>
      <c r="IH5" s="96" t="str">
        <f>IF(調査項目!H148=0,"",調査項目!H148)</f>
        <v/>
      </c>
      <c r="II5" s="96" t="str">
        <f>IF(調査項目!H149=0,"",調査項目!H149)</f>
        <v/>
      </c>
      <c r="IJ5" s="96" t="str">
        <f>IF(調査項目!H150=0,"",調査項目!H150)</f>
        <v/>
      </c>
      <c r="IK5" s="96" t="str">
        <f>IF(調査項目!G151=0,"",調査項目!G151)</f>
        <v/>
      </c>
      <c r="IL5" s="96" t="str">
        <f>IF(調査項目!G152=0,"",調査項目!G152)</f>
        <v/>
      </c>
      <c r="IM5" s="96" t="str">
        <f>IF(調査項目!G153=0,"",調査項目!G153)</f>
        <v/>
      </c>
      <c r="IN5" s="96" t="str">
        <f>IF(調査項目!G154=0,"",調査項目!G154)</f>
        <v/>
      </c>
      <c r="IO5" s="96" t="str">
        <f>IF(調査項目!H151=0,"",調査項目!H151)</f>
        <v/>
      </c>
      <c r="IP5" s="96" t="str">
        <f>IF(調査項目!H152=0,"",調査項目!H152)</f>
        <v/>
      </c>
      <c r="IQ5" s="96" t="str">
        <f>IF(調査項目!H153=0,"",調査項目!H153)</f>
        <v/>
      </c>
      <c r="IR5" s="96" t="str">
        <f>IF(調査項目!H154=0,"",調査項目!H154)</f>
        <v/>
      </c>
      <c r="IS5" s="95" t="str">
        <f>IF(調査項目!I131=0,"",調査項目!I131)</f>
        <v/>
      </c>
      <c r="IT5" s="95" t="str">
        <f>IF(調査項目!I132=0,"",調査項目!I132)</f>
        <v/>
      </c>
      <c r="IU5" s="95" t="str">
        <f>IF(調査項目!I133=0,"",調査項目!I133)</f>
        <v/>
      </c>
      <c r="IV5" s="95" t="str">
        <f>IF(調査項目!I134=0,"",調査項目!I134)</f>
        <v/>
      </c>
      <c r="IW5" s="95" t="str">
        <f>IF(調査項目!J131=0,"",調査項目!J131)</f>
        <v/>
      </c>
      <c r="IX5" s="95" t="str">
        <f>IF(調査項目!J132=0,"",調査項目!J132)</f>
        <v/>
      </c>
      <c r="IY5" s="95" t="str">
        <f>IF(調査項目!J133=0,"",調査項目!J133)</f>
        <v/>
      </c>
      <c r="IZ5" s="95" t="str">
        <f>IF(調査項目!J134=0,"",調査項目!J134)</f>
        <v/>
      </c>
      <c r="JA5" s="96" t="str">
        <f>IF(調査項目!I135=0,"",調査項目!I135)</f>
        <v/>
      </c>
      <c r="JB5" s="96" t="str">
        <f>IF(調査項目!I136=0,"",調査項目!I136)</f>
        <v/>
      </c>
      <c r="JC5" s="96" t="str">
        <f>IF(調査項目!I137=0,"",調査項目!I137)</f>
        <v/>
      </c>
      <c r="JD5" s="96" t="str">
        <f>IF(調査項目!I138=0,"",調査項目!I138)</f>
        <v/>
      </c>
      <c r="JE5" s="96" t="str">
        <f>IF(調査項目!J135=0,"",調査項目!J135)</f>
        <v/>
      </c>
      <c r="JF5" s="96" t="str">
        <f>IF(調査項目!J136=0,"",調査項目!J136)</f>
        <v/>
      </c>
      <c r="JG5" s="96" t="str">
        <f>IF(調査項目!J137=0,"",調査項目!J137)</f>
        <v/>
      </c>
      <c r="JH5" s="96" t="str">
        <f>IF(調査項目!J138=0,"",調査項目!J138)</f>
        <v/>
      </c>
      <c r="JI5" s="96" t="str">
        <f>IF(調査項目!I139=0,"",調査項目!I139)</f>
        <v/>
      </c>
      <c r="JJ5" s="96" t="str">
        <f>IF(調査項目!I140=0,"",調査項目!I140)</f>
        <v/>
      </c>
      <c r="JK5" s="96" t="str">
        <f>IF(調査項目!I141=0,"",調査項目!I141)</f>
        <v/>
      </c>
      <c r="JL5" s="96" t="str">
        <f>IF(調査項目!I142=0,"",調査項目!I142)</f>
        <v/>
      </c>
      <c r="JM5" s="96" t="str">
        <f>IF(調査項目!J139=0,"",調査項目!J139)</f>
        <v/>
      </c>
      <c r="JN5" s="96" t="str">
        <f>IF(調査項目!J140=0,"",調査項目!J140)</f>
        <v/>
      </c>
      <c r="JO5" s="96" t="str">
        <f>IF(調査項目!J141=0,"",調査項目!J141)</f>
        <v/>
      </c>
      <c r="JP5" s="96" t="str">
        <f>IF(調査項目!J142=0,"",調査項目!J142)</f>
        <v/>
      </c>
      <c r="JQ5" s="96" t="str">
        <f>IF(調査項目!I143=0,"",調査項目!I143)</f>
        <v/>
      </c>
      <c r="JR5" s="96" t="str">
        <f>IF(調査項目!I144=0,"",調査項目!I144)</f>
        <v/>
      </c>
      <c r="JS5" s="96" t="str">
        <f>IF(調査項目!I145=0,"",調査項目!I145)</f>
        <v/>
      </c>
      <c r="JT5" s="96" t="str">
        <f>IF(調査項目!I146=0,"",調査項目!I146)</f>
        <v/>
      </c>
      <c r="JU5" s="96" t="str">
        <f>IF(調査項目!J143=0,"",調査項目!J143)</f>
        <v/>
      </c>
      <c r="JV5" s="96" t="str">
        <f>IF(調査項目!J144=0,"",調査項目!J144)</f>
        <v/>
      </c>
      <c r="JW5" s="96" t="str">
        <f>IF(調査項目!J145=0,"",調査項目!J145)</f>
        <v/>
      </c>
      <c r="JX5" s="96" t="str">
        <f>IF(調査項目!J146=0,"",調査項目!J146)</f>
        <v/>
      </c>
      <c r="JY5" s="96" t="str">
        <f>IF(調査項目!I147=0,"",調査項目!I147)</f>
        <v/>
      </c>
      <c r="JZ5" s="96" t="str">
        <f>IF(調査項目!I148=0,"",調査項目!I148)</f>
        <v/>
      </c>
      <c r="KA5" s="96" t="str">
        <f>IF(調査項目!I149=0,"",調査項目!I149)</f>
        <v/>
      </c>
      <c r="KB5" s="96" t="str">
        <f>IF(調査項目!I150=0,"",調査項目!I150)</f>
        <v/>
      </c>
      <c r="KC5" s="96" t="str">
        <f>IF(調査項目!J147=0,"",調査項目!J147)</f>
        <v/>
      </c>
      <c r="KD5" s="96" t="str">
        <f>IF(調査項目!J148=0,"",調査項目!J148)</f>
        <v/>
      </c>
      <c r="KE5" s="96" t="str">
        <f>IF(調査項目!J149=0,"",調査項目!J149)</f>
        <v/>
      </c>
      <c r="KF5" s="96" t="str">
        <f>IF(調査項目!J150=0,"",調査項目!J150)</f>
        <v/>
      </c>
      <c r="KG5" s="96" t="str">
        <f>IF(調査項目!I151=0,"",調査項目!I151)</f>
        <v/>
      </c>
      <c r="KH5" s="96" t="str">
        <f>IF(調査項目!I152=0,"",調査項目!I152)</f>
        <v/>
      </c>
      <c r="KI5" s="96" t="str">
        <f>IF(調査項目!I153=0,"",調査項目!I153)</f>
        <v/>
      </c>
      <c r="KJ5" s="96" t="str">
        <f>IF(調査項目!I154=0,"",調査項目!I154)</f>
        <v/>
      </c>
      <c r="KK5" s="96" t="str">
        <f>IF(調査項目!J151=0,"",調査項目!J151)</f>
        <v/>
      </c>
      <c r="KL5" s="96" t="str">
        <f>IF(調査項目!J152=0,"",調査項目!J152)</f>
        <v/>
      </c>
      <c r="KM5" s="96" t="str">
        <f>IF(調査項目!J153=0,"",調査項目!J153)</f>
        <v/>
      </c>
      <c r="KN5" s="96" t="str">
        <f>IF(調査項目!J154=0,"",調査項目!J154)</f>
        <v/>
      </c>
      <c r="KO5" s="13" t="str">
        <f>IF(調査項目!E156=0,"",調査項目!E156)</f>
        <v/>
      </c>
      <c r="KP5" s="13" t="str">
        <f>IF(調査項目!E171=0,"",調査項目!E171&amp;"か月分")</f>
        <v/>
      </c>
      <c r="KQ5" s="13" t="str">
        <f>IF(調査項目!E172=0,"",調査項目!E172&amp;"か月分")</f>
        <v/>
      </c>
      <c r="KR5" s="13" t="str">
        <f>IF(調査項目!E173=0,"",調査項目!E173&amp;"か月分")</f>
        <v/>
      </c>
      <c r="KS5" s="13" t="str">
        <f>IF(調査項目!E174=0,"",調査項目!E174&amp;"か月分")</f>
        <v/>
      </c>
      <c r="KT5" s="13" t="str">
        <f>IF(調査項目!E175=0,"",調査項目!E175&amp;"か月分")</f>
        <v/>
      </c>
      <c r="KU5" s="98" t="str">
        <f>IF(調査項目!G171=0,"",調査項目!G171)</f>
        <v/>
      </c>
      <c r="KV5" s="98" t="str">
        <f>IF(調査項目!G172=0,"",調査項目!G172)</f>
        <v/>
      </c>
      <c r="KW5" s="98" t="str">
        <f>IF(調査項目!G173=0,"",調査項目!G173)</f>
        <v/>
      </c>
      <c r="KX5" s="98" t="str">
        <f>IF(調査項目!G174=0,"",調査項目!G174)</f>
        <v/>
      </c>
      <c r="KY5" s="98" t="str">
        <f>IF(調査項目!G175=0,"",調査項目!G175)</f>
        <v/>
      </c>
      <c r="KZ5" s="98" t="str">
        <f>IF(調査項目!I171=0,"",調査項目!I171)</f>
        <v/>
      </c>
      <c r="LA5" s="98" t="str">
        <f>IF(調査項目!I172=0,"",調査項目!I172)</f>
        <v/>
      </c>
      <c r="LB5" s="98" t="str">
        <f>IF(調査項目!I173=0,"",調査項目!I173)</f>
        <v/>
      </c>
      <c r="LC5" s="98" t="str">
        <f>IF(調査項目!I174=0,"",調査項目!I174)</f>
        <v/>
      </c>
      <c r="LD5" s="98" t="str">
        <f>IF(調査項目!I175=0,"",調査項目!I175)</f>
        <v/>
      </c>
    </row>
  </sheetData>
  <mergeCells count="83">
    <mergeCell ref="KU3:KY3"/>
    <mergeCell ref="IG3:IJ3"/>
    <mergeCell ref="IK3:IN3"/>
    <mergeCell ref="JQ3:JT3"/>
    <mergeCell ref="HE3:HH3"/>
    <mergeCell ref="HI3:HL3"/>
    <mergeCell ref="IW3:IZ3"/>
    <mergeCell ref="IS3:IV3"/>
    <mergeCell ref="IC3:IF3"/>
    <mergeCell ref="IO3:IR3"/>
    <mergeCell ref="KP2:LD2"/>
    <mergeCell ref="AM3:BF3"/>
    <mergeCell ref="BG3:BZ3"/>
    <mergeCell ref="CA3:CT3"/>
    <mergeCell ref="CU3:CU4"/>
    <mergeCell ref="CW3:CX3"/>
    <mergeCell ref="CY3:CZ3"/>
    <mergeCell ref="JI3:JL3"/>
    <mergeCell ref="DG3:DL3"/>
    <mergeCell ref="EV3:EV4"/>
    <mergeCell ref="EW3:EW4"/>
    <mergeCell ref="EX3:EX4"/>
    <mergeCell ref="KZ3:LD3"/>
    <mergeCell ref="GO3:GR3"/>
    <mergeCell ref="GW3:GZ3"/>
    <mergeCell ref="HA3:HD3"/>
    <mergeCell ref="EE3:EJ3"/>
    <mergeCell ref="DG2:EU2"/>
    <mergeCell ref="HY3:IB3"/>
    <mergeCell ref="EZ3:EZ4"/>
    <mergeCell ref="HM3:HP3"/>
    <mergeCell ref="GS3:GV3"/>
    <mergeCell ref="HU3:HX3"/>
    <mergeCell ref="FM3:FP3"/>
    <mergeCell ref="FQ3:FT3"/>
    <mergeCell ref="FU3:FX3"/>
    <mergeCell ref="HQ3:HT3"/>
    <mergeCell ref="FY3:GB3"/>
    <mergeCell ref="GK3:GN3"/>
    <mergeCell ref="A1:J1"/>
    <mergeCell ref="K1:R3"/>
    <mergeCell ref="A2:A4"/>
    <mergeCell ref="B2:B4"/>
    <mergeCell ref="C2:C4"/>
    <mergeCell ref="D2:D4"/>
    <mergeCell ref="E2:E4"/>
    <mergeCell ref="F2:F4"/>
    <mergeCell ref="G2:G4"/>
    <mergeCell ref="H2:H4"/>
    <mergeCell ref="I2:I4"/>
    <mergeCell ref="J2:J4"/>
    <mergeCell ref="S1:LD1"/>
    <mergeCell ref="KP3:KT3"/>
    <mergeCell ref="KO3:KO4"/>
    <mergeCell ref="DA3:DB3"/>
    <mergeCell ref="DC3:DD3"/>
    <mergeCell ref="DE3:DE4"/>
    <mergeCell ref="DF3:DF4"/>
    <mergeCell ref="KK3:KN3"/>
    <mergeCell ref="JY3:KB3"/>
    <mergeCell ref="KG3:KJ3"/>
    <mergeCell ref="KC3:KF3"/>
    <mergeCell ref="JU3:JX3"/>
    <mergeCell ref="FI3:FL3"/>
    <mergeCell ref="JA3:JD3"/>
    <mergeCell ref="JE3:JH3"/>
    <mergeCell ref="JM3:JP3"/>
    <mergeCell ref="S2:CU2"/>
    <mergeCell ref="S3:AL3"/>
    <mergeCell ref="DS3:DX3"/>
    <mergeCell ref="GC3:GF3"/>
    <mergeCell ref="GG3:GJ3"/>
    <mergeCell ref="CV2:DF2"/>
    <mergeCell ref="CV3:CV4"/>
    <mergeCell ref="FA3:FD3"/>
    <mergeCell ref="FE3:FH3"/>
    <mergeCell ref="EV2:EX2"/>
    <mergeCell ref="EQ3:EU3"/>
    <mergeCell ref="EY3:EY4"/>
    <mergeCell ref="EY2:KO2"/>
    <mergeCell ref="EK3:EP3"/>
    <mergeCell ref="DM3:DR3"/>
    <mergeCell ref="DY3:ED3"/>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調査項目</vt:lpstr>
      <vt:lpstr>感染症対策課用</vt:lpstr>
      <vt:lpstr>調査項目!Print_Area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晶子(hirokawa-akiko01)</dc:creator>
  <cp:lastModifiedBy>SG19100のC20-1055</cp:lastModifiedBy>
  <cp:lastPrinted>2023-07-27T01:29:11Z</cp:lastPrinted>
  <dcterms:created xsi:type="dcterms:W3CDTF">2023-04-13T03:10:36Z</dcterms:created>
  <dcterms:modified xsi:type="dcterms:W3CDTF">2023-07-27T23:55:33Z</dcterms:modified>
</cp:coreProperties>
</file>