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雑（統計その他）\040-教育統計データ（教育統計年報）\r3社会教育調査（未）\HPデータ\"/>
    </mc:Choice>
  </mc:AlternateContent>
  <bookViews>
    <workbookView xWindow="0" yWindow="0" windowWidth="19050" windowHeight="10890"/>
  </bookViews>
  <sheets>
    <sheet name="12" sheetId="1" r:id="rId1"/>
  </sheets>
  <definedNames>
    <definedName name="_xlnm.Print_Area" localSheetId="0">'12'!$A$1:$AA$35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D7" i="1"/>
  <c r="E7" i="1"/>
  <c r="G7" i="1"/>
  <c r="H7" i="1"/>
  <c r="I7" i="1"/>
  <c r="J7" i="1"/>
  <c r="N7" i="1" s="1"/>
  <c r="K7" i="1"/>
  <c r="L7" i="1"/>
  <c r="M7" i="1"/>
  <c r="O7" i="1"/>
  <c r="P7" i="1"/>
  <c r="Q7" i="1"/>
  <c r="R7" i="1"/>
  <c r="X7" i="1" s="1"/>
  <c r="S7" i="1"/>
  <c r="T7" i="1"/>
  <c r="U7" i="1"/>
  <c r="V7" i="1"/>
  <c r="W7" i="1"/>
  <c r="Y7" i="1"/>
  <c r="Z7" i="1"/>
  <c r="AA7" i="1"/>
  <c r="G8" i="1"/>
  <c r="H8" i="1"/>
  <c r="N8" i="1" s="1"/>
  <c r="I8" i="1"/>
  <c r="J8" i="1"/>
  <c r="K8" i="1"/>
  <c r="L8" i="1"/>
  <c r="M8" i="1"/>
  <c r="R8" i="1"/>
  <c r="S8" i="1"/>
  <c r="T8" i="1"/>
  <c r="X8" i="1" s="1"/>
  <c r="U8" i="1"/>
  <c r="V8" i="1"/>
  <c r="W8" i="1"/>
  <c r="G9" i="1"/>
  <c r="H9" i="1"/>
  <c r="I9" i="1"/>
  <c r="J9" i="1"/>
  <c r="N9" i="1" s="1"/>
  <c r="K9" i="1"/>
  <c r="L9" i="1"/>
  <c r="M9" i="1"/>
  <c r="R9" i="1"/>
  <c r="S9" i="1"/>
  <c r="T9" i="1"/>
  <c r="X9" i="1" s="1"/>
  <c r="U9" i="1"/>
  <c r="V9" i="1"/>
  <c r="W9" i="1"/>
  <c r="B10" i="1"/>
  <c r="B7" i="1" s="1"/>
  <c r="N10" i="1"/>
  <c r="X10" i="1"/>
  <c r="N11" i="1"/>
  <c r="X11" i="1"/>
  <c r="N12" i="1"/>
  <c r="X12" i="1"/>
  <c r="B13" i="1"/>
  <c r="N13" i="1"/>
  <c r="X13" i="1"/>
  <c r="N14" i="1"/>
  <c r="X14" i="1"/>
  <c r="N15" i="1"/>
  <c r="X15" i="1"/>
  <c r="B16" i="1"/>
  <c r="N16" i="1"/>
  <c r="X16" i="1"/>
  <c r="N17" i="1"/>
  <c r="X17" i="1"/>
  <c r="N18" i="1"/>
  <c r="X18" i="1"/>
  <c r="B19" i="1"/>
  <c r="N19" i="1"/>
  <c r="X19" i="1"/>
  <c r="N20" i="1"/>
  <c r="X20" i="1"/>
  <c r="N21" i="1"/>
  <c r="X21" i="1"/>
  <c r="B22" i="1"/>
  <c r="N22" i="1"/>
  <c r="X22" i="1"/>
  <c r="N23" i="1"/>
  <c r="X23" i="1"/>
  <c r="N24" i="1"/>
  <c r="X24" i="1"/>
  <c r="D31" i="1"/>
  <c r="D32" i="1"/>
</calcChain>
</file>

<file path=xl/sharedStrings.xml><?xml version="1.0" encoding="utf-8"?>
<sst xmlns="http://schemas.openxmlformats.org/spreadsheetml/2006/main" count="244" uniqueCount="50">
  <si>
    <t>-</t>
    <phoneticPr fontId="5"/>
  </si>
  <si>
    <t>うち特別展</t>
    <rPh sb="2" eb="5">
      <t>トクベツテン</t>
    </rPh>
    <phoneticPr fontId="5"/>
  </si>
  <si>
    <t>入　　館　　者　　総　　数</t>
    <rPh sb="0" eb="1">
      <t>イリ</t>
    </rPh>
    <rPh sb="3" eb="4">
      <t>カン</t>
    </rPh>
    <rPh sb="6" eb="7">
      <t>シャ</t>
    </rPh>
    <rPh sb="9" eb="10">
      <t>ソウ</t>
    </rPh>
    <rPh sb="12" eb="13">
      <t>スウ</t>
    </rPh>
    <phoneticPr fontId="5"/>
  </si>
  <si>
    <t>動物園</t>
    <rPh sb="0" eb="3">
      <t>ドウブツエン</t>
    </rPh>
    <phoneticPr fontId="5"/>
  </si>
  <si>
    <t>美術博物館</t>
    <rPh sb="0" eb="2">
      <t>ビジュツ</t>
    </rPh>
    <rPh sb="2" eb="5">
      <t>ハクブツカン</t>
    </rPh>
    <phoneticPr fontId="5"/>
  </si>
  <si>
    <t>歴史博物館</t>
    <rPh sb="0" eb="2">
      <t>レキシ</t>
    </rPh>
    <rPh sb="2" eb="5">
      <t>ハクブツカン</t>
    </rPh>
    <phoneticPr fontId="5"/>
  </si>
  <si>
    <t>科学博物館</t>
    <rPh sb="0" eb="2">
      <t>カガク</t>
    </rPh>
    <rPh sb="2" eb="5">
      <t>ハクブツカン</t>
    </rPh>
    <phoneticPr fontId="5"/>
  </si>
  <si>
    <t>総合博物館</t>
    <rPh sb="0" eb="2">
      <t>ソウゴウ</t>
    </rPh>
    <rPh sb="2" eb="5">
      <t>ハクブツカン</t>
    </rPh>
    <phoneticPr fontId="5"/>
  </si>
  <si>
    <t>計</t>
    <rPh sb="0" eb="1">
      <t>ケイ</t>
    </rPh>
    <phoneticPr fontId="5"/>
  </si>
  <si>
    <t>区　　　　　　　　　　　分</t>
    <rPh sb="0" eb="1">
      <t>ク</t>
    </rPh>
    <rPh sb="12" eb="13">
      <t>ブン</t>
    </rPh>
    <phoneticPr fontId="5"/>
  </si>
  <si>
    <t>（令和2年度間）</t>
    <rPh sb="1" eb="3">
      <t>レイワ</t>
    </rPh>
    <rPh sb="4" eb="6">
      <t>ネンド</t>
    </rPh>
    <rPh sb="6" eb="7">
      <t>カン</t>
    </rPh>
    <phoneticPr fontId="5"/>
  </si>
  <si>
    <t>（単位：人）</t>
    <rPh sb="1" eb="3">
      <t>タンイ</t>
    </rPh>
    <rPh sb="4" eb="5">
      <t>ヒト</t>
    </rPh>
    <phoneticPr fontId="5"/>
  </si>
  <si>
    <t>博物館類似施設の利用状況</t>
    <rPh sb="0" eb="3">
      <t>ハクブツカン</t>
    </rPh>
    <rPh sb="3" eb="5">
      <t>ルイジ</t>
    </rPh>
    <rPh sb="5" eb="7">
      <t>シセツ</t>
    </rPh>
    <rPh sb="8" eb="10">
      <t>リヨウ</t>
    </rPh>
    <rPh sb="10" eb="12">
      <t>ジョウキョウ</t>
    </rPh>
    <phoneticPr fontId="5"/>
  </si>
  <si>
    <t>模型</t>
    <rPh sb="0" eb="2">
      <t>モケイ</t>
    </rPh>
    <phoneticPr fontId="5"/>
  </si>
  <si>
    <t>標本</t>
    <rPh sb="0" eb="2">
      <t>ヒョウホン</t>
    </rPh>
    <phoneticPr fontId="5"/>
  </si>
  <si>
    <t>実物</t>
    <rPh sb="0" eb="2">
      <t>ジツブツ</t>
    </rPh>
    <phoneticPr fontId="5"/>
  </si>
  <si>
    <t>-</t>
  </si>
  <si>
    <t>その他</t>
    <rPh sb="2" eb="3">
      <t>タ</t>
    </rPh>
    <phoneticPr fontId="5"/>
  </si>
  <si>
    <t>写真</t>
    <rPh sb="0" eb="2">
      <t>シャシン</t>
    </rPh>
    <phoneticPr fontId="5"/>
  </si>
  <si>
    <t>図書</t>
    <rPh sb="0" eb="2">
      <t>トショ</t>
    </rPh>
    <phoneticPr fontId="5"/>
  </si>
  <si>
    <t>天文</t>
    <rPh sb="0" eb="2">
      <t>テンモン</t>
    </rPh>
    <phoneticPr fontId="5"/>
  </si>
  <si>
    <t>理化学</t>
    <rPh sb="0" eb="3">
      <t>リカガク</t>
    </rPh>
    <phoneticPr fontId="5"/>
  </si>
  <si>
    <t>地学</t>
    <rPh sb="0" eb="2">
      <t>チガク</t>
    </rPh>
    <phoneticPr fontId="5"/>
  </si>
  <si>
    <t>植物</t>
    <rPh sb="0" eb="2">
      <t>ショクブツ</t>
    </rPh>
    <phoneticPr fontId="5"/>
  </si>
  <si>
    <t>動物</t>
    <rPh sb="0" eb="2">
      <t>ドウブツ</t>
    </rPh>
    <phoneticPr fontId="5"/>
  </si>
  <si>
    <t>歴史</t>
    <rPh sb="0" eb="2">
      <t>レキシ</t>
    </rPh>
    <phoneticPr fontId="5"/>
  </si>
  <si>
    <t>民族・人類学</t>
    <rPh sb="0" eb="2">
      <t>ミンゾク</t>
    </rPh>
    <rPh sb="3" eb="6">
      <t>ジンルイガク</t>
    </rPh>
    <phoneticPr fontId="5"/>
  </si>
  <si>
    <t>民俗</t>
    <rPh sb="0" eb="2">
      <t>ミンゾク</t>
    </rPh>
    <phoneticPr fontId="5"/>
  </si>
  <si>
    <t>考古学</t>
    <rPh sb="0" eb="3">
      <t>コウコガク</t>
    </rPh>
    <phoneticPr fontId="5"/>
  </si>
  <si>
    <t>近代美術</t>
    <rPh sb="0" eb="2">
      <t>キンダイ</t>
    </rPh>
    <rPh sb="2" eb="4">
      <t>ビジュツ</t>
    </rPh>
    <phoneticPr fontId="5"/>
  </si>
  <si>
    <t>古美術</t>
    <rPh sb="0" eb="3">
      <t>コビジュツ</t>
    </rPh>
    <phoneticPr fontId="5"/>
  </si>
  <si>
    <t>分</t>
    <rPh sb="0" eb="1">
      <t>ブン</t>
    </rPh>
    <phoneticPr fontId="5"/>
  </si>
  <si>
    <t>私立</t>
    <rPh sb="0" eb="2">
      <t>シリツ</t>
    </rPh>
    <phoneticPr fontId="5"/>
  </si>
  <si>
    <t>公立</t>
    <rPh sb="0" eb="2">
      <t>コウリツ</t>
    </rPh>
    <phoneticPr fontId="5"/>
  </si>
  <si>
    <t>独立行政法人</t>
    <rPh sb="0" eb="2">
      <t>ドクリツ</t>
    </rPh>
    <rPh sb="2" eb="6">
      <t>ギョウセイホウジン</t>
    </rPh>
    <phoneticPr fontId="5"/>
  </si>
  <si>
    <t>自　　　　　然　　　　　科　　　　　学　　　　　資　　　　　料</t>
    <rPh sb="0" eb="1">
      <t>ジ</t>
    </rPh>
    <rPh sb="6" eb="7">
      <t>ゼン</t>
    </rPh>
    <rPh sb="12" eb="13">
      <t>カ</t>
    </rPh>
    <rPh sb="18" eb="19">
      <t>ガク</t>
    </rPh>
    <rPh sb="24" eb="25">
      <t>シ</t>
    </rPh>
    <rPh sb="30" eb="31">
      <t>リョウ</t>
    </rPh>
    <phoneticPr fontId="5"/>
  </si>
  <si>
    <t xml:space="preserve"> 資    料</t>
    <rPh sb="1" eb="2">
      <t>シ</t>
    </rPh>
    <rPh sb="6" eb="7">
      <t>リョウ</t>
    </rPh>
    <phoneticPr fontId="5"/>
  </si>
  <si>
    <t>　人文科学　</t>
    <rPh sb="1" eb="2">
      <t>ジン</t>
    </rPh>
    <rPh sb="2" eb="3">
      <t>ブン</t>
    </rPh>
    <rPh sb="3" eb="4">
      <t>カ</t>
    </rPh>
    <rPh sb="4" eb="5">
      <t>ガク</t>
    </rPh>
    <phoneticPr fontId="5"/>
  </si>
  <si>
    <t>区</t>
    <rPh sb="0" eb="1">
      <t>ク</t>
    </rPh>
    <phoneticPr fontId="5"/>
  </si>
  <si>
    <t>区分</t>
    <rPh sb="0" eb="2">
      <t>クブン</t>
    </rPh>
    <phoneticPr fontId="5"/>
  </si>
  <si>
    <t>況</t>
    <rPh sb="0" eb="1">
      <t>キョウ</t>
    </rPh>
    <phoneticPr fontId="5"/>
  </si>
  <si>
    <t>状</t>
    <rPh sb="0" eb="1">
      <t>ジョウ</t>
    </rPh>
    <phoneticPr fontId="5"/>
  </si>
  <si>
    <t>の</t>
    <phoneticPr fontId="5"/>
  </si>
  <si>
    <t>料</t>
    <rPh sb="0" eb="1">
      <t>リョウ</t>
    </rPh>
    <phoneticPr fontId="5"/>
  </si>
  <si>
    <t>資</t>
    <rPh sb="0" eb="1">
      <t>シ</t>
    </rPh>
    <phoneticPr fontId="5"/>
  </si>
  <si>
    <t>施    設    数</t>
    <rPh sb="0" eb="1">
      <t>シ</t>
    </rPh>
    <rPh sb="5" eb="6">
      <t>セツ</t>
    </rPh>
    <rPh sb="10" eb="11">
      <t>スウ</t>
    </rPh>
    <phoneticPr fontId="5"/>
  </si>
  <si>
    <t>（令和3.10.1現在）</t>
    <rPh sb="1" eb="3">
      <t>レイワ</t>
    </rPh>
    <rPh sb="9" eb="11">
      <t>ゲンザイ</t>
    </rPh>
    <phoneticPr fontId="5"/>
  </si>
  <si>
    <t>数及び資料の状況</t>
    <rPh sb="0" eb="1">
      <t>スウ</t>
    </rPh>
    <rPh sb="1" eb="2">
      <t>オヨ</t>
    </rPh>
    <rPh sb="3" eb="5">
      <t>シリョウ</t>
    </rPh>
    <rPh sb="6" eb="8">
      <t>ジョウキョウ</t>
    </rPh>
    <phoneticPr fontId="5"/>
  </si>
  <si>
    <t>博物館類似施設</t>
    <rPh sb="0" eb="3">
      <t>ハクブツカン</t>
    </rPh>
    <rPh sb="3" eb="5">
      <t>ルイジ</t>
    </rPh>
    <rPh sb="5" eb="7">
      <t>シセツ</t>
    </rPh>
    <phoneticPr fontId="5"/>
  </si>
  <si>
    <t>社会教育調査（博物館調査）</t>
    <rPh sb="0" eb="2">
      <t>シャカイ</t>
    </rPh>
    <rPh sb="2" eb="4">
      <t>キョウイク</t>
    </rPh>
    <rPh sb="4" eb="6">
      <t>チョウサ</t>
    </rPh>
    <rPh sb="7" eb="10">
      <t>ハクブツカン</t>
    </rPh>
    <rPh sb="10" eb="12">
      <t>チョウサ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</si>
</sst>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.5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66">
    <xf numFmtId="0" fontId="0" fillId="0" borderId="0" xfId="0"/>
    <xf numFmtId="38" fontId="2" fillId="0" borderId="0" xfId="1" applyFont="1" applyFill="1" applyProtection="1"/>
    <xf numFmtId="38" fontId="4" fillId="0" borderId="0" xfId="1" applyFont="1" applyFill="1" applyAlignment="1" applyProtection="1">
      <alignment horizontal="right"/>
    </xf>
    <xf numFmtId="38" fontId="2" fillId="0" borderId="0" xfId="1" applyFont="1" applyFill="1" applyBorder="1" applyAlignment="1" applyProtection="1">
      <alignment horizontal="distributed" wrapText="1"/>
    </xf>
    <xf numFmtId="38" fontId="2" fillId="0" borderId="0" xfId="1" applyFont="1" applyFill="1" applyBorder="1" applyProtection="1"/>
    <xf numFmtId="38" fontId="4" fillId="0" borderId="0" xfId="1" applyFont="1" applyFill="1" applyBorder="1" applyAlignment="1" applyProtection="1">
      <alignment horizontal="right"/>
    </xf>
    <xf numFmtId="38" fontId="2" fillId="0" borderId="0" xfId="1" applyFont="1" applyFill="1" applyAlignment="1" applyProtection="1">
      <alignment vertical="center"/>
    </xf>
    <xf numFmtId="38" fontId="2" fillId="0" borderId="0" xfId="1" applyFont="1" applyFill="1" applyBorder="1" applyAlignment="1" applyProtection="1">
      <alignment vertical="center"/>
    </xf>
    <xf numFmtId="38" fontId="2" fillId="0" borderId="0" xfId="1" applyFont="1" applyFill="1" applyBorder="1" applyAlignment="1" applyProtection="1">
      <alignment horizontal="right" vertical="center"/>
    </xf>
    <xf numFmtId="38" fontId="2" fillId="0" borderId="1" xfId="1" applyFont="1" applyFill="1" applyBorder="1" applyAlignment="1" applyProtection="1">
      <alignment horizontal="right" vertical="center"/>
      <protection locked="0"/>
    </xf>
    <xf numFmtId="38" fontId="2" fillId="0" borderId="2" xfId="1" applyFont="1" applyFill="1" applyBorder="1" applyAlignment="1" applyProtection="1">
      <alignment horizontal="right" vertical="center"/>
      <protection locked="0"/>
    </xf>
    <xf numFmtId="38" fontId="2" fillId="0" borderId="3" xfId="1" applyFont="1" applyFill="1" applyBorder="1" applyAlignment="1" applyProtection="1">
      <alignment horizontal="right" vertical="center"/>
      <protection locked="0"/>
    </xf>
    <xf numFmtId="38" fontId="2" fillId="0" borderId="2" xfId="1" applyFont="1" applyFill="1" applyBorder="1" applyAlignment="1" applyProtection="1">
      <alignment horizontal="right" vertical="center"/>
    </xf>
    <xf numFmtId="38" fontId="2" fillId="0" borderId="3" xfId="1" applyFont="1" applyFill="1" applyBorder="1" applyAlignment="1" applyProtection="1">
      <alignment horizontal="right" vertical="center"/>
    </xf>
    <xf numFmtId="38" fontId="2" fillId="0" borderId="2" xfId="1" applyFont="1" applyFill="1" applyBorder="1" applyAlignment="1" applyProtection="1">
      <alignment horizontal="center" vertical="center"/>
    </xf>
    <xf numFmtId="38" fontId="2" fillId="0" borderId="4" xfId="1" applyFont="1" applyFill="1" applyBorder="1" applyAlignment="1" applyProtection="1">
      <alignment horizontal="center" vertical="center"/>
    </xf>
    <xf numFmtId="38" fontId="2" fillId="0" borderId="5" xfId="1" applyFont="1" applyFill="1" applyBorder="1" applyAlignment="1" applyProtection="1">
      <alignment horizontal="center" vertical="center"/>
    </xf>
    <xf numFmtId="38" fontId="2" fillId="0" borderId="6" xfId="1" applyFont="1" applyFill="1" applyBorder="1" applyAlignment="1" applyProtection="1">
      <alignment horizontal="right" vertical="center"/>
      <protection locked="0"/>
    </xf>
    <xf numFmtId="38" fontId="2" fillId="0" borderId="7" xfId="1" applyFont="1" applyFill="1" applyBorder="1" applyAlignment="1" applyProtection="1">
      <alignment horizontal="right" vertical="center"/>
      <protection locked="0"/>
    </xf>
    <xf numFmtId="38" fontId="2" fillId="0" borderId="8" xfId="1" applyFont="1" applyFill="1" applyBorder="1" applyAlignment="1" applyProtection="1">
      <alignment horizontal="right" vertical="center"/>
      <protection locked="0"/>
    </xf>
    <xf numFmtId="176" fontId="2" fillId="0" borderId="7" xfId="1" applyNumberFormat="1" applyFont="1" applyFill="1" applyBorder="1" applyAlignment="1" applyProtection="1">
      <alignment horizontal="right" vertical="center"/>
      <protection locked="0"/>
    </xf>
    <xf numFmtId="176" fontId="2" fillId="0" borderId="8" xfId="1" applyNumberFormat="1" applyFont="1" applyFill="1" applyBorder="1" applyAlignment="1" applyProtection="1">
      <alignment horizontal="right" vertical="center"/>
      <protection locked="0"/>
    </xf>
    <xf numFmtId="38" fontId="2" fillId="0" borderId="7" xfId="1" applyFont="1" applyFill="1" applyBorder="1" applyAlignment="1" applyProtection="1">
      <alignment horizontal="right" vertical="center"/>
    </xf>
    <xf numFmtId="38" fontId="2" fillId="0" borderId="8" xfId="1" applyFont="1" applyFill="1" applyBorder="1" applyAlignment="1" applyProtection="1">
      <alignment horizontal="right" vertical="center"/>
    </xf>
    <xf numFmtId="38" fontId="2" fillId="0" borderId="9" xfId="1" applyFont="1" applyFill="1" applyBorder="1" applyAlignment="1" applyProtection="1">
      <alignment horizontal="center" vertical="center"/>
    </xf>
    <xf numFmtId="38" fontId="2" fillId="0" borderId="0" xfId="1" applyFont="1" applyFill="1" applyBorder="1" applyAlignment="1" applyProtection="1">
      <alignment horizontal="right"/>
    </xf>
    <xf numFmtId="38" fontId="2" fillId="0" borderId="10" xfId="1" applyFont="1" applyFill="1" applyBorder="1" applyAlignment="1" applyProtection="1">
      <alignment horizontal="center" vertical="center"/>
    </xf>
    <xf numFmtId="38" fontId="2" fillId="0" borderId="11" xfId="1" applyFont="1" applyFill="1" applyBorder="1" applyAlignment="1" applyProtection="1">
      <alignment horizontal="center" vertical="center"/>
    </xf>
    <xf numFmtId="38" fontId="2" fillId="0" borderId="12" xfId="1" applyFont="1" applyFill="1" applyBorder="1" applyAlignment="1" applyProtection="1">
      <alignment horizontal="center" vertical="center"/>
    </xf>
    <xf numFmtId="38" fontId="2" fillId="0" borderId="5" xfId="1" applyFont="1" applyFill="1" applyBorder="1" applyAlignment="1" applyProtection="1">
      <alignment vertical="center"/>
    </xf>
    <xf numFmtId="38" fontId="2" fillId="0" borderId="0" xfId="1" applyFont="1" applyFill="1" applyAlignment="1" applyProtection="1">
      <alignment horizontal="right" vertical="center"/>
    </xf>
    <xf numFmtId="0" fontId="1" fillId="0" borderId="5" xfId="0" applyFont="1" applyFill="1" applyBorder="1" applyAlignment="1" applyProtection="1"/>
    <xf numFmtId="38" fontId="2" fillId="0" borderId="5" xfId="1" applyFont="1" applyFill="1" applyBorder="1" applyAlignment="1" applyProtection="1">
      <alignment horizontal="right" vertical="center"/>
    </xf>
    <xf numFmtId="38" fontId="2" fillId="0" borderId="0" xfId="1" applyFont="1" applyFill="1" applyBorder="1" applyAlignment="1" applyProtection="1">
      <alignment horizontal="center"/>
    </xf>
    <xf numFmtId="38" fontId="2" fillId="0" borderId="5" xfId="1" applyFont="1" applyFill="1" applyBorder="1" applyAlignment="1" applyProtection="1">
      <alignment horizontal="right"/>
    </xf>
    <xf numFmtId="38" fontId="2" fillId="0" borderId="5" xfId="1" applyFont="1" applyFill="1" applyBorder="1" applyAlignment="1" applyProtection="1">
      <alignment horizontal="distributed"/>
    </xf>
    <xf numFmtId="38" fontId="6" fillId="0" borderId="0" xfId="1" applyFont="1" applyFill="1" applyAlignment="1" applyProtection="1">
      <alignment horizontal="center"/>
    </xf>
    <xf numFmtId="38" fontId="2" fillId="0" borderId="0" xfId="1" applyFont="1" applyFill="1" applyBorder="1" applyAlignment="1" applyProtection="1">
      <alignment horizontal="distributed"/>
    </xf>
    <xf numFmtId="0" fontId="7" fillId="0" borderId="13" xfId="0" applyFont="1" applyFill="1" applyBorder="1" applyAlignment="1" applyProtection="1">
      <alignment horizontal="right" vertical="center"/>
      <protection locked="0"/>
    </xf>
    <xf numFmtId="0" fontId="7" fillId="0" borderId="14" xfId="0" applyFont="1" applyFill="1" applyBorder="1" applyAlignment="1" applyProtection="1">
      <alignment horizontal="right" vertical="center"/>
      <protection locked="0"/>
    </xf>
    <xf numFmtId="0" fontId="7" fillId="0" borderId="15" xfId="0" applyFont="1" applyFill="1" applyBorder="1" applyAlignment="1" applyProtection="1">
      <alignment horizontal="right" vertical="center"/>
      <protection locked="0"/>
    </xf>
    <xf numFmtId="38" fontId="2" fillId="0" borderId="16" xfId="1" applyFont="1" applyFill="1" applyBorder="1" applyAlignment="1" applyProtection="1">
      <alignment horizontal="right" vertical="center"/>
    </xf>
    <xf numFmtId="38" fontId="2" fillId="0" borderId="14" xfId="1" applyFont="1" applyFill="1" applyBorder="1" applyAlignment="1" applyProtection="1">
      <alignment horizontal="right" vertical="center"/>
      <protection locked="0"/>
    </xf>
    <xf numFmtId="38" fontId="2" fillId="0" borderId="15" xfId="1" applyFont="1" applyFill="1" applyBorder="1" applyAlignment="1" applyProtection="1">
      <alignment horizontal="right" vertical="center"/>
      <protection locked="0"/>
    </xf>
    <xf numFmtId="0" fontId="7" fillId="0" borderId="16" xfId="0" applyFont="1" applyFill="1" applyBorder="1" applyAlignment="1" applyProtection="1">
      <alignment horizontal="right" vertical="center"/>
      <protection locked="0"/>
    </xf>
    <xf numFmtId="0" fontId="7" fillId="0" borderId="17" xfId="0" applyFont="1" applyFill="1" applyBorder="1" applyAlignment="1" applyProtection="1">
      <alignment horizontal="right" vertical="center"/>
      <protection locked="0"/>
    </xf>
    <xf numFmtId="38" fontId="2" fillId="0" borderId="18" xfId="1" applyFont="1" applyFill="1" applyBorder="1" applyAlignment="1" applyProtection="1">
      <alignment horizontal="center" vertical="center"/>
    </xf>
    <xf numFmtId="38" fontId="2" fillId="0" borderId="16" xfId="1" applyFont="1" applyFill="1" applyBorder="1" applyAlignment="1" applyProtection="1">
      <alignment horizontal="right" vertical="center"/>
    </xf>
    <xf numFmtId="38" fontId="2" fillId="0" borderId="13" xfId="1" applyFont="1" applyFill="1" applyBorder="1" applyAlignment="1" applyProtection="1">
      <alignment horizontal="right" vertical="center"/>
      <protection locked="0"/>
    </xf>
    <xf numFmtId="0" fontId="1" fillId="0" borderId="14" xfId="0" applyFont="1" applyFill="1" applyBorder="1" applyAlignment="1" applyProtection="1">
      <alignment horizontal="right" vertical="center"/>
      <protection locked="0"/>
    </xf>
    <xf numFmtId="0" fontId="1" fillId="0" borderId="15" xfId="0" applyFont="1" applyFill="1" applyBorder="1" applyAlignment="1" applyProtection="1">
      <alignment horizontal="right" vertical="center"/>
    </xf>
    <xf numFmtId="38" fontId="2" fillId="0" borderId="19" xfId="1" applyFont="1" applyFill="1" applyBorder="1" applyAlignment="1" applyProtection="1">
      <alignment horizontal="distributed" vertical="center"/>
    </xf>
    <xf numFmtId="0" fontId="7" fillId="0" borderId="20" xfId="0" applyFont="1" applyFill="1" applyBorder="1" applyAlignment="1" applyProtection="1">
      <alignment horizontal="right" vertical="center"/>
      <protection locked="0"/>
    </xf>
    <xf numFmtId="0" fontId="7" fillId="0" borderId="21" xfId="0" applyFont="1" applyFill="1" applyBorder="1" applyAlignment="1" applyProtection="1">
      <alignment horizontal="right" vertical="center"/>
      <protection locked="0"/>
    </xf>
    <xf numFmtId="0" fontId="7" fillId="0" borderId="22" xfId="0" applyFont="1" applyFill="1" applyBorder="1" applyAlignment="1" applyProtection="1">
      <alignment horizontal="right" vertical="center"/>
      <protection locked="0"/>
    </xf>
    <xf numFmtId="38" fontId="2" fillId="0" borderId="23" xfId="1" applyFont="1" applyFill="1" applyBorder="1" applyAlignment="1" applyProtection="1">
      <alignment horizontal="right" vertical="center"/>
    </xf>
    <xf numFmtId="38" fontId="2" fillId="0" borderId="21" xfId="1" applyFont="1" applyFill="1" applyBorder="1" applyAlignment="1" applyProtection="1">
      <alignment horizontal="right" vertical="center"/>
      <protection locked="0"/>
    </xf>
    <xf numFmtId="38" fontId="2" fillId="0" borderId="22" xfId="1" applyFont="1" applyFill="1" applyBorder="1" applyAlignment="1" applyProtection="1">
      <alignment horizontal="right" vertical="center"/>
      <protection locked="0"/>
    </xf>
    <xf numFmtId="0" fontId="7" fillId="0" borderId="23" xfId="0" applyFont="1" applyFill="1" applyBorder="1" applyAlignment="1" applyProtection="1">
      <alignment horizontal="right" vertical="center"/>
      <protection locked="0"/>
    </xf>
    <xf numFmtId="0" fontId="7" fillId="0" borderId="24" xfId="0" applyFont="1" applyFill="1" applyBorder="1" applyAlignment="1" applyProtection="1">
      <alignment horizontal="right" vertical="center"/>
      <protection locked="0"/>
    </xf>
    <xf numFmtId="38" fontId="2" fillId="0" borderId="25" xfId="1" applyFont="1" applyFill="1" applyBorder="1" applyAlignment="1" applyProtection="1">
      <alignment horizontal="center" vertical="center"/>
    </xf>
    <xf numFmtId="38" fontId="2" fillId="0" borderId="23" xfId="1" applyFont="1" applyFill="1" applyBorder="1" applyAlignment="1" applyProtection="1">
      <alignment horizontal="right" vertical="center"/>
    </xf>
    <xf numFmtId="38" fontId="2" fillId="0" borderId="20" xfId="1" applyFont="1" applyFill="1" applyBorder="1" applyAlignment="1" applyProtection="1">
      <alignment horizontal="right" vertical="center"/>
      <protection locked="0"/>
    </xf>
    <xf numFmtId="0" fontId="1" fillId="0" borderId="21" xfId="0" applyFont="1" applyFill="1" applyBorder="1" applyAlignment="1" applyProtection="1">
      <alignment horizontal="right" vertical="center"/>
      <protection locked="0"/>
    </xf>
    <xf numFmtId="0" fontId="1" fillId="0" borderId="22" xfId="0" applyFont="1" applyFill="1" applyBorder="1" applyAlignment="1" applyProtection="1">
      <alignment horizontal="right" vertical="center"/>
    </xf>
    <xf numFmtId="38" fontId="2" fillId="0" borderId="26" xfId="1" applyFont="1" applyFill="1" applyBorder="1" applyAlignment="1" applyProtection="1">
      <alignment horizontal="distributed" vertical="center"/>
    </xf>
    <xf numFmtId="38" fontId="2" fillId="0" borderId="21" xfId="1" applyFont="1" applyFill="1" applyBorder="1" applyAlignment="1" applyProtection="1">
      <alignment horizontal="right" vertical="center"/>
      <protection locked="0"/>
    </xf>
    <xf numFmtId="38" fontId="2" fillId="0" borderId="22" xfId="1" applyFont="1" applyFill="1" applyBorder="1" applyAlignment="1" applyProtection="1">
      <alignment horizontal="right" vertical="center"/>
      <protection locked="0"/>
    </xf>
    <xf numFmtId="38" fontId="2" fillId="0" borderId="23" xfId="1" applyFont="1" applyFill="1" applyBorder="1" applyAlignment="1" applyProtection="1">
      <alignment horizontal="right" vertical="center"/>
      <protection locked="0"/>
    </xf>
    <xf numFmtId="38" fontId="2" fillId="0" borderId="24" xfId="1" applyFont="1" applyFill="1" applyBorder="1" applyAlignment="1" applyProtection="1">
      <alignment horizontal="right" vertical="center"/>
      <protection locked="0"/>
    </xf>
    <xf numFmtId="38" fontId="2" fillId="0" borderId="27" xfId="1" applyFont="1" applyFill="1" applyBorder="1" applyAlignment="1" applyProtection="1">
      <alignment horizontal="center" vertical="center"/>
    </xf>
    <xf numFmtId="38" fontId="2" fillId="0" borderId="28" xfId="1" applyFont="1" applyFill="1" applyBorder="1" applyAlignment="1" applyProtection="1">
      <alignment horizontal="right" vertical="center"/>
    </xf>
    <xf numFmtId="38" fontId="2" fillId="0" borderId="29" xfId="1" applyFont="1" applyFill="1" applyBorder="1" applyAlignment="1" applyProtection="1">
      <alignment horizontal="right" vertical="center"/>
      <protection locked="0"/>
    </xf>
    <xf numFmtId="38" fontId="2" fillId="0" borderId="30" xfId="1" applyFont="1" applyFill="1" applyBorder="1" applyAlignment="1" applyProtection="1">
      <alignment horizontal="right" vertical="center"/>
    </xf>
    <xf numFmtId="0" fontId="7" fillId="0" borderId="31" xfId="0" applyFont="1" applyFill="1" applyBorder="1" applyAlignment="1" applyProtection="1">
      <alignment horizontal="right" vertical="center"/>
      <protection locked="0"/>
    </xf>
    <xf numFmtId="0" fontId="7" fillId="0" borderId="32" xfId="0" applyFont="1" applyFill="1" applyBorder="1" applyAlignment="1" applyProtection="1">
      <alignment horizontal="right" vertical="center"/>
      <protection locked="0"/>
    </xf>
    <xf numFmtId="0" fontId="7" fillId="0" borderId="33" xfId="0" applyFont="1" applyFill="1" applyBorder="1" applyAlignment="1" applyProtection="1">
      <alignment horizontal="right" vertical="center"/>
      <protection locked="0"/>
    </xf>
    <xf numFmtId="38" fontId="2" fillId="0" borderId="34" xfId="1" applyFont="1" applyFill="1" applyBorder="1" applyAlignment="1" applyProtection="1">
      <alignment horizontal="right" vertical="center"/>
    </xf>
    <xf numFmtId="38" fontId="2" fillId="0" borderId="32" xfId="1" applyFont="1" applyFill="1" applyBorder="1" applyAlignment="1" applyProtection="1">
      <alignment horizontal="right" vertical="center"/>
      <protection locked="0"/>
    </xf>
    <xf numFmtId="38" fontId="2" fillId="0" borderId="33" xfId="1" applyFont="1" applyFill="1" applyBorder="1" applyAlignment="1" applyProtection="1">
      <alignment horizontal="right" vertical="center"/>
      <protection locked="0"/>
    </xf>
    <xf numFmtId="0" fontId="7" fillId="0" borderId="34" xfId="0" applyFont="1" applyFill="1" applyBorder="1" applyAlignment="1" applyProtection="1">
      <alignment horizontal="right" vertical="center"/>
      <protection locked="0"/>
    </xf>
    <xf numFmtId="0" fontId="7" fillId="0" borderId="35" xfId="0" applyFont="1" applyFill="1" applyBorder="1" applyAlignment="1" applyProtection="1">
      <alignment horizontal="right" vertical="center"/>
      <protection locked="0"/>
    </xf>
    <xf numFmtId="38" fontId="2" fillId="0" borderId="36" xfId="1" applyFont="1" applyFill="1" applyBorder="1" applyAlignment="1" applyProtection="1">
      <alignment horizontal="center" vertical="center"/>
    </xf>
    <xf numFmtId="38" fontId="2" fillId="0" borderId="34" xfId="1" applyFont="1" applyFill="1" applyBorder="1" applyAlignment="1" applyProtection="1">
      <alignment horizontal="right" vertical="center"/>
    </xf>
    <xf numFmtId="38" fontId="2" fillId="0" borderId="31" xfId="1" applyFont="1" applyFill="1" applyBorder="1" applyAlignment="1" applyProtection="1">
      <alignment horizontal="right" vertical="center"/>
      <protection locked="0"/>
    </xf>
    <xf numFmtId="0" fontId="1" fillId="0" borderId="32" xfId="0" applyFont="1" applyFill="1" applyBorder="1" applyAlignment="1" applyProtection="1">
      <alignment horizontal="right" vertical="center"/>
      <protection locked="0"/>
    </xf>
    <xf numFmtId="0" fontId="1" fillId="0" borderId="33" xfId="0" applyFont="1" applyFill="1" applyBorder="1" applyAlignment="1" applyProtection="1">
      <alignment horizontal="right" vertical="center"/>
    </xf>
    <xf numFmtId="38" fontId="2" fillId="0" borderId="37" xfId="1" applyFont="1" applyFill="1" applyBorder="1" applyAlignment="1" applyProtection="1">
      <alignment horizontal="distributed" vertical="center"/>
    </xf>
    <xf numFmtId="38" fontId="2" fillId="0" borderId="38" xfId="1" applyFont="1" applyFill="1" applyBorder="1" applyAlignment="1" applyProtection="1">
      <alignment horizontal="right" vertical="center"/>
      <protection locked="0"/>
    </xf>
    <xf numFmtId="38" fontId="2" fillId="0" borderId="30" xfId="1" applyFont="1" applyFill="1" applyBorder="1" applyAlignment="1" applyProtection="1">
      <alignment horizontal="right" vertical="center"/>
      <protection locked="0"/>
    </xf>
    <xf numFmtId="38" fontId="2" fillId="0" borderId="28" xfId="1" applyFont="1" applyFill="1" applyBorder="1" applyAlignment="1" applyProtection="1">
      <alignment horizontal="right" vertical="center"/>
    </xf>
    <xf numFmtId="38" fontId="2" fillId="0" borderId="38" xfId="1" applyFont="1" applyFill="1" applyBorder="1" applyAlignment="1" applyProtection="1">
      <alignment horizontal="right" vertical="center"/>
      <protection locked="0"/>
    </xf>
    <xf numFmtId="38" fontId="2" fillId="0" borderId="30" xfId="1" applyFont="1" applyFill="1" applyBorder="1" applyAlignment="1" applyProtection="1">
      <alignment horizontal="right" vertical="center"/>
      <protection locked="0"/>
    </xf>
    <xf numFmtId="38" fontId="2" fillId="0" borderId="28" xfId="1" applyFont="1" applyFill="1" applyBorder="1" applyAlignment="1" applyProtection="1">
      <alignment horizontal="right" vertical="center"/>
      <protection locked="0"/>
    </xf>
    <xf numFmtId="38" fontId="2" fillId="0" borderId="39" xfId="1" applyFont="1" applyFill="1" applyBorder="1" applyAlignment="1" applyProtection="1">
      <alignment horizontal="right" vertical="center"/>
      <protection locked="0"/>
    </xf>
    <xf numFmtId="38" fontId="2" fillId="0" borderId="40" xfId="1" applyFont="1" applyFill="1" applyBorder="1" applyAlignment="1" applyProtection="1">
      <alignment horizontal="center" vertical="center"/>
    </xf>
    <xf numFmtId="38" fontId="2" fillId="0" borderId="41" xfId="1" applyFont="1" applyFill="1" applyBorder="1" applyAlignment="1" applyProtection="1">
      <alignment horizontal="distributed" vertical="center"/>
    </xf>
    <xf numFmtId="38" fontId="2" fillId="0" borderId="23" xfId="1" applyFont="1" applyFill="1" applyBorder="1" applyAlignment="1" applyProtection="1">
      <alignment horizontal="right" vertical="center" shrinkToFit="1"/>
    </xf>
    <xf numFmtId="38" fontId="2" fillId="0" borderId="0" xfId="1" applyFont="1" applyFill="1" applyBorder="1" applyAlignment="1" applyProtection="1">
      <alignment horizontal="distributed" vertical="center"/>
    </xf>
    <xf numFmtId="38" fontId="2" fillId="0" borderId="24" xfId="1" applyFont="1" applyFill="1" applyBorder="1" applyAlignment="1" applyProtection="1">
      <alignment horizontal="right" vertical="center"/>
      <protection locked="0"/>
    </xf>
    <xf numFmtId="38" fontId="2" fillId="0" borderId="0" xfId="1" applyFont="1" applyFill="1" applyAlignment="1" applyProtection="1">
      <alignment horizontal="right" shrinkToFit="1"/>
    </xf>
    <xf numFmtId="38" fontId="2" fillId="0" borderId="0" xfId="1" applyFont="1" applyFill="1" applyBorder="1" applyAlignment="1" applyProtection="1">
      <alignment horizontal="right" shrinkToFit="1"/>
    </xf>
    <xf numFmtId="0" fontId="7" fillId="0" borderId="42" xfId="0" applyFont="1" applyFill="1" applyBorder="1" applyAlignment="1">
      <alignment horizontal="right" vertical="center" shrinkToFit="1"/>
    </xf>
    <xf numFmtId="0" fontId="7" fillId="0" borderId="35" xfId="0" applyFont="1" applyFill="1" applyBorder="1" applyAlignment="1">
      <alignment horizontal="right" vertical="center" shrinkToFit="1"/>
    </xf>
    <xf numFmtId="38" fontId="2" fillId="0" borderId="34" xfId="1" applyFont="1" applyFill="1" applyBorder="1" applyAlignment="1" applyProtection="1">
      <alignment horizontal="right" vertical="center" shrinkToFit="1"/>
    </xf>
    <xf numFmtId="38" fontId="2" fillId="0" borderId="35" xfId="1" applyFont="1" applyFill="1" applyBorder="1" applyAlignment="1" applyProtection="1">
      <alignment horizontal="right" vertical="center" shrinkToFit="1"/>
    </xf>
    <xf numFmtId="38" fontId="2" fillId="0" borderId="32" xfId="1" applyFont="1" applyFill="1" applyBorder="1" applyAlignment="1" applyProtection="1">
      <alignment horizontal="right" vertical="center" shrinkToFit="1"/>
    </xf>
    <xf numFmtId="38" fontId="2" fillId="0" borderId="33" xfId="1" applyFont="1" applyFill="1" applyBorder="1" applyAlignment="1" applyProtection="1">
      <alignment horizontal="right" vertical="center" shrinkToFit="1"/>
    </xf>
    <xf numFmtId="38" fontId="2" fillId="0" borderId="24" xfId="1" applyFont="1" applyFill="1" applyBorder="1" applyAlignment="1" applyProtection="1">
      <alignment horizontal="right" vertical="center" shrinkToFit="1"/>
    </xf>
    <xf numFmtId="38" fontId="2" fillId="0" borderId="34" xfId="1" applyFont="1" applyFill="1" applyBorder="1" applyAlignment="1" applyProtection="1">
      <alignment vertical="center" shrinkToFit="1"/>
    </xf>
    <xf numFmtId="38" fontId="2" fillId="0" borderId="31" xfId="1" applyFont="1" applyFill="1" applyBorder="1" applyAlignment="1" applyProtection="1">
      <alignment horizontal="right" vertical="center" shrinkToFit="1"/>
    </xf>
    <xf numFmtId="38" fontId="2" fillId="0" borderId="32" xfId="1" applyFont="1" applyFill="1" applyBorder="1" applyAlignment="1" applyProtection="1">
      <alignment vertical="center" shrinkToFit="1"/>
    </xf>
    <xf numFmtId="38" fontId="2" fillId="0" borderId="33" xfId="1" applyFont="1" applyFill="1" applyBorder="1" applyAlignment="1" applyProtection="1">
      <alignment vertical="center" shrinkToFit="1"/>
    </xf>
    <xf numFmtId="38" fontId="2" fillId="0" borderId="26" xfId="1" applyFont="1" applyFill="1" applyBorder="1" applyAlignment="1" applyProtection="1">
      <alignment horizontal="right" shrinkToFit="1"/>
    </xf>
    <xf numFmtId="0" fontId="7" fillId="0" borderId="0" xfId="0" applyFont="1" applyFill="1" applyBorder="1" applyAlignment="1">
      <alignment horizontal="right" vertical="center" shrinkToFit="1"/>
    </xf>
    <xf numFmtId="0" fontId="7" fillId="0" borderId="24" xfId="0" applyFont="1" applyFill="1" applyBorder="1" applyAlignment="1">
      <alignment horizontal="right" vertical="center" shrinkToFit="1"/>
    </xf>
    <xf numFmtId="38" fontId="2" fillId="0" borderId="21" xfId="1" applyFont="1" applyFill="1" applyBorder="1" applyAlignment="1" applyProtection="1">
      <alignment horizontal="right" vertical="center" shrinkToFit="1"/>
    </xf>
    <xf numFmtId="38" fontId="2" fillId="0" borderId="22" xfId="1" applyFont="1" applyFill="1" applyBorder="1" applyAlignment="1" applyProtection="1">
      <alignment horizontal="right" vertical="center" shrinkToFit="1"/>
    </xf>
    <xf numFmtId="38" fontId="2" fillId="0" borderId="23" xfId="1" applyFont="1" applyFill="1" applyBorder="1" applyAlignment="1" applyProtection="1">
      <alignment vertical="center" shrinkToFit="1"/>
    </xf>
    <xf numFmtId="38" fontId="2" fillId="0" borderId="20" xfId="1" applyFont="1" applyFill="1" applyBorder="1" applyAlignment="1" applyProtection="1">
      <alignment horizontal="right" vertical="center" shrinkToFit="1"/>
    </xf>
    <xf numFmtId="38" fontId="2" fillId="0" borderId="21" xfId="1" applyFont="1" applyFill="1" applyBorder="1" applyAlignment="1" applyProtection="1">
      <alignment vertical="center" shrinkToFit="1"/>
    </xf>
    <xf numFmtId="38" fontId="2" fillId="0" borderId="22" xfId="1" applyFont="1" applyFill="1" applyBorder="1" applyAlignment="1" applyProtection="1">
      <alignment vertical="center" shrinkToFit="1"/>
    </xf>
    <xf numFmtId="38" fontId="2" fillId="0" borderId="26" xfId="1" applyFont="1" applyFill="1" applyBorder="1" applyAlignment="1" applyProtection="1">
      <alignment horizontal="center" vertical="center" shrinkToFit="1"/>
    </xf>
    <xf numFmtId="38" fontId="2" fillId="0" borderId="0" xfId="1" applyFont="1" applyFill="1" applyBorder="1" applyAlignment="1" applyProtection="1">
      <alignment horizontal="right" vertical="center" shrinkToFit="1"/>
    </xf>
    <xf numFmtId="38" fontId="2" fillId="0" borderId="24" xfId="1" applyFont="1" applyFill="1" applyBorder="1" applyAlignment="1" applyProtection="1">
      <alignment horizontal="right" vertical="center" shrinkToFit="1"/>
    </xf>
    <xf numFmtId="38" fontId="2" fillId="0" borderId="28" xfId="1" applyFont="1" applyFill="1" applyBorder="1" applyAlignment="1" applyProtection="1">
      <alignment vertical="center" shrinkToFit="1"/>
    </xf>
    <xf numFmtId="38" fontId="2" fillId="0" borderId="29" xfId="1" applyFont="1" applyFill="1" applyBorder="1" applyAlignment="1" applyProtection="1">
      <alignment horizontal="right" vertical="center" shrinkToFit="1"/>
    </xf>
    <xf numFmtId="38" fontId="2" fillId="0" borderId="38" xfId="1" applyFont="1" applyFill="1" applyBorder="1" applyAlignment="1" applyProtection="1">
      <alignment vertical="center" shrinkToFit="1"/>
    </xf>
    <xf numFmtId="38" fontId="2" fillId="0" borderId="30" xfId="1" applyFont="1" applyFill="1" applyBorder="1" applyAlignment="1" applyProtection="1">
      <alignment vertical="center" shrinkToFit="1"/>
    </xf>
    <xf numFmtId="38" fontId="8" fillId="0" borderId="26" xfId="1" applyFont="1" applyFill="1" applyBorder="1" applyAlignment="1" applyProtection="1">
      <alignment horizontal="right" shrinkToFit="1"/>
    </xf>
    <xf numFmtId="38" fontId="2" fillId="0" borderId="0" xfId="1" applyFont="1" applyFill="1" applyAlignment="1" applyProtection="1">
      <alignment shrinkToFit="1"/>
    </xf>
    <xf numFmtId="38" fontId="2" fillId="0" borderId="0" xfId="1" applyFont="1" applyFill="1" applyBorder="1" applyAlignment="1" applyProtection="1">
      <alignment horizontal="center" shrinkToFit="1"/>
    </xf>
    <xf numFmtId="38" fontId="2" fillId="0" borderId="43" xfId="1" applyFont="1" applyFill="1" applyBorder="1" applyAlignment="1" applyProtection="1">
      <alignment horizontal="center" vertical="center" shrinkToFit="1"/>
    </xf>
    <xf numFmtId="38" fontId="2" fillId="0" borderId="44" xfId="1" applyFont="1" applyFill="1" applyBorder="1" applyAlignment="1" applyProtection="1">
      <alignment horizontal="center" vertical="center" shrinkToFit="1"/>
    </xf>
    <xf numFmtId="38" fontId="2" fillId="0" borderId="45" xfId="1" applyFont="1" applyFill="1" applyBorder="1" applyAlignment="1" applyProtection="1">
      <alignment horizontal="center" vertical="center" shrinkToFit="1"/>
    </xf>
    <xf numFmtId="38" fontId="2" fillId="0" borderId="46" xfId="1" applyFont="1" applyFill="1" applyBorder="1" applyAlignment="1" applyProtection="1">
      <alignment horizontal="center" vertical="center" shrinkToFit="1"/>
    </xf>
    <xf numFmtId="38" fontId="2" fillId="0" borderId="47" xfId="1" applyFont="1" applyFill="1" applyBorder="1" applyAlignment="1" applyProtection="1">
      <alignment horizontal="center" vertical="center" shrinkToFit="1"/>
    </xf>
    <xf numFmtId="38" fontId="2" fillId="0" borderId="48" xfId="1" applyFont="1" applyFill="1" applyBorder="1" applyAlignment="1" applyProtection="1">
      <alignment horizontal="center" vertical="center" shrinkToFit="1"/>
    </xf>
    <xf numFmtId="38" fontId="2" fillId="0" borderId="46" xfId="1" applyFont="1" applyFill="1" applyBorder="1" applyAlignment="1" applyProtection="1">
      <alignment horizontal="center" vertical="center"/>
    </xf>
    <xf numFmtId="38" fontId="2" fillId="0" borderId="44" xfId="1" applyFont="1" applyFill="1" applyBorder="1" applyAlignment="1" applyProtection="1">
      <alignment horizontal="center" vertical="center" wrapText="1" shrinkToFit="1"/>
    </xf>
    <xf numFmtId="38" fontId="2" fillId="0" borderId="45" xfId="1" applyFont="1" applyFill="1" applyBorder="1" applyAlignment="1" applyProtection="1">
      <alignment horizontal="distributed" vertical="center" shrinkToFit="1"/>
    </xf>
    <xf numFmtId="38" fontId="8" fillId="0" borderId="37" xfId="1" applyFont="1" applyFill="1" applyBorder="1" applyAlignment="1" applyProtection="1">
      <alignment horizontal="distributed" shrinkToFit="1"/>
    </xf>
    <xf numFmtId="38" fontId="2" fillId="0" borderId="0" xfId="1" applyFont="1" applyFill="1" applyBorder="1" applyAlignment="1" applyProtection="1"/>
    <xf numFmtId="38" fontId="2" fillId="0" borderId="49" xfId="1" applyFont="1" applyFill="1" applyBorder="1" applyAlignment="1" applyProtection="1">
      <alignment horizontal="center" vertical="center"/>
    </xf>
    <xf numFmtId="38" fontId="2" fillId="0" borderId="50" xfId="1" applyFont="1" applyFill="1" applyBorder="1" applyAlignment="1" applyProtection="1">
      <alignment horizontal="center" vertical="center"/>
    </xf>
    <xf numFmtId="38" fontId="2" fillId="0" borderId="51" xfId="1" applyFont="1" applyFill="1" applyBorder="1" applyAlignment="1" applyProtection="1"/>
    <xf numFmtId="38" fontId="2" fillId="0" borderId="49" xfId="1" applyFont="1" applyFill="1" applyBorder="1" applyAlignment="1" applyProtection="1">
      <alignment horizontal="distributed" vertical="center"/>
    </xf>
    <xf numFmtId="38" fontId="2" fillId="0" borderId="49" xfId="1" applyFont="1" applyFill="1" applyBorder="1" applyAlignment="1" applyProtection="1"/>
    <xf numFmtId="38" fontId="2" fillId="0" borderId="49" xfId="1" applyFont="1" applyFill="1" applyBorder="1" applyAlignment="1" applyProtection="1">
      <alignment horizontal="center"/>
    </xf>
    <xf numFmtId="38" fontId="2" fillId="0" borderId="52" xfId="1" applyFont="1" applyFill="1" applyBorder="1" applyAlignment="1" applyProtection="1">
      <alignment horizontal="center" vertical="center"/>
    </xf>
    <xf numFmtId="38" fontId="2" fillId="0" borderId="0" xfId="1" applyFont="1" applyFill="1" applyBorder="1" applyAlignment="1" applyProtection="1">
      <alignment horizontal="center" vertical="center"/>
    </xf>
    <xf numFmtId="38" fontId="2" fillId="0" borderId="53" xfId="1" applyFont="1" applyFill="1" applyBorder="1" applyAlignment="1" applyProtection="1">
      <alignment horizontal="center" vertical="center"/>
    </xf>
    <xf numFmtId="38" fontId="2" fillId="0" borderId="0" xfId="1" applyFont="1" applyFill="1" applyBorder="1" applyAlignment="1" applyProtection="1">
      <alignment horizontal="distributed" vertical="center" indent="1"/>
    </xf>
    <xf numFmtId="38" fontId="2" fillId="0" borderId="10" xfId="1" applyFont="1" applyFill="1" applyBorder="1" applyAlignment="1" applyProtection="1"/>
    <xf numFmtId="38" fontId="2" fillId="0" borderId="10" xfId="1" applyFont="1" applyFill="1" applyBorder="1" applyAlignment="1" applyProtection="1">
      <alignment horizontal="left" vertical="center"/>
    </xf>
    <xf numFmtId="38" fontId="2" fillId="0" borderId="0" xfId="1" applyFont="1" applyFill="1" applyAlignment="1" applyProtection="1">
      <alignment horizontal="right"/>
    </xf>
    <xf numFmtId="38" fontId="2" fillId="0" borderId="0" xfId="1" applyFont="1" applyFill="1" applyAlignment="1" applyProtection="1">
      <alignment horizontal="left" vertical="center"/>
    </xf>
    <xf numFmtId="38" fontId="2" fillId="0" borderId="54" xfId="1" applyFont="1" applyFill="1" applyBorder="1" applyAlignment="1" applyProtection="1">
      <alignment horizontal="center" vertical="center"/>
    </xf>
    <xf numFmtId="38" fontId="2" fillId="0" borderId="55" xfId="1" applyFont="1" applyFill="1" applyBorder="1" applyAlignment="1" applyProtection="1">
      <alignment horizontal="center" vertical="center"/>
    </xf>
    <xf numFmtId="38" fontId="8" fillId="0" borderId="54" xfId="1" applyFont="1" applyFill="1" applyBorder="1" applyAlignment="1" applyProtection="1">
      <alignment horizontal="distributed"/>
    </xf>
    <xf numFmtId="38" fontId="2" fillId="0" borderId="5" xfId="1" applyFont="1" applyFill="1" applyBorder="1" applyProtection="1"/>
    <xf numFmtId="38" fontId="6" fillId="0" borderId="0" xfId="1" applyFont="1" applyFill="1" applyAlignment="1" applyProtection="1">
      <alignment horizontal="left"/>
    </xf>
    <xf numFmtId="38" fontId="6" fillId="0" borderId="0" xfId="1" applyFont="1" applyFill="1" applyAlignment="1" applyProtection="1">
      <alignment horizontal="right"/>
    </xf>
    <xf numFmtId="38" fontId="9" fillId="0" borderId="0" xfId="1" applyFont="1" applyFill="1" applyAlignment="1" applyProtection="1"/>
    <xf numFmtId="38" fontId="9" fillId="0" borderId="0" xfId="1" applyFont="1" applyFill="1" applyAlignment="1" applyProtection="1">
      <alignment horizontal="left"/>
    </xf>
    <xf numFmtId="38" fontId="2" fillId="0" borderId="0" xfId="1" applyFont="1" applyFill="1" applyAlignment="1" applyProtection="1">
      <alignment horizontal="left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6"/>
  <sheetViews>
    <sheetView tabSelected="1" view="pageBreakPreview" zoomScaleNormal="100" zoomScaleSheetLayoutView="100" workbookViewId="0">
      <pane xSplit="1" ySplit="6" topLeftCell="B7" activePane="bottomRight" state="frozen"/>
      <selection activeCell="V16" sqref="V16"/>
      <selection pane="topRight" activeCell="V16" sqref="V16"/>
      <selection pane="bottomLeft" activeCell="V16" sqref="V16"/>
      <selection pane="bottomRight" activeCell="A2" sqref="A2"/>
    </sheetView>
  </sheetViews>
  <sheetFormatPr defaultColWidth="9" defaultRowHeight="13.5" customHeight="1" x14ac:dyDescent="0.2"/>
  <cols>
    <col min="1" max="1" width="17.26953125" style="1" customWidth="1"/>
    <col min="2" max="3" width="6.6328125" style="1" customWidth="1"/>
    <col min="4" max="4" width="6.90625" style="1" customWidth="1"/>
    <col min="5" max="7" width="6.6328125" style="1" customWidth="1"/>
    <col min="8" max="9" width="7.08984375" style="1" customWidth="1"/>
    <col min="10" max="10" width="6.6328125" style="1" customWidth="1"/>
    <col min="11" max="11" width="7.6328125" style="1" customWidth="1"/>
    <col min="12" max="12" width="6.6328125" style="1" customWidth="1"/>
    <col min="13" max="26" width="7.6328125" style="1" customWidth="1"/>
    <col min="27" max="27" width="6.6328125" style="1" customWidth="1"/>
    <col min="28" max="16384" width="9" style="1"/>
  </cols>
  <sheetData>
    <row r="1" spans="1:28" ht="13.5" customHeight="1" x14ac:dyDescent="0.2">
      <c r="A1" s="165" t="s">
        <v>49</v>
      </c>
      <c r="D1" s="165"/>
      <c r="T1" s="155"/>
      <c r="AA1" s="155" t="s">
        <v>49</v>
      </c>
    </row>
    <row r="2" spans="1:28" ht="28.5" customHeight="1" x14ac:dyDescent="0.25">
      <c r="C2" s="164"/>
      <c r="D2" s="163"/>
      <c r="E2" s="163"/>
      <c r="K2" s="163"/>
      <c r="M2" s="162" t="s">
        <v>48</v>
      </c>
      <c r="N2" s="161" t="s">
        <v>47</v>
      </c>
    </row>
    <row r="3" spans="1:28" ht="24" customHeight="1" thickBot="1" x14ac:dyDescent="0.25">
      <c r="A3" s="160"/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34"/>
      <c r="R3" s="160"/>
      <c r="S3" s="160"/>
      <c r="T3" s="34"/>
      <c r="U3" s="160"/>
      <c r="V3" s="160"/>
      <c r="W3" s="160"/>
      <c r="Y3" s="4"/>
      <c r="AA3" s="32" t="s">
        <v>46</v>
      </c>
    </row>
    <row r="4" spans="1:28" ht="20.149999999999999" customHeight="1" x14ac:dyDescent="0.2">
      <c r="A4" s="159"/>
      <c r="B4" s="158" t="s">
        <v>45</v>
      </c>
      <c r="C4" s="157"/>
      <c r="D4" s="157"/>
      <c r="E4" s="157"/>
      <c r="H4" s="30" t="s">
        <v>44</v>
      </c>
      <c r="I4" s="155"/>
      <c r="J4" s="155"/>
      <c r="K4" s="155"/>
      <c r="L4" s="156" t="s">
        <v>43</v>
      </c>
      <c r="M4" s="155"/>
      <c r="N4" s="155"/>
      <c r="O4" s="155"/>
      <c r="P4" s="154" t="s">
        <v>42</v>
      </c>
      <c r="Q4" s="153"/>
      <c r="R4" s="153"/>
      <c r="S4" s="153"/>
      <c r="T4" s="154" t="s">
        <v>41</v>
      </c>
      <c r="U4" s="153"/>
      <c r="V4" s="153"/>
      <c r="W4" s="153"/>
      <c r="X4" s="154" t="s">
        <v>40</v>
      </c>
      <c r="Y4" s="153"/>
      <c r="Z4" s="153"/>
      <c r="AA4" s="153"/>
      <c r="AB4" s="142"/>
    </row>
    <row r="5" spans="1:28" ht="20.149999999999999" customHeight="1" x14ac:dyDescent="0.2">
      <c r="A5" s="152" t="s">
        <v>39</v>
      </c>
      <c r="B5" s="151"/>
      <c r="C5" s="150"/>
      <c r="D5" s="150"/>
      <c r="E5" s="150"/>
      <c r="F5" s="149" t="s">
        <v>38</v>
      </c>
      <c r="G5" s="148"/>
      <c r="H5" s="146" t="s">
        <v>37</v>
      </c>
      <c r="I5" s="146"/>
      <c r="J5" s="146"/>
      <c r="K5" s="146"/>
      <c r="L5" s="146"/>
      <c r="M5" s="147"/>
      <c r="N5" s="147"/>
      <c r="O5" s="146" t="s">
        <v>36</v>
      </c>
      <c r="P5" s="146"/>
      <c r="Q5" s="145"/>
      <c r="R5" s="144" t="s">
        <v>35</v>
      </c>
      <c r="S5" s="143"/>
      <c r="T5" s="143"/>
      <c r="U5" s="143"/>
      <c r="V5" s="143"/>
      <c r="W5" s="143"/>
      <c r="X5" s="143"/>
      <c r="Y5" s="143"/>
      <c r="Z5" s="143"/>
      <c r="AA5" s="143"/>
      <c r="AB5" s="142"/>
    </row>
    <row r="6" spans="1:28" s="130" customFormat="1" ht="25.5" customHeight="1" x14ac:dyDescent="0.2">
      <c r="A6" s="141"/>
      <c r="B6" s="140" t="s">
        <v>8</v>
      </c>
      <c r="C6" s="139" t="s">
        <v>34</v>
      </c>
      <c r="D6" s="132" t="s">
        <v>33</v>
      </c>
      <c r="E6" s="138" t="s">
        <v>32</v>
      </c>
      <c r="F6" s="137" t="s">
        <v>31</v>
      </c>
      <c r="G6" s="134" t="s">
        <v>30</v>
      </c>
      <c r="H6" s="133" t="s">
        <v>29</v>
      </c>
      <c r="I6" s="133" t="s">
        <v>28</v>
      </c>
      <c r="J6" s="133" t="s">
        <v>27</v>
      </c>
      <c r="K6" s="133" t="s">
        <v>26</v>
      </c>
      <c r="L6" s="133" t="s">
        <v>25</v>
      </c>
      <c r="M6" s="133" t="s">
        <v>17</v>
      </c>
      <c r="N6" s="135" t="s">
        <v>8</v>
      </c>
      <c r="O6" s="136" t="s">
        <v>19</v>
      </c>
      <c r="P6" s="133" t="s">
        <v>18</v>
      </c>
      <c r="Q6" s="135" t="s">
        <v>17</v>
      </c>
      <c r="R6" s="134" t="s">
        <v>24</v>
      </c>
      <c r="S6" s="133" t="s">
        <v>23</v>
      </c>
      <c r="T6" s="133" t="s">
        <v>22</v>
      </c>
      <c r="U6" s="133" t="s">
        <v>21</v>
      </c>
      <c r="V6" s="133" t="s">
        <v>20</v>
      </c>
      <c r="W6" s="133" t="s">
        <v>17</v>
      </c>
      <c r="X6" s="135" t="s">
        <v>8</v>
      </c>
      <c r="Y6" s="134" t="s">
        <v>19</v>
      </c>
      <c r="Z6" s="133" t="s">
        <v>18</v>
      </c>
      <c r="AA6" s="132" t="s">
        <v>17</v>
      </c>
      <c r="AB6" s="131"/>
    </row>
    <row r="7" spans="1:28" s="100" customFormat="1" ht="20.149999999999999" customHeight="1" x14ac:dyDescent="0.2">
      <c r="A7" s="129"/>
      <c r="B7" s="128">
        <f>SUM(B10:B24)</f>
        <v>45</v>
      </c>
      <c r="C7" s="127">
        <f>SUM(C10:C24)</f>
        <v>1</v>
      </c>
      <c r="D7" s="126">
        <f>SUM(D10:D24)</f>
        <v>33</v>
      </c>
      <c r="E7" s="125">
        <f>SUM(E10:E24)</f>
        <v>11</v>
      </c>
      <c r="F7" s="95" t="s">
        <v>15</v>
      </c>
      <c r="G7" s="117">
        <f>IF(IF(ISTEXT(G10),0,G10)+IF(ISTEXT(G13),0,G13)+IF(ISTEXT(G16),0,G16)+IF(ISTEXT(G19),0,G19)+IF(ISTEXT(G22),0,G22)=0,"-",IF(ISTEXT(G10),0,G10)+IF(ISTEXT(G13),0,G13)+IF(ISTEXT(G16),0,G16)+IF(ISTEXT(G19),0,G19)+IF(ISTEXT(G22),0,G22))</f>
        <v>3436</v>
      </c>
      <c r="H7" s="116">
        <f>IF(IF(ISTEXT(H10),0,H10)+IF(ISTEXT(H13),0,H13)+IF(ISTEXT(H16),0,H16)+IF(ISTEXT(H19),0,H19)+IF(ISTEXT(H22),0,H22)=0,"-",IF(ISTEXT(H10),0,H10)+IF(ISTEXT(H13),0,H13)+IF(ISTEXT(H16),0,H16)+IF(ISTEXT(H19),0,H19)+IF(ISTEXT(H22),0,H22))</f>
        <v>24588</v>
      </c>
      <c r="I7" s="116">
        <f>IF(IF(ISTEXT(I10),0,I10)+IF(ISTEXT(I13),0,I13)+IF(ISTEXT(I16),0,I16)+IF(ISTEXT(I19),0,I19)+IF(ISTEXT(I22),0,I22)=0,"-",IF(ISTEXT(I10),0,I10)+IF(ISTEXT(I13),0,I13)+IF(ISTEXT(I16),0,I16)+IF(ISTEXT(I19),0,I19)+IF(ISTEXT(I22),0,I22))</f>
        <v>19405</v>
      </c>
      <c r="J7" s="116">
        <f>IF(IF(ISTEXT(J10),0,J10)+IF(ISTEXT(J13),0,J13)+IF(ISTEXT(J16),0,J16)+IF(ISTEXT(J19),0,J19)+IF(ISTEXT(J22),0,J22)=0,"-",IF(ISTEXT(J10),0,J10)+IF(ISTEXT(J13),0,J13)+IF(ISTEXT(J16),0,J16)+IF(ISTEXT(J19),0,J19)+IF(ISTEXT(J22),0,J22))</f>
        <v>32817</v>
      </c>
      <c r="K7" s="116">
        <f>IF(IF(ISTEXT(K10),0,K10)+IF(ISTEXT(K13),0,K13)+IF(ISTEXT(K16),0,K16)+IF(ISTEXT(K19),0,K19)+IF(ISTEXT(K22),0,K22)=0,"-",IF(ISTEXT(K10),0,K10)+IF(ISTEXT(K13),0,K13)+IF(ISTEXT(K16),0,K16)+IF(ISTEXT(K19),0,K19)+IF(ISTEXT(K22),0,K22))</f>
        <v>1018</v>
      </c>
      <c r="L7" s="116">
        <f>IF(IF(ISTEXT(L10),0,L10)+IF(ISTEXT(L13),0,L13)+IF(ISTEXT(L16),0,L16)+IF(ISTEXT(L19),0,L19)+IF(ISTEXT(L22),0,L22)=0,"-",IF(ISTEXT(L10),0,L10)+IF(ISTEXT(L13),0,L13)+IF(ISTEXT(L16),0,L16)+IF(ISTEXT(L19),0,L19)+IF(ISTEXT(L22),0,L22))</f>
        <v>54908</v>
      </c>
      <c r="M7" s="108">
        <f>IF(IF(ISTEXT(M10),0,M10)+IF(ISTEXT(M13),0,M13)+IF(ISTEXT(M16),0,M16)+IF(ISTEXT(M19),0,M19)+IF(ISTEXT(M22),0,M22)=0,"-",IF(ISTEXT(M10),0,M10)+IF(ISTEXT(M13),0,M13)+IF(ISTEXT(M16),0,M16)+IF(ISTEXT(M19),0,M19)+IF(ISTEXT(M22),0,M22))</f>
        <v>12823</v>
      </c>
      <c r="N7" s="97">
        <f>IF(SUM(G7:M7)=0,"-",SUM(G7:M7))</f>
        <v>148995</v>
      </c>
      <c r="O7" s="124">
        <f>SUM(O10:O24)</f>
        <v>43160</v>
      </c>
      <c r="P7" s="124">
        <f>SUM(P10:P24)</f>
        <v>1802</v>
      </c>
      <c r="Q7" s="124">
        <f>SUM(Q10:Q24)</f>
        <v>2402</v>
      </c>
      <c r="R7" s="117">
        <f>IF(IF(ISTEXT(R10),0,R10)+IF(ISTEXT(R13),0,R13)+IF(ISTEXT(R16),0,R16)+IF(ISTEXT(R19),0,R19)+IF(ISTEXT(R22),0,R22)=0,"-",IF(ISTEXT(R10),0,R10)+IF(ISTEXT(R13),0,R13)+IF(ISTEXT(R16),0,R16)+IF(ISTEXT(R19),0,R19)+IF(ISTEXT(R22),0,R22))</f>
        <v>410</v>
      </c>
      <c r="S7" s="116">
        <f>IF(IF(ISTEXT(S10),0,S10)+IF(ISTEXT(S13),0,S13)+IF(ISTEXT(S16),0,S16)+IF(ISTEXT(S19),0,S19)+IF(ISTEXT(S22),0,S22)=0,"-",IF(ISTEXT(S10),0,S10)+IF(ISTEXT(S13),0,S13)+IF(ISTEXT(S16),0,S16)+IF(ISTEXT(S19),0,S19)+IF(ISTEXT(S22),0,S22))</f>
        <v>62</v>
      </c>
      <c r="T7" s="116">
        <f>IF(IF(ISTEXT(T10),0,T10)+IF(ISTEXT(T13),0,T13)+IF(ISTEXT(T16),0,T16)+IF(ISTEXT(T19),0,T19)+IF(ISTEXT(T22),0,T22)=0,"-",IF(ISTEXT(T10),0,T10)+IF(ISTEXT(T13),0,T13)+IF(ISTEXT(T16),0,T16)+IF(ISTEXT(T19),0,T19)+IF(ISTEXT(T22),0,T22))</f>
        <v>379</v>
      </c>
      <c r="U7" s="116">
        <f>IF(IF(ISTEXT(U10),0,U10)+IF(ISTEXT(U13),0,U13)+IF(ISTEXT(U16),0,U16)+IF(ISTEXT(U19),0,U19)+IF(ISTEXT(U22),0,U22)=0,"-",IF(ISTEXT(U10),0,U10)+IF(ISTEXT(U13),0,U13)+IF(ISTEXT(U16),0,U16)+IF(ISTEXT(U19),0,U19)+IF(ISTEXT(U22),0,U22))</f>
        <v>1</v>
      </c>
      <c r="V7" s="116">
        <f>IF(IF(ISTEXT(V10),0,V10)+IF(ISTEXT(V13),0,V13)+IF(ISTEXT(V16),0,V16)+IF(ISTEXT(V19),0,V19)+IF(ISTEXT(V22),0,V22)=0,"-",IF(ISTEXT(V10),0,V10)+IF(ISTEXT(V13),0,V13)+IF(ISTEXT(V16),0,V16)+IF(ISTEXT(V19),0,V19)+IF(ISTEXT(V22),0,V22))</f>
        <v>11</v>
      </c>
      <c r="W7" s="108">
        <f>IF(IF(ISTEXT(W10),0,W10)+IF(ISTEXT(W13),0,W13)+IF(ISTEXT(W16),0,W16)+IF(ISTEXT(W19),0,W19)+IF(ISTEXT(W22),0,W22)=0,"-",IF(ISTEXT(W10),0,W10)+IF(ISTEXT(W13),0,W13)+IF(ISTEXT(W16),0,W16)+IF(ISTEXT(W19),0,W19)+IF(ISTEXT(W22),0,W22))</f>
        <v>20</v>
      </c>
      <c r="X7" s="97">
        <f>IF(SUM(R7:W7)=0,"-",SUM(R7:W7))</f>
        <v>883</v>
      </c>
      <c r="Y7" s="124">
        <f>SUM(Y10:Y24)</f>
        <v>743</v>
      </c>
      <c r="Z7" s="124">
        <f>SUM(Z10:Z24)</f>
        <v>439</v>
      </c>
      <c r="AA7" s="123">
        <f>SUM(AA10:AA24)</f>
        <v>1017</v>
      </c>
      <c r="AB7" s="101"/>
    </row>
    <row r="8" spans="1:28" s="100" customFormat="1" ht="20.149999999999999" customHeight="1" x14ac:dyDescent="0.2">
      <c r="A8" s="122" t="s">
        <v>8</v>
      </c>
      <c r="B8" s="121"/>
      <c r="C8" s="120"/>
      <c r="D8" s="119"/>
      <c r="E8" s="118"/>
      <c r="F8" s="60" t="s">
        <v>14</v>
      </c>
      <c r="G8" s="117" t="str">
        <f>IF(IF(ISTEXT(G11),0,G11)+IF(ISTEXT(G14),0,G14)+IF(ISTEXT(G17),0,G17)+IF(ISTEXT(G20),0,G20)+IF(ISTEXT(G23),0,G23)=0,"-",IF(ISTEXT(G11),0,G11)+IF(ISTEXT(G14),0,G14)+IF(ISTEXT(G17),0,G17)+IF(ISTEXT(G20),0,G20)+IF(ISTEXT(G23),0,G23))</f>
        <v>-</v>
      </c>
      <c r="H8" s="116" t="str">
        <f>IF(IF(ISTEXT(H11),0,H11)+IF(ISTEXT(H14),0,H14)+IF(ISTEXT(H17),0,H17)+IF(ISTEXT(H20),0,H20)+IF(ISTEXT(H23),0,H23)=0,"-",IF(ISTEXT(H11),0,H11)+IF(ISTEXT(H14),0,H14)+IF(ISTEXT(H17),0,H17)+IF(ISTEXT(H20),0,H20)+IF(ISTEXT(H23),0,H23))</f>
        <v>-</v>
      </c>
      <c r="I8" s="116">
        <f>IF(IF(ISTEXT(I11),0,I11)+IF(ISTEXT(I14),0,I14)+IF(ISTEXT(I17),0,I17)+IF(ISTEXT(I20),0,I20)+IF(ISTEXT(I23),0,I23)=0,"-",IF(ISTEXT(I11),0,I11)+IF(ISTEXT(I14),0,I14)+IF(ISTEXT(I17),0,I17)+IF(ISTEXT(I20),0,I20)+IF(ISTEXT(I23),0,I23))</f>
        <v>1</v>
      </c>
      <c r="J8" s="116" t="str">
        <f>IF(IF(ISTEXT(J11),0,J11)+IF(ISTEXT(J14),0,J14)+IF(ISTEXT(J17),0,J17)+IF(ISTEXT(J20),0,J20)+IF(ISTEXT(J23),0,J23)=0,"-",IF(ISTEXT(J11),0,J11)+IF(ISTEXT(J14),0,J14)+IF(ISTEXT(J17),0,J17)+IF(ISTEXT(J20),0,J20)+IF(ISTEXT(J23),0,J23))</f>
        <v>-</v>
      </c>
      <c r="K8" s="116">
        <f>IF(IF(ISTEXT(K11),0,K11)+IF(ISTEXT(K14),0,K14)+IF(ISTEXT(K17),0,K17)+IF(ISTEXT(K20),0,K20)+IF(ISTEXT(K23),0,K23)=0,"-",IF(ISTEXT(K11),0,K11)+IF(ISTEXT(K14),0,K14)+IF(ISTEXT(K17),0,K17)+IF(ISTEXT(K20),0,K20)+IF(ISTEXT(K23),0,K23))</f>
        <v>27</v>
      </c>
      <c r="L8" s="116">
        <f>IF(IF(ISTEXT(L11),0,L11)+IF(ISTEXT(L14),0,L14)+IF(ISTEXT(L17),0,L17)+IF(ISTEXT(L20),0,L20)+IF(ISTEXT(L23),0,L23)=0,"-",IF(ISTEXT(L11),0,L11)+IF(ISTEXT(L14),0,L14)+IF(ISTEXT(L17),0,L17)+IF(ISTEXT(L20),0,L20)+IF(ISTEXT(L23),0,L23))</f>
        <v>138</v>
      </c>
      <c r="M8" s="108">
        <f>IF(IF(ISTEXT(M11),0,M11)+IF(ISTEXT(M14),0,M14)+IF(ISTEXT(M17),0,M17)+IF(ISTEXT(M20),0,M20)+IF(ISTEXT(M23),0,M23)=0,"-",IF(ISTEXT(M11),0,M11)+IF(ISTEXT(M14),0,M14)+IF(ISTEXT(M17),0,M17)+IF(ISTEXT(M20),0,M20)+IF(ISTEXT(M23),0,M23))</f>
        <v>348</v>
      </c>
      <c r="N8" s="97">
        <f>IF(SUM(G8:M8)=0,"-",SUM(G8:M8))</f>
        <v>514</v>
      </c>
      <c r="O8" s="115"/>
      <c r="P8" s="115"/>
      <c r="Q8" s="115"/>
      <c r="R8" s="117">
        <f>IF(IF(ISTEXT(R11),0,R11)+IF(ISTEXT(R14),0,R14)+IF(ISTEXT(R17),0,R17)+IF(ISTEXT(R20),0,R20)+IF(ISTEXT(R23),0,R23)=0,"-",IF(ISTEXT(R11),0,R11)+IF(ISTEXT(R14),0,R14)+IF(ISTEXT(R17),0,R17)+IF(ISTEXT(R20),0,R20)+IF(ISTEXT(R23),0,R23))</f>
        <v>70338</v>
      </c>
      <c r="S8" s="116">
        <f>IF(IF(ISTEXT(S11),0,S11)+IF(ISTEXT(S14),0,S14)+IF(ISTEXT(S17),0,S17)+IF(ISTEXT(S20),0,S20)+IF(ISTEXT(S23),0,S23)=0,"-",IF(ISTEXT(S11),0,S11)+IF(ISTEXT(S14),0,S14)+IF(ISTEXT(S17),0,S17)+IF(ISTEXT(S20),0,S20)+IF(ISTEXT(S23),0,S23))</f>
        <v>253</v>
      </c>
      <c r="T8" s="116">
        <f>IF(IF(ISTEXT(T11),0,T11)+IF(ISTEXT(T14),0,T14)+IF(ISTEXT(T17),0,T17)+IF(ISTEXT(T20),0,T20)+IF(ISTEXT(T23),0,T23)=0,"-",IF(ISTEXT(T11),0,T11)+IF(ISTEXT(T14),0,T14)+IF(ISTEXT(T17),0,T17)+IF(ISTEXT(T20),0,T20)+IF(ISTEXT(T23),0,T23))</f>
        <v>1274</v>
      </c>
      <c r="U8" s="116" t="str">
        <f>IF(IF(ISTEXT(U11),0,U11)+IF(ISTEXT(U14),0,U14)+IF(ISTEXT(U17),0,U17)+IF(ISTEXT(U20),0,U20)+IF(ISTEXT(U23),0,U23)=0,"-",IF(ISTEXT(U11),0,U11)+IF(ISTEXT(U14),0,U14)+IF(ISTEXT(U17),0,U17)+IF(ISTEXT(U20),0,U20)+IF(ISTEXT(U23),0,U23))</f>
        <v>-</v>
      </c>
      <c r="V8" s="116">
        <f>IF(IF(ISTEXT(V11),0,V11)+IF(ISTEXT(V14),0,V14)+IF(ISTEXT(V17),0,V17)+IF(ISTEXT(V20),0,V20)+IF(ISTEXT(V23),0,V23)=0,"-",IF(ISTEXT(V11),0,V11)+IF(ISTEXT(V14),0,V14)+IF(ISTEXT(V17),0,V17)+IF(ISTEXT(V20),0,V20)+IF(ISTEXT(V23),0,V23))</f>
        <v>1</v>
      </c>
      <c r="W8" s="108">
        <f>IF(IF(ISTEXT(W11),0,W11)+IF(ISTEXT(W14),0,W14)+IF(ISTEXT(W17),0,W17)+IF(ISTEXT(W20),0,W20)+IF(ISTEXT(W23),0,W23)=0,"-",IF(ISTEXT(W11),0,W11)+IF(ISTEXT(W14),0,W14)+IF(ISTEXT(W17),0,W17)+IF(ISTEXT(W20),0,W20)+IF(ISTEXT(W23),0,W23))</f>
        <v>3</v>
      </c>
      <c r="X8" s="97">
        <f>IF(SUM(R8:W8)=0,"-",SUM(R8:W8))</f>
        <v>71869</v>
      </c>
      <c r="Y8" s="115"/>
      <c r="Z8" s="115"/>
      <c r="AA8" s="114"/>
      <c r="AB8" s="101"/>
    </row>
    <row r="9" spans="1:28" s="100" customFormat="1" ht="20.149999999999999" customHeight="1" x14ac:dyDescent="0.2">
      <c r="A9" s="113"/>
      <c r="B9" s="112"/>
      <c r="C9" s="111"/>
      <c r="D9" s="110"/>
      <c r="E9" s="109"/>
      <c r="F9" s="82" t="s">
        <v>13</v>
      </c>
      <c r="G9" s="107">
        <f>IF(IF(ISTEXT(G12),0,G12)+IF(ISTEXT(G15),0,G15)+IF(ISTEXT(G18),0,G18)+IF(ISTEXT(G21),0,G21)+IF(ISTEXT(G24),0,G24)=0,"-",IF(ISTEXT(G12),0,G12)+IF(ISTEXT(G15),0,G15)+IF(ISTEXT(G18),0,G18)+IF(ISTEXT(G21),0,G21)+IF(ISTEXT(G24),0,G24))</f>
        <v>1</v>
      </c>
      <c r="H9" s="106" t="str">
        <f>IF(IF(ISTEXT(H12),0,H12)+IF(ISTEXT(H15),0,H15)+IF(ISTEXT(H18),0,H18)+IF(ISTEXT(H21),0,H21)+IF(ISTEXT(H24),0,H24)=0,"-",IF(ISTEXT(H12),0,H12)+IF(ISTEXT(H15),0,H15)+IF(ISTEXT(H18),0,H18)+IF(ISTEXT(H21),0,H21)+IF(ISTEXT(H24),0,H24))</f>
        <v>-</v>
      </c>
      <c r="I9" s="106">
        <f>IF(IF(ISTEXT(I12),0,I12)+IF(ISTEXT(I15),0,I15)+IF(ISTEXT(I18),0,I18)+IF(ISTEXT(I21),0,I21)+IF(ISTEXT(I24),0,I24)=0,"-",IF(ISTEXT(I12),0,I12)+IF(ISTEXT(I15),0,I15)+IF(ISTEXT(I18),0,I18)+IF(ISTEXT(I21),0,I21)+IF(ISTEXT(I24),0,I24))</f>
        <v>79</v>
      </c>
      <c r="J9" s="106">
        <f>IF(IF(ISTEXT(J12),0,J12)+IF(ISTEXT(J15),0,J15)+IF(ISTEXT(J18),0,J18)+IF(ISTEXT(J21),0,J21)+IF(ISTEXT(J24),0,J24)=0,"-",IF(ISTEXT(J12),0,J12)+IF(ISTEXT(J15),0,J15)+IF(ISTEXT(J18),0,J18)+IF(ISTEXT(J21),0,J21)+IF(ISTEXT(J24),0,J24))</f>
        <v>16</v>
      </c>
      <c r="K9" s="106">
        <f>IF(IF(ISTEXT(K12),0,K12)+IF(ISTEXT(K15),0,K15)+IF(ISTEXT(K18),0,K18)+IF(ISTEXT(K21),0,K21)+IF(ISTEXT(K24),0,K24)=0,"-",IF(ISTEXT(K12),0,K12)+IF(ISTEXT(K15),0,K15)+IF(ISTEXT(K18),0,K18)+IF(ISTEXT(K21),0,K21)+IF(ISTEXT(K24),0,K24))</f>
        <v>10</v>
      </c>
      <c r="L9" s="106">
        <f>IF(IF(ISTEXT(L12),0,L12)+IF(ISTEXT(L15),0,L15)+IF(ISTEXT(L18),0,L18)+IF(ISTEXT(L21),0,L21)+IF(ISTEXT(L24),0,L24)=0,"-",IF(ISTEXT(L12),0,L12)+IF(ISTEXT(L15),0,L15)+IF(ISTEXT(L18),0,L18)+IF(ISTEXT(L21),0,L21)+IF(ISTEXT(L24),0,L24))</f>
        <v>77</v>
      </c>
      <c r="M9" s="108">
        <f>IF(IF(ISTEXT(M12),0,M12)+IF(ISTEXT(M15),0,M15)+IF(ISTEXT(M18),0,M18)+IF(ISTEXT(M21),0,M21)+IF(ISTEXT(M24),0,M24)=0,"-",IF(ISTEXT(M12),0,M12)+IF(ISTEXT(M15),0,M15)+IF(ISTEXT(M18),0,M18)+IF(ISTEXT(M21),0,M21)+IF(ISTEXT(M24),0,M24))</f>
        <v>77</v>
      </c>
      <c r="N9" s="97">
        <f>IF(SUM(G9:M9)=0,"-",SUM(G9:M9))</f>
        <v>260</v>
      </c>
      <c r="O9" s="103"/>
      <c r="P9" s="103"/>
      <c r="Q9" s="103"/>
      <c r="R9" s="107" t="str">
        <f>IF(IF(ISTEXT(R12),0,R12)+IF(ISTEXT(R15),0,R15)+IF(ISTEXT(R18),0,R18)+IF(ISTEXT(R21),0,R21)+IF(ISTEXT(R24),0,R24)=0,"-",IF(ISTEXT(R12),0,R12)+IF(ISTEXT(R15),0,R15)+IF(ISTEXT(R18),0,R18)+IF(ISTEXT(R21),0,R21)+IF(ISTEXT(R24),0,R24))</f>
        <v>-</v>
      </c>
      <c r="S9" s="106">
        <f>IF(IF(ISTEXT(S12),0,S12)+IF(ISTEXT(S15),0,S15)+IF(ISTEXT(S18),0,S18)+IF(ISTEXT(S21),0,S21)+IF(ISTEXT(S24),0,S24)=0,"-",IF(ISTEXT(S12),0,S12)+IF(ISTEXT(S15),0,S15)+IF(ISTEXT(S18),0,S18)+IF(ISTEXT(S21),0,S21)+IF(ISTEXT(S24),0,S24))</f>
        <v>2</v>
      </c>
      <c r="T9" s="106">
        <f>IF(IF(ISTEXT(T12),0,T12)+IF(ISTEXT(T15),0,T15)+IF(ISTEXT(T18),0,T18)+IF(ISTEXT(T21),0,T21)+IF(ISTEXT(T24),0,T24)=0,"-",IF(ISTEXT(T12),0,T12)+IF(ISTEXT(T15),0,T15)+IF(ISTEXT(T18),0,T18)+IF(ISTEXT(T21),0,T21)+IF(ISTEXT(T24),0,T24))</f>
        <v>3</v>
      </c>
      <c r="U9" s="106" t="str">
        <f>IF(IF(ISTEXT(U12),0,U12)+IF(ISTEXT(U15),0,U15)+IF(ISTEXT(U18),0,U18)+IF(ISTEXT(U21),0,U21)+IF(ISTEXT(U24),0,U24)=0,"-",IF(ISTEXT(U12),0,U12)+IF(ISTEXT(U15),0,U15)+IF(ISTEXT(U18),0,U18)+IF(ISTEXT(U21),0,U21)+IF(ISTEXT(U24),0,U24))</f>
        <v>-</v>
      </c>
      <c r="V9" s="106" t="str">
        <f>IF(IF(ISTEXT(V12),0,V12)+IF(ISTEXT(V15),0,V15)+IF(ISTEXT(V18),0,V18)+IF(ISTEXT(V21),0,V21)+IF(ISTEXT(V24),0,V24)=0,"-",IF(ISTEXT(V12),0,V12)+IF(ISTEXT(V15),0,V15)+IF(ISTEXT(V18),0,V18)+IF(ISTEXT(V21),0,V21)+IF(ISTEXT(V24),0,V24))</f>
        <v>-</v>
      </c>
      <c r="W9" s="105" t="str">
        <f>IF(IF(ISTEXT(W12),0,W12)+IF(ISTEXT(W15),0,W15)+IF(ISTEXT(W18),0,W18)+IF(ISTEXT(W21),0,W21)+IF(ISTEXT(W24),0,W24)=0,"-",IF(ISTEXT(W12),0,W12)+IF(ISTEXT(W15),0,W15)+IF(ISTEXT(W18),0,W18)+IF(ISTEXT(W21),0,W21)+IF(ISTEXT(W24),0,W24))</f>
        <v>-</v>
      </c>
      <c r="X9" s="104">
        <f>IF(SUM(R9:W9)=0,"-",SUM(R9:W9))</f>
        <v>5</v>
      </c>
      <c r="Y9" s="103"/>
      <c r="Z9" s="103"/>
      <c r="AA9" s="102"/>
      <c r="AB9" s="101"/>
    </row>
    <row r="10" spans="1:28" s="6" customFormat="1" ht="20.149999999999999" customHeight="1" x14ac:dyDescent="0.2">
      <c r="A10" s="96"/>
      <c r="B10" s="73">
        <f>SUM(C10:E12)</f>
        <v>4</v>
      </c>
      <c r="C10" s="88">
        <v>1</v>
      </c>
      <c r="D10" s="72">
        <v>3</v>
      </c>
      <c r="E10" s="71" t="s">
        <v>0</v>
      </c>
      <c r="F10" s="95" t="s">
        <v>15</v>
      </c>
      <c r="G10" s="92" t="s">
        <v>0</v>
      </c>
      <c r="H10" s="91" t="s">
        <v>0</v>
      </c>
      <c r="I10" s="91">
        <v>297</v>
      </c>
      <c r="J10" s="91">
        <v>1238</v>
      </c>
      <c r="K10" s="91" t="s">
        <v>16</v>
      </c>
      <c r="L10" s="91">
        <v>1</v>
      </c>
      <c r="M10" s="91">
        <v>12732</v>
      </c>
      <c r="N10" s="90">
        <f>IF(SUM(G10:M10)=0,"-",SUM(G10:M10))</f>
        <v>14268</v>
      </c>
      <c r="O10" s="94">
        <v>10869</v>
      </c>
      <c r="P10" s="88">
        <v>802</v>
      </c>
      <c r="Q10" s="93">
        <v>1567</v>
      </c>
      <c r="R10" s="57" t="s">
        <v>16</v>
      </c>
      <c r="S10" s="56" t="s">
        <v>16</v>
      </c>
      <c r="T10" s="56" t="s">
        <v>16</v>
      </c>
      <c r="U10" s="56" t="s">
        <v>16</v>
      </c>
      <c r="V10" s="56" t="s">
        <v>16</v>
      </c>
      <c r="W10" s="99" t="s">
        <v>16</v>
      </c>
      <c r="X10" s="55" t="str">
        <f>IF(SUM(R10:W10)=0,"-",SUM(R10:W10))</f>
        <v>-</v>
      </c>
      <c r="Y10" s="89">
        <v>78</v>
      </c>
      <c r="Z10" s="88">
        <v>63</v>
      </c>
      <c r="AA10" s="72" t="s">
        <v>0</v>
      </c>
      <c r="AB10" s="7"/>
    </row>
    <row r="11" spans="1:28" s="6" customFormat="1" ht="20.149999999999999" customHeight="1" x14ac:dyDescent="0.2">
      <c r="A11" s="98" t="s">
        <v>7</v>
      </c>
      <c r="B11" s="64"/>
      <c r="C11" s="63"/>
      <c r="D11" s="62"/>
      <c r="E11" s="61"/>
      <c r="F11" s="60" t="s">
        <v>14</v>
      </c>
      <c r="G11" s="57" t="s">
        <v>16</v>
      </c>
      <c r="H11" s="56" t="s">
        <v>16</v>
      </c>
      <c r="I11" s="56">
        <v>1</v>
      </c>
      <c r="J11" s="56" t="s">
        <v>16</v>
      </c>
      <c r="K11" s="56" t="s">
        <v>16</v>
      </c>
      <c r="L11" s="56">
        <v>137</v>
      </c>
      <c r="M11" s="56" t="s">
        <v>16</v>
      </c>
      <c r="N11" s="55">
        <f>IF(SUM(G11:M11)=0,"-",SUM(G11:M11))</f>
        <v>138</v>
      </c>
      <c r="O11" s="59"/>
      <c r="P11" s="53"/>
      <c r="Q11" s="58"/>
      <c r="R11" s="57">
        <v>69313</v>
      </c>
      <c r="S11" s="56">
        <v>252</v>
      </c>
      <c r="T11" s="56">
        <v>1224</v>
      </c>
      <c r="U11" s="56" t="s">
        <v>16</v>
      </c>
      <c r="V11" s="56">
        <v>1</v>
      </c>
      <c r="W11" s="56">
        <v>3</v>
      </c>
      <c r="X11" s="55">
        <f>IF(SUM(R11:W11)=0,"-",SUM(R11:W11))</f>
        <v>70793</v>
      </c>
      <c r="Y11" s="54"/>
      <c r="Z11" s="53"/>
      <c r="AA11" s="52"/>
      <c r="AB11" s="7"/>
    </row>
    <row r="12" spans="1:28" s="6" customFormat="1" ht="20.149999999999999" customHeight="1" x14ac:dyDescent="0.2">
      <c r="A12" s="87"/>
      <c r="B12" s="86"/>
      <c r="C12" s="85"/>
      <c r="D12" s="84"/>
      <c r="E12" s="83"/>
      <c r="F12" s="82" t="s">
        <v>13</v>
      </c>
      <c r="G12" s="79" t="s">
        <v>16</v>
      </c>
      <c r="H12" s="78" t="s">
        <v>16</v>
      </c>
      <c r="I12" s="78">
        <v>3</v>
      </c>
      <c r="J12" s="78" t="s">
        <v>16</v>
      </c>
      <c r="K12" s="78" t="s">
        <v>16</v>
      </c>
      <c r="L12" s="78">
        <v>2</v>
      </c>
      <c r="M12" s="78">
        <v>28</v>
      </c>
      <c r="N12" s="97">
        <f>IF(SUM(G12:M12)=0,"-",SUM(G12:M12))</f>
        <v>33</v>
      </c>
      <c r="O12" s="81"/>
      <c r="P12" s="75"/>
      <c r="Q12" s="80"/>
      <c r="R12" s="79" t="s">
        <v>16</v>
      </c>
      <c r="S12" s="78">
        <v>1</v>
      </c>
      <c r="T12" s="78">
        <v>3</v>
      </c>
      <c r="U12" s="78" t="s">
        <v>16</v>
      </c>
      <c r="V12" s="78" t="s">
        <v>16</v>
      </c>
      <c r="W12" s="78" t="s">
        <v>16</v>
      </c>
      <c r="X12" s="77">
        <f>IF(SUM(R12:W12)=0,"-",SUM(R12:W12))</f>
        <v>4</v>
      </c>
      <c r="Y12" s="76"/>
      <c r="Z12" s="75"/>
      <c r="AA12" s="74"/>
      <c r="AB12" s="7"/>
    </row>
    <row r="13" spans="1:28" s="6" customFormat="1" ht="20.149999999999999" customHeight="1" x14ac:dyDescent="0.2">
      <c r="A13" s="96"/>
      <c r="B13" s="73">
        <f>SUM(C13:E15)</f>
        <v>2</v>
      </c>
      <c r="C13" s="88" t="s">
        <v>0</v>
      </c>
      <c r="D13" s="72">
        <v>2</v>
      </c>
      <c r="E13" s="71" t="s">
        <v>0</v>
      </c>
      <c r="F13" s="95" t="s">
        <v>15</v>
      </c>
      <c r="G13" s="92" t="s">
        <v>16</v>
      </c>
      <c r="H13" s="91" t="s">
        <v>16</v>
      </c>
      <c r="I13" s="91" t="s">
        <v>0</v>
      </c>
      <c r="J13" s="91" t="s">
        <v>16</v>
      </c>
      <c r="K13" s="91" t="s">
        <v>16</v>
      </c>
      <c r="L13" s="91" t="s">
        <v>16</v>
      </c>
      <c r="M13" s="91">
        <v>31</v>
      </c>
      <c r="N13" s="90">
        <f>IF(SUM(G13:M13)=0,"-",SUM(G13:M13))</f>
        <v>31</v>
      </c>
      <c r="O13" s="94" t="s">
        <v>0</v>
      </c>
      <c r="P13" s="88" t="s">
        <v>0</v>
      </c>
      <c r="Q13" s="93" t="s">
        <v>0</v>
      </c>
      <c r="R13" s="92">
        <v>40</v>
      </c>
      <c r="S13" s="91">
        <v>10</v>
      </c>
      <c r="T13" s="91">
        <v>100</v>
      </c>
      <c r="U13" s="91" t="s">
        <v>16</v>
      </c>
      <c r="V13" s="91" t="s">
        <v>16</v>
      </c>
      <c r="W13" s="91" t="s">
        <v>16</v>
      </c>
      <c r="X13" s="90">
        <f>IF(SUM(R13:W13)=0,"-",SUM(R13:W13))</f>
        <v>150</v>
      </c>
      <c r="Y13" s="89" t="s">
        <v>0</v>
      </c>
      <c r="Z13" s="88" t="s">
        <v>0</v>
      </c>
      <c r="AA13" s="72" t="s">
        <v>0</v>
      </c>
      <c r="AB13" s="7"/>
    </row>
    <row r="14" spans="1:28" s="6" customFormat="1" ht="20.149999999999999" customHeight="1" x14ac:dyDescent="0.2">
      <c r="A14" s="65" t="s">
        <v>6</v>
      </c>
      <c r="B14" s="64"/>
      <c r="C14" s="63"/>
      <c r="D14" s="62"/>
      <c r="E14" s="61"/>
      <c r="F14" s="60" t="s">
        <v>14</v>
      </c>
      <c r="G14" s="57" t="s">
        <v>16</v>
      </c>
      <c r="H14" s="56" t="s">
        <v>16</v>
      </c>
      <c r="I14" s="56" t="s">
        <v>0</v>
      </c>
      <c r="J14" s="56" t="s">
        <v>16</v>
      </c>
      <c r="K14" s="56" t="s">
        <v>16</v>
      </c>
      <c r="L14" s="56" t="s">
        <v>16</v>
      </c>
      <c r="M14" s="56">
        <v>348</v>
      </c>
      <c r="N14" s="55">
        <f>IF(SUM(G14:M14)=0,"-",SUM(G14:M14))</f>
        <v>348</v>
      </c>
      <c r="O14" s="59"/>
      <c r="P14" s="53"/>
      <c r="Q14" s="58"/>
      <c r="R14" s="57" t="s">
        <v>16</v>
      </c>
      <c r="S14" s="56" t="s">
        <v>16</v>
      </c>
      <c r="T14" s="56" t="s">
        <v>16</v>
      </c>
      <c r="U14" s="56" t="s">
        <v>16</v>
      </c>
      <c r="V14" s="56" t="s">
        <v>16</v>
      </c>
      <c r="W14" s="56" t="s">
        <v>16</v>
      </c>
      <c r="X14" s="55" t="str">
        <f>IF(SUM(R14:W14)=0,"-",SUM(R14:W14))</f>
        <v>-</v>
      </c>
      <c r="Y14" s="54"/>
      <c r="Z14" s="53"/>
      <c r="AA14" s="52"/>
      <c r="AB14" s="7"/>
    </row>
    <row r="15" spans="1:28" s="6" customFormat="1" ht="20.149999999999999" customHeight="1" x14ac:dyDescent="0.2">
      <c r="A15" s="87"/>
      <c r="B15" s="86"/>
      <c r="C15" s="85"/>
      <c r="D15" s="84"/>
      <c r="E15" s="83"/>
      <c r="F15" s="82" t="s">
        <v>13</v>
      </c>
      <c r="G15" s="79" t="s">
        <v>16</v>
      </c>
      <c r="H15" s="78" t="s">
        <v>16</v>
      </c>
      <c r="I15" s="78" t="s">
        <v>16</v>
      </c>
      <c r="J15" s="78" t="s">
        <v>16</v>
      </c>
      <c r="K15" s="78" t="s">
        <v>16</v>
      </c>
      <c r="L15" s="78" t="s">
        <v>16</v>
      </c>
      <c r="M15" s="78">
        <v>32</v>
      </c>
      <c r="N15" s="77">
        <f>IF(SUM(G15:M15)=0,"-",SUM(G15:M15))</f>
        <v>32</v>
      </c>
      <c r="O15" s="81"/>
      <c r="P15" s="75"/>
      <c r="Q15" s="80"/>
      <c r="R15" s="79" t="s">
        <v>16</v>
      </c>
      <c r="S15" s="78" t="s">
        <v>16</v>
      </c>
      <c r="T15" s="78" t="s">
        <v>16</v>
      </c>
      <c r="U15" s="78" t="s">
        <v>16</v>
      </c>
      <c r="V15" s="78" t="s">
        <v>16</v>
      </c>
      <c r="W15" s="78" t="s">
        <v>16</v>
      </c>
      <c r="X15" s="77" t="str">
        <f>IF(SUM(R15:W15)=0,"-",SUM(R15:W15))</f>
        <v>-</v>
      </c>
      <c r="Y15" s="76"/>
      <c r="Z15" s="75"/>
      <c r="AA15" s="74"/>
      <c r="AB15" s="7"/>
    </row>
    <row r="16" spans="1:28" s="6" customFormat="1" ht="20.149999999999999" customHeight="1" x14ac:dyDescent="0.2">
      <c r="A16" s="96"/>
      <c r="B16" s="73">
        <f>SUM(C16:E18)</f>
        <v>26</v>
      </c>
      <c r="C16" s="88" t="s">
        <v>0</v>
      </c>
      <c r="D16" s="72">
        <v>23</v>
      </c>
      <c r="E16" s="71">
        <v>3</v>
      </c>
      <c r="F16" s="95" t="s">
        <v>15</v>
      </c>
      <c r="G16" s="92">
        <v>3171</v>
      </c>
      <c r="H16" s="91">
        <v>137</v>
      </c>
      <c r="I16" s="91">
        <v>19008</v>
      </c>
      <c r="J16" s="91">
        <v>31579</v>
      </c>
      <c r="K16" s="91">
        <v>1018</v>
      </c>
      <c r="L16" s="91">
        <v>54607</v>
      </c>
      <c r="M16" s="91">
        <v>42</v>
      </c>
      <c r="N16" s="90">
        <f>IF(SUM(G16:M16)=0,"-",SUM(G16:M16))</f>
        <v>109562</v>
      </c>
      <c r="O16" s="94">
        <v>27510</v>
      </c>
      <c r="P16" s="88">
        <v>451</v>
      </c>
      <c r="Q16" s="93">
        <v>835</v>
      </c>
      <c r="R16" s="92">
        <v>300</v>
      </c>
      <c r="S16" s="91">
        <v>52</v>
      </c>
      <c r="T16" s="91">
        <v>279</v>
      </c>
      <c r="U16" s="91">
        <v>1</v>
      </c>
      <c r="V16" s="91">
        <v>11</v>
      </c>
      <c r="W16" s="91">
        <v>20</v>
      </c>
      <c r="X16" s="55">
        <f>IF(SUM(R16:W16)=0,"-",SUM(R16:W16))</f>
        <v>663</v>
      </c>
      <c r="Y16" s="89">
        <v>665</v>
      </c>
      <c r="Z16" s="88">
        <v>376</v>
      </c>
      <c r="AA16" s="72">
        <v>1017</v>
      </c>
      <c r="AB16" s="7"/>
    </row>
    <row r="17" spans="1:28" s="6" customFormat="1" ht="20.149999999999999" customHeight="1" x14ac:dyDescent="0.2">
      <c r="A17" s="65" t="s">
        <v>5</v>
      </c>
      <c r="B17" s="64"/>
      <c r="C17" s="63"/>
      <c r="D17" s="62"/>
      <c r="E17" s="61"/>
      <c r="F17" s="60" t="s">
        <v>14</v>
      </c>
      <c r="G17" s="57" t="s">
        <v>0</v>
      </c>
      <c r="H17" s="56" t="s">
        <v>16</v>
      </c>
      <c r="I17" s="56" t="s">
        <v>16</v>
      </c>
      <c r="J17" s="56" t="s">
        <v>0</v>
      </c>
      <c r="K17" s="56">
        <v>27</v>
      </c>
      <c r="L17" s="56">
        <v>1</v>
      </c>
      <c r="M17" s="56" t="s">
        <v>16</v>
      </c>
      <c r="N17" s="55">
        <f>IF(SUM(G17:M17)=0,"-",SUM(G17:M17))</f>
        <v>28</v>
      </c>
      <c r="O17" s="59"/>
      <c r="P17" s="53"/>
      <c r="Q17" s="58"/>
      <c r="R17" s="57">
        <v>1024</v>
      </c>
      <c r="S17" s="56">
        <v>1</v>
      </c>
      <c r="T17" s="56">
        <v>50</v>
      </c>
      <c r="U17" s="56" t="s">
        <v>16</v>
      </c>
      <c r="V17" s="56" t="s">
        <v>16</v>
      </c>
      <c r="W17" s="56" t="s">
        <v>16</v>
      </c>
      <c r="X17" s="55">
        <f>IF(SUM(R17:W17)=0,"-",SUM(R17:W17))</f>
        <v>1075</v>
      </c>
      <c r="Y17" s="54"/>
      <c r="Z17" s="53"/>
      <c r="AA17" s="52"/>
      <c r="AB17" s="7"/>
    </row>
    <row r="18" spans="1:28" s="6" customFormat="1" ht="20.149999999999999" customHeight="1" x14ac:dyDescent="0.2">
      <c r="A18" s="87"/>
      <c r="B18" s="86"/>
      <c r="C18" s="85"/>
      <c r="D18" s="84"/>
      <c r="E18" s="83"/>
      <c r="F18" s="82" t="s">
        <v>13</v>
      </c>
      <c r="G18" s="79">
        <v>1</v>
      </c>
      <c r="H18" s="78" t="s">
        <v>0</v>
      </c>
      <c r="I18" s="78">
        <v>76</v>
      </c>
      <c r="J18" s="78">
        <v>16</v>
      </c>
      <c r="K18" s="78">
        <v>10</v>
      </c>
      <c r="L18" s="78">
        <v>75</v>
      </c>
      <c r="M18" s="78">
        <v>17</v>
      </c>
      <c r="N18" s="77">
        <f>IF(SUM(G18:M18)=0,"-",SUM(G18:M18))</f>
        <v>195</v>
      </c>
      <c r="O18" s="81"/>
      <c r="P18" s="75"/>
      <c r="Q18" s="80"/>
      <c r="R18" s="79" t="s">
        <v>16</v>
      </c>
      <c r="S18" s="78">
        <v>1</v>
      </c>
      <c r="T18" s="78" t="s">
        <v>16</v>
      </c>
      <c r="U18" s="78" t="s">
        <v>16</v>
      </c>
      <c r="V18" s="78" t="s">
        <v>16</v>
      </c>
      <c r="W18" s="78" t="s">
        <v>16</v>
      </c>
      <c r="X18" s="77">
        <f>IF(SUM(R18:W18)=0,"-",SUM(R18:W18))</f>
        <v>1</v>
      </c>
      <c r="Y18" s="76"/>
      <c r="Z18" s="75"/>
      <c r="AA18" s="74"/>
      <c r="AB18" s="7"/>
    </row>
    <row r="19" spans="1:28" s="6" customFormat="1" ht="20.149999999999999" customHeight="1" x14ac:dyDescent="0.2">
      <c r="A19" s="96"/>
      <c r="B19" s="73">
        <f>SUM(C19:E21)</f>
        <v>12</v>
      </c>
      <c r="C19" s="88" t="s">
        <v>0</v>
      </c>
      <c r="D19" s="72">
        <v>5</v>
      </c>
      <c r="E19" s="71">
        <v>7</v>
      </c>
      <c r="F19" s="95" t="s">
        <v>15</v>
      </c>
      <c r="G19" s="92">
        <v>265</v>
      </c>
      <c r="H19" s="91">
        <v>24451</v>
      </c>
      <c r="I19" s="91">
        <v>100</v>
      </c>
      <c r="J19" s="91" t="s">
        <v>16</v>
      </c>
      <c r="K19" s="91" t="s">
        <v>16</v>
      </c>
      <c r="L19" s="91">
        <v>300</v>
      </c>
      <c r="M19" s="91">
        <v>18</v>
      </c>
      <c r="N19" s="90">
        <f>IF(SUM(G19:M19)=0,"-",SUM(G19:M19))</f>
        <v>25134</v>
      </c>
      <c r="O19" s="94">
        <v>4781</v>
      </c>
      <c r="P19" s="88">
        <v>549</v>
      </c>
      <c r="Q19" s="93" t="s">
        <v>0</v>
      </c>
      <c r="R19" s="92" t="s">
        <v>0</v>
      </c>
      <c r="S19" s="91" t="s">
        <v>0</v>
      </c>
      <c r="T19" s="91" t="s">
        <v>0</v>
      </c>
      <c r="U19" s="91" t="s">
        <v>0</v>
      </c>
      <c r="V19" s="91" t="s">
        <v>0</v>
      </c>
      <c r="W19" s="91" t="s">
        <v>0</v>
      </c>
      <c r="X19" s="90" t="str">
        <f>IF(SUM(R19:W19)=0,"-",SUM(R19:W19))</f>
        <v>-</v>
      </c>
      <c r="Y19" s="89" t="s">
        <v>0</v>
      </c>
      <c r="Z19" s="88" t="s">
        <v>0</v>
      </c>
      <c r="AA19" s="72" t="s">
        <v>0</v>
      </c>
      <c r="AB19" s="7"/>
    </row>
    <row r="20" spans="1:28" s="6" customFormat="1" ht="20.149999999999999" customHeight="1" x14ac:dyDescent="0.2">
      <c r="A20" s="65" t="s">
        <v>4</v>
      </c>
      <c r="B20" s="64"/>
      <c r="C20" s="63"/>
      <c r="D20" s="62"/>
      <c r="E20" s="61"/>
      <c r="F20" s="60" t="s">
        <v>14</v>
      </c>
      <c r="G20" s="57" t="s">
        <v>16</v>
      </c>
      <c r="H20" s="56" t="s">
        <v>16</v>
      </c>
      <c r="I20" s="56" t="s">
        <v>16</v>
      </c>
      <c r="J20" s="56" t="s">
        <v>16</v>
      </c>
      <c r="K20" s="56" t="s">
        <v>16</v>
      </c>
      <c r="L20" s="56" t="s">
        <v>16</v>
      </c>
      <c r="M20" s="56" t="s">
        <v>16</v>
      </c>
      <c r="N20" s="55" t="str">
        <f>IF(SUM(G20:M20)=0,"-",SUM(G20:M20))</f>
        <v>-</v>
      </c>
      <c r="O20" s="59"/>
      <c r="P20" s="53"/>
      <c r="Q20" s="58"/>
      <c r="R20" s="57" t="s">
        <v>0</v>
      </c>
      <c r="S20" s="56" t="s">
        <v>0</v>
      </c>
      <c r="T20" s="56" t="s">
        <v>0</v>
      </c>
      <c r="U20" s="56" t="s">
        <v>0</v>
      </c>
      <c r="V20" s="56" t="s">
        <v>0</v>
      </c>
      <c r="W20" s="56" t="s">
        <v>0</v>
      </c>
      <c r="X20" s="55" t="str">
        <f>IF(SUM(R20:W20)=0,"-",SUM(R20:W20))</f>
        <v>-</v>
      </c>
      <c r="Y20" s="54"/>
      <c r="Z20" s="53"/>
      <c r="AA20" s="52"/>
      <c r="AB20" s="7"/>
    </row>
    <row r="21" spans="1:28" s="6" customFormat="1" ht="20.149999999999999" customHeight="1" x14ac:dyDescent="0.2">
      <c r="A21" s="87"/>
      <c r="B21" s="86"/>
      <c r="C21" s="85"/>
      <c r="D21" s="84"/>
      <c r="E21" s="83"/>
      <c r="F21" s="82" t="s">
        <v>13</v>
      </c>
      <c r="G21" s="79" t="s">
        <v>16</v>
      </c>
      <c r="H21" s="78" t="s">
        <v>16</v>
      </c>
      <c r="I21" s="78" t="s">
        <v>16</v>
      </c>
      <c r="J21" s="78" t="s">
        <v>16</v>
      </c>
      <c r="K21" s="78" t="s">
        <v>16</v>
      </c>
      <c r="L21" s="78" t="s">
        <v>16</v>
      </c>
      <c r="M21" s="78" t="s">
        <v>16</v>
      </c>
      <c r="N21" s="77" t="str">
        <f>IF(SUM(G21:M21)=0,"-",SUM(G21:M21))</f>
        <v>-</v>
      </c>
      <c r="O21" s="81"/>
      <c r="P21" s="75"/>
      <c r="Q21" s="80"/>
      <c r="R21" s="79" t="s">
        <v>0</v>
      </c>
      <c r="S21" s="78" t="s">
        <v>0</v>
      </c>
      <c r="T21" s="78" t="s">
        <v>0</v>
      </c>
      <c r="U21" s="78" t="s">
        <v>0</v>
      </c>
      <c r="V21" s="78" t="s">
        <v>0</v>
      </c>
      <c r="W21" s="78" t="s">
        <v>0</v>
      </c>
      <c r="X21" s="77" t="str">
        <f>IF(SUM(R21:W21)=0,"-",SUM(R21:W21))</f>
        <v>-</v>
      </c>
      <c r="Y21" s="76"/>
      <c r="Z21" s="75"/>
      <c r="AA21" s="74"/>
      <c r="AB21" s="7"/>
    </row>
    <row r="22" spans="1:28" s="6" customFormat="1" ht="20.149999999999999" customHeight="1" x14ac:dyDescent="0.2">
      <c r="A22" s="65"/>
      <c r="B22" s="73">
        <f>SUM(C22:E24)</f>
        <v>1</v>
      </c>
      <c r="C22" s="66" t="s">
        <v>0</v>
      </c>
      <c r="D22" s="72" t="s">
        <v>0</v>
      </c>
      <c r="E22" s="71">
        <v>1</v>
      </c>
      <c r="F22" s="70" t="s">
        <v>15</v>
      </c>
      <c r="G22" s="57" t="s">
        <v>0</v>
      </c>
      <c r="H22" s="56" t="s">
        <v>0</v>
      </c>
      <c r="I22" s="56" t="s">
        <v>0</v>
      </c>
      <c r="J22" s="56" t="s">
        <v>0</v>
      </c>
      <c r="K22" s="56" t="s">
        <v>0</v>
      </c>
      <c r="L22" s="56" t="s">
        <v>0</v>
      </c>
      <c r="M22" s="56" t="s">
        <v>0</v>
      </c>
      <c r="N22" s="55" t="str">
        <f>IF(SUM(G22:M22)=0,"-",SUM(G22:M22))</f>
        <v>-</v>
      </c>
      <c r="O22" s="69" t="s">
        <v>0</v>
      </c>
      <c r="P22" s="66" t="s">
        <v>0</v>
      </c>
      <c r="Q22" s="68" t="s">
        <v>0</v>
      </c>
      <c r="R22" s="57">
        <v>70</v>
      </c>
      <c r="S22" s="56" t="s">
        <v>0</v>
      </c>
      <c r="T22" s="56" t="s">
        <v>0</v>
      </c>
      <c r="U22" s="56" t="s">
        <v>0</v>
      </c>
      <c r="V22" s="56" t="s">
        <v>0</v>
      </c>
      <c r="W22" s="56" t="s">
        <v>0</v>
      </c>
      <c r="X22" s="55">
        <f>IF(SUM(R22:W22)=0,"-",SUM(R22:W22))</f>
        <v>70</v>
      </c>
      <c r="Y22" s="67" t="s">
        <v>0</v>
      </c>
      <c r="Z22" s="66" t="s">
        <v>0</v>
      </c>
      <c r="AA22" s="62" t="s">
        <v>0</v>
      </c>
      <c r="AB22" s="7"/>
    </row>
    <row r="23" spans="1:28" s="6" customFormat="1" ht="20.149999999999999" customHeight="1" x14ac:dyDescent="0.2">
      <c r="A23" s="65" t="s">
        <v>3</v>
      </c>
      <c r="B23" s="64"/>
      <c r="C23" s="63"/>
      <c r="D23" s="62"/>
      <c r="E23" s="61"/>
      <c r="F23" s="60" t="s">
        <v>14</v>
      </c>
      <c r="G23" s="57" t="s">
        <v>0</v>
      </c>
      <c r="H23" s="56" t="s">
        <v>0</v>
      </c>
      <c r="I23" s="56" t="s">
        <v>0</v>
      </c>
      <c r="J23" s="56" t="s">
        <v>0</v>
      </c>
      <c r="K23" s="56" t="s">
        <v>0</v>
      </c>
      <c r="L23" s="56" t="s">
        <v>0</v>
      </c>
      <c r="M23" s="56" t="s">
        <v>0</v>
      </c>
      <c r="N23" s="55" t="str">
        <f>IF(SUM(G23:M23)=0,"-",SUM(G23:M23))</f>
        <v>-</v>
      </c>
      <c r="O23" s="59"/>
      <c r="P23" s="53"/>
      <c r="Q23" s="58"/>
      <c r="R23" s="57">
        <v>1</v>
      </c>
      <c r="S23" s="56" t="s">
        <v>0</v>
      </c>
      <c r="T23" s="56" t="s">
        <v>0</v>
      </c>
      <c r="U23" s="56" t="s">
        <v>0</v>
      </c>
      <c r="V23" s="56" t="s">
        <v>0</v>
      </c>
      <c r="W23" s="56" t="s">
        <v>0</v>
      </c>
      <c r="X23" s="55">
        <f>IF(SUM(R23:W23)=0,"-",SUM(R23:W23))</f>
        <v>1</v>
      </c>
      <c r="Y23" s="54"/>
      <c r="Z23" s="53"/>
      <c r="AA23" s="52"/>
      <c r="AB23" s="7"/>
    </row>
    <row r="24" spans="1:28" s="6" customFormat="1" ht="20.149999999999999" customHeight="1" thickBot="1" x14ac:dyDescent="0.25">
      <c r="A24" s="51"/>
      <c r="B24" s="50"/>
      <c r="C24" s="49"/>
      <c r="D24" s="48"/>
      <c r="E24" s="47"/>
      <c r="F24" s="46" t="s">
        <v>13</v>
      </c>
      <c r="G24" s="43" t="s">
        <v>0</v>
      </c>
      <c r="H24" s="42" t="s">
        <v>0</v>
      </c>
      <c r="I24" s="42" t="s">
        <v>0</v>
      </c>
      <c r="J24" s="42" t="s">
        <v>0</v>
      </c>
      <c r="K24" s="42" t="s">
        <v>0</v>
      </c>
      <c r="L24" s="42" t="s">
        <v>0</v>
      </c>
      <c r="M24" s="42" t="s">
        <v>0</v>
      </c>
      <c r="N24" s="41" t="str">
        <f>IF(SUM(G24:M24)=0,"-",SUM(G24:M24))</f>
        <v>-</v>
      </c>
      <c r="O24" s="45"/>
      <c r="P24" s="39"/>
      <c r="Q24" s="44"/>
      <c r="R24" s="43" t="s">
        <v>0</v>
      </c>
      <c r="S24" s="42" t="s">
        <v>0</v>
      </c>
      <c r="T24" s="42" t="s">
        <v>0</v>
      </c>
      <c r="U24" s="42" t="s">
        <v>0</v>
      </c>
      <c r="V24" s="42" t="s">
        <v>0</v>
      </c>
      <c r="W24" s="42" t="s">
        <v>0</v>
      </c>
      <c r="X24" s="41" t="str">
        <f>IF(SUM(R24:W24)=0,"-",SUM(R24:W24))</f>
        <v>-</v>
      </c>
      <c r="Y24" s="40"/>
      <c r="Z24" s="39"/>
      <c r="AA24" s="38"/>
      <c r="AB24" s="7"/>
    </row>
    <row r="25" spans="1:28" ht="19.5" customHeight="1" x14ac:dyDescent="0.2">
      <c r="A25" s="37"/>
      <c r="B25" s="5"/>
      <c r="C25" s="5"/>
      <c r="D25" s="5"/>
      <c r="E25" s="33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4"/>
      <c r="U25" s="4"/>
      <c r="V25" s="4"/>
      <c r="W25" s="4"/>
      <c r="X25" s="4"/>
      <c r="Y25" s="4"/>
      <c r="Z25" s="4"/>
      <c r="AA25" s="4"/>
    </row>
    <row r="26" spans="1:28" ht="19.5" customHeight="1" x14ac:dyDescent="0.2">
      <c r="A26" s="37"/>
      <c r="B26" s="5"/>
      <c r="C26" s="5"/>
      <c r="D26" s="5"/>
      <c r="E26" s="33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4"/>
      <c r="U26" s="4"/>
      <c r="V26" s="4"/>
      <c r="W26" s="4"/>
      <c r="X26" s="4"/>
      <c r="Y26" s="4"/>
      <c r="Z26" s="4"/>
      <c r="AA26" s="4"/>
    </row>
    <row r="27" spans="1:28" ht="19.5" customHeight="1" x14ac:dyDescent="0.2">
      <c r="A27" s="37"/>
      <c r="B27" s="5"/>
      <c r="C27" s="5"/>
      <c r="D27" s="5"/>
      <c r="E27" s="33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4"/>
      <c r="U27" s="4"/>
      <c r="V27" s="4"/>
      <c r="W27" s="4"/>
      <c r="X27" s="4"/>
      <c r="Y27" s="4"/>
      <c r="Z27" s="4"/>
      <c r="AA27" s="4"/>
    </row>
    <row r="28" spans="1:28" ht="28.5" customHeight="1" x14ac:dyDescent="0.25">
      <c r="A28" s="36" t="s">
        <v>12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5"/>
      <c r="O28" s="5"/>
      <c r="P28" s="5"/>
      <c r="Q28" s="5"/>
      <c r="R28" s="5"/>
      <c r="S28" s="5"/>
      <c r="T28" s="5"/>
      <c r="U28" s="4"/>
      <c r="V28" s="4"/>
      <c r="W28" s="4"/>
      <c r="X28" s="4"/>
      <c r="Y28" s="4"/>
      <c r="Z28" s="4"/>
      <c r="AA28" s="4"/>
    </row>
    <row r="29" spans="1:28" ht="24" customHeight="1" thickBot="1" x14ac:dyDescent="0.25">
      <c r="A29" s="35"/>
      <c r="B29" s="34"/>
      <c r="C29" s="34"/>
      <c r="D29" s="25"/>
      <c r="E29" s="25"/>
      <c r="F29" s="33"/>
      <c r="G29" s="8"/>
      <c r="H29" s="32"/>
      <c r="J29" s="31"/>
      <c r="K29" s="31"/>
      <c r="M29" s="30" t="s">
        <v>11</v>
      </c>
      <c r="N29" s="29" t="s">
        <v>10</v>
      </c>
      <c r="O29" s="25"/>
      <c r="P29" s="25"/>
      <c r="Q29" s="25"/>
      <c r="R29" s="25"/>
      <c r="S29" s="25"/>
      <c r="T29" s="25"/>
      <c r="U29" s="4"/>
      <c r="V29" s="4"/>
      <c r="W29" s="4"/>
      <c r="X29" s="4"/>
      <c r="Y29" s="4"/>
      <c r="Z29" s="4"/>
      <c r="AA29" s="4"/>
    </row>
    <row r="30" spans="1:28" ht="28.5" customHeight="1" x14ac:dyDescent="0.2">
      <c r="A30" s="26" t="s">
        <v>9</v>
      </c>
      <c r="B30" s="26"/>
      <c r="C30" s="26"/>
      <c r="D30" s="28" t="s">
        <v>8</v>
      </c>
      <c r="E30" s="27"/>
      <c r="F30" s="28" t="s">
        <v>7</v>
      </c>
      <c r="G30" s="27"/>
      <c r="H30" s="28" t="s">
        <v>6</v>
      </c>
      <c r="I30" s="27"/>
      <c r="J30" s="28" t="s">
        <v>5</v>
      </c>
      <c r="K30" s="27"/>
      <c r="L30" s="28" t="s">
        <v>4</v>
      </c>
      <c r="M30" s="27"/>
      <c r="N30" s="26" t="s">
        <v>3</v>
      </c>
      <c r="O30" s="26"/>
      <c r="P30" s="25"/>
      <c r="Q30" s="25"/>
      <c r="R30" s="25"/>
      <c r="S30" s="25"/>
      <c r="T30" s="25"/>
      <c r="U30" s="4"/>
      <c r="V30" s="4"/>
      <c r="W30" s="4"/>
      <c r="X30" s="4"/>
      <c r="Y30" s="4"/>
      <c r="Z30" s="4"/>
      <c r="AA30" s="4"/>
    </row>
    <row r="31" spans="1:28" s="6" customFormat="1" ht="24" customHeight="1" x14ac:dyDescent="0.2">
      <c r="A31" s="24" t="s">
        <v>2</v>
      </c>
      <c r="B31" s="24"/>
      <c r="C31" s="24"/>
      <c r="D31" s="23">
        <f>SUM(F31:O31)</f>
        <v>537247</v>
      </c>
      <c r="E31" s="22"/>
      <c r="F31" s="19">
        <v>7215</v>
      </c>
      <c r="G31" s="18"/>
      <c r="H31" s="21">
        <v>94366</v>
      </c>
      <c r="I31" s="20"/>
      <c r="J31" s="19">
        <v>179603</v>
      </c>
      <c r="K31" s="18"/>
      <c r="L31" s="19">
        <v>166063</v>
      </c>
      <c r="M31" s="18"/>
      <c r="N31" s="17">
        <v>90000</v>
      </c>
      <c r="O31" s="17"/>
      <c r="P31" s="8"/>
      <c r="Q31" s="8"/>
      <c r="R31" s="8"/>
      <c r="S31" s="8"/>
      <c r="T31" s="8"/>
      <c r="U31" s="7"/>
      <c r="V31" s="7"/>
      <c r="W31" s="7"/>
      <c r="X31" s="7"/>
      <c r="Y31" s="7"/>
      <c r="Z31" s="7"/>
      <c r="AA31" s="7"/>
    </row>
    <row r="32" spans="1:28" s="6" customFormat="1" ht="20.149999999999999" customHeight="1" thickBot="1" x14ac:dyDescent="0.25">
      <c r="A32" s="16"/>
      <c r="B32" s="15" t="s">
        <v>1</v>
      </c>
      <c r="C32" s="14"/>
      <c r="D32" s="13">
        <f>SUM(F32:N32)</f>
        <v>79443</v>
      </c>
      <c r="E32" s="12"/>
      <c r="F32" s="11">
        <v>2585</v>
      </c>
      <c r="G32" s="10"/>
      <c r="H32" s="11">
        <v>1849</v>
      </c>
      <c r="I32" s="10"/>
      <c r="J32" s="11">
        <v>25253</v>
      </c>
      <c r="K32" s="10"/>
      <c r="L32" s="11">
        <v>49756</v>
      </c>
      <c r="M32" s="10"/>
      <c r="N32" s="9" t="s">
        <v>0</v>
      </c>
      <c r="O32" s="9"/>
      <c r="P32" s="8"/>
      <c r="Q32" s="8"/>
      <c r="R32" s="8"/>
      <c r="S32" s="8"/>
      <c r="T32" s="8"/>
      <c r="U32" s="7"/>
      <c r="V32" s="7"/>
      <c r="W32" s="7"/>
      <c r="X32" s="7"/>
      <c r="Y32" s="7"/>
      <c r="Z32" s="7"/>
      <c r="AA32" s="7"/>
    </row>
    <row r="33" spans="1:27" ht="20.149999999999999" customHeight="1" x14ac:dyDescent="0.2">
      <c r="L33" s="5"/>
      <c r="M33" s="5"/>
      <c r="N33" s="5"/>
      <c r="O33" s="5"/>
      <c r="P33" s="5"/>
      <c r="Q33" s="5"/>
      <c r="R33" s="5"/>
      <c r="S33" s="5"/>
      <c r="T33" s="5"/>
      <c r="U33" s="4"/>
      <c r="V33" s="4"/>
      <c r="W33" s="4"/>
      <c r="X33" s="4"/>
      <c r="Y33" s="4"/>
      <c r="Z33" s="4"/>
      <c r="AA33" s="4"/>
    </row>
    <row r="34" spans="1:27" ht="20.149999999999999" customHeight="1" x14ac:dyDescent="0.2">
      <c r="A34" s="3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7" ht="20.149999999999999" customHeight="1" x14ac:dyDescent="0.2">
      <c r="A35" s="3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7" ht="15" customHeight="1" x14ac:dyDescent="0.2">
      <c r="A36" s="3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</sheetData>
  <sheetProtection selectLockedCells="1"/>
  <mergeCells count="86">
    <mergeCell ref="D31:E31"/>
    <mergeCell ref="F31:G31"/>
    <mergeCell ref="H31:I31"/>
    <mergeCell ref="J31:K31"/>
    <mergeCell ref="L31:M31"/>
    <mergeCell ref="N31:O31"/>
    <mergeCell ref="N32:O32"/>
    <mergeCell ref="B32:C32"/>
    <mergeCell ref="D32:E32"/>
    <mergeCell ref="F32:G32"/>
    <mergeCell ref="H32:I32"/>
    <mergeCell ref="J32:K32"/>
    <mergeCell ref="L32:M32"/>
    <mergeCell ref="A31:C31"/>
    <mergeCell ref="P22:P24"/>
    <mergeCell ref="A28:M28"/>
    <mergeCell ref="A30:C30"/>
    <mergeCell ref="D30:E30"/>
    <mergeCell ref="F30:G30"/>
    <mergeCell ref="H30:I30"/>
    <mergeCell ref="J30:K30"/>
    <mergeCell ref="L30:M30"/>
    <mergeCell ref="Q19:Q21"/>
    <mergeCell ref="AA22:AA24"/>
    <mergeCell ref="E19:E21"/>
    <mergeCell ref="O19:O21"/>
    <mergeCell ref="P19:P21"/>
    <mergeCell ref="N30:O30"/>
    <mergeCell ref="Q22:Q24"/>
    <mergeCell ref="Y22:Y24"/>
    <mergeCell ref="E22:E24"/>
    <mergeCell ref="O22:O24"/>
    <mergeCell ref="Z16:Z18"/>
    <mergeCell ref="Z22:Z24"/>
    <mergeCell ref="AA16:AA18"/>
    <mergeCell ref="Y19:Y21"/>
    <mergeCell ref="Z19:Z21"/>
    <mergeCell ref="AA19:AA21"/>
    <mergeCell ref="E13:E15"/>
    <mergeCell ref="O13:O15"/>
    <mergeCell ref="P13:P15"/>
    <mergeCell ref="Q13:Q15"/>
    <mergeCell ref="Y13:Y15"/>
    <mergeCell ref="E16:E18"/>
    <mergeCell ref="O16:O18"/>
    <mergeCell ref="P16:P18"/>
    <mergeCell ref="Q16:Q18"/>
    <mergeCell ref="Y16:Y18"/>
    <mergeCell ref="AA7:AA9"/>
    <mergeCell ref="Y10:Y12"/>
    <mergeCell ref="Z10:Z12"/>
    <mergeCell ref="AA10:AA12"/>
    <mergeCell ref="B7:B9"/>
    <mergeCell ref="Z13:Z15"/>
    <mergeCell ref="AA13:AA15"/>
    <mergeCell ref="E10:E12"/>
    <mergeCell ref="O10:O12"/>
    <mergeCell ref="P10:P12"/>
    <mergeCell ref="H5:L5"/>
    <mergeCell ref="O5:P5"/>
    <mergeCell ref="Q10:Q12"/>
    <mergeCell ref="R5:AA5"/>
    <mergeCell ref="E7:E9"/>
    <mergeCell ref="O7:O9"/>
    <mergeCell ref="P7:P9"/>
    <mergeCell ref="Q7:Q9"/>
    <mergeCell ref="Y7:Y9"/>
    <mergeCell ref="Z7:Z9"/>
    <mergeCell ref="C7:C9"/>
    <mergeCell ref="D7:D9"/>
    <mergeCell ref="B10:B12"/>
    <mergeCell ref="C10:C12"/>
    <mergeCell ref="D10:D12"/>
    <mergeCell ref="B4:E5"/>
    <mergeCell ref="B13:B15"/>
    <mergeCell ref="C13:C15"/>
    <mergeCell ref="D13:D15"/>
    <mergeCell ref="B16:B18"/>
    <mergeCell ref="C16:C18"/>
    <mergeCell ref="D16:D18"/>
    <mergeCell ref="B19:B21"/>
    <mergeCell ref="C19:C21"/>
    <mergeCell ref="D19:D21"/>
    <mergeCell ref="B22:B24"/>
    <mergeCell ref="C22:C24"/>
    <mergeCell ref="D22:D24"/>
  </mergeCells>
  <phoneticPr fontId="3"/>
  <printOptions horizontalCentered="1"/>
  <pageMargins left="0.59055118110236227" right="0.59055118110236227" top="0.59055118110236227" bottom="0.59055118110236227" header="0.51181102362204722" footer="0.31496062992125984"/>
  <pageSetup paperSize="9" scale="85" orientation="portrait" horizontalDpi="300" verticalDpi="300" r:id="rId1"/>
  <headerFooter alignWithMargins="0"/>
  <colBreaks count="1" manualBreakCount="1">
    <brk id="13" max="3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</vt:lpstr>
      <vt:lpstr>'12'!Print_Area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dcterms:created xsi:type="dcterms:W3CDTF">2023-06-01T23:39:23Z</dcterms:created>
  <dcterms:modified xsi:type="dcterms:W3CDTF">2023-06-01T23:39:43Z</dcterms:modified>
</cp:coreProperties>
</file>