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11" sheetId="1" r:id="rId1"/>
  </sheets>
  <definedNames>
    <definedName name="_xlnm.Print_Area" localSheetId="0">'11'!$A$1:$AA$40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N7" i="1" s="1"/>
  <c r="H7" i="1"/>
  <c r="I7" i="1"/>
  <c r="J7" i="1"/>
  <c r="K7" i="1"/>
  <c r="L7" i="1"/>
  <c r="M7" i="1"/>
  <c r="O7" i="1"/>
  <c r="P7" i="1"/>
  <c r="Q7" i="1"/>
  <c r="R7" i="1"/>
  <c r="S7" i="1"/>
  <c r="X7" i="1" s="1"/>
  <c r="T7" i="1"/>
  <c r="U7" i="1"/>
  <c r="V7" i="1"/>
  <c r="W7" i="1"/>
  <c r="Y7" i="1"/>
  <c r="Z7" i="1"/>
  <c r="AA7" i="1"/>
  <c r="D8" i="1"/>
  <c r="D7" i="1" s="1"/>
  <c r="E8" i="1"/>
  <c r="E7" i="1" s="1"/>
  <c r="G8" i="1"/>
  <c r="H8" i="1"/>
  <c r="I8" i="1"/>
  <c r="J8" i="1"/>
  <c r="K8" i="1"/>
  <c r="L8" i="1"/>
  <c r="M8" i="1"/>
  <c r="R8" i="1"/>
  <c r="X8" i="1" s="1"/>
  <c r="S8" i="1"/>
  <c r="T8" i="1"/>
  <c r="U8" i="1"/>
  <c r="V8" i="1"/>
  <c r="W8" i="1"/>
  <c r="D9" i="1"/>
  <c r="E9" i="1"/>
  <c r="G9" i="1"/>
  <c r="H9" i="1"/>
  <c r="I9" i="1"/>
  <c r="J9" i="1"/>
  <c r="N9" i="1" s="1"/>
  <c r="K9" i="1"/>
  <c r="L9" i="1"/>
  <c r="M9" i="1"/>
  <c r="R9" i="1"/>
  <c r="S9" i="1"/>
  <c r="T9" i="1"/>
  <c r="X9" i="1" s="1"/>
  <c r="U9" i="1"/>
  <c r="V9" i="1"/>
  <c r="W9" i="1"/>
  <c r="C10" i="1"/>
  <c r="E10" i="1"/>
  <c r="N10" i="1"/>
  <c r="C11" i="1"/>
  <c r="C8" i="1" s="1"/>
  <c r="C7" i="1" s="1"/>
  <c r="C13" i="1"/>
  <c r="E13" i="1"/>
  <c r="C14" i="1"/>
  <c r="D16" i="1"/>
  <c r="E16" i="1"/>
  <c r="N16" i="1"/>
  <c r="X16" i="1"/>
  <c r="C17" i="1"/>
  <c r="C16" i="1" s="1"/>
  <c r="X17" i="1"/>
  <c r="C18" i="1"/>
  <c r="C9" i="1" s="1"/>
  <c r="N18" i="1"/>
  <c r="D19" i="1"/>
  <c r="E19" i="1"/>
  <c r="N19" i="1"/>
  <c r="C20" i="1"/>
  <c r="C19" i="1" s="1"/>
  <c r="N21" i="1"/>
  <c r="C22" i="1"/>
  <c r="E22" i="1"/>
  <c r="N22" i="1"/>
  <c r="C23" i="1"/>
  <c r="E28" i="1"/>
  <c r="X28" i="1"/>
  <c r="X29" i="1"/>
  <c r="C30" i="1"/>
  <c r="C28" i="1" s="1"/>
  <c r="F37" i="1"/>
  <c r="F38" i="1"/>
</calcChain>
</file>

<file path=xl/sharedStrings.xml><?xml version="1.0" encoding="utf-8"?>
<sst xmlns="http://schemas.openxmlformats.org/spreadsheetml/2006/main" count="463" uniqueCount="49">
  <si>
    <t>-</t>
    <phoneticPr fontId="5"/>
  </si>
  <si>
    <t>うち特別展</t>
    <rPh sb="2" eb="5">
      <t>トクベツテン</t>
    </rPh>
    <phoneticPr fontId="5"/>
  </si>
  <si>
    <t>　入　館　者　総　数</t>
    <rPh sb="1" eb="2">
      <t>イリ</t>
    </rPh>
    <rPh sb="3" eb="4">
      <t>カン</t>
    </rPh>
    <rPh sb="5" eb="6">
      <t>シャ</t>
    </rPh>
    <rPh sb="7" eb="8">
      <t>ソウ</t>
    </rPh>
    <rPh sb="9" eb="10">
      <t>スウ</t>
    </rPh>
    <phoneticPr fontId="5"/>
  </si>
  <si>
    <t>水族館</t>
    <rPh sb="0" eb="3">
      <t>スイゾクカン</t>
    </rPh>
    <phoneticPr fontId="5"/>
  </si>
  <si>
    <t>動物園</t>
    <rPh sb="0" eb="3">
      <t>ドウブツエン</t>
    </rPh>
    <phoneticPr fontId="5"/>
  </si>
  <si>
    <t>野外博物館</t>
    <rPh sb="0" eb="2">
      <t>ヤガイ</t>
    </rPh>
    <rPh sb="2" eb="5">
      <t>ハクブツカン</t>
    </rPh>
    <phoneticPr fontId="5"/>
  </si>
  <si>
    <t>美術博物館</t>
    <rPh sb="0" eb="2">
      <t>ビジュツ</t>
    </rPh>
    <rPh sb="2" eb="5">
      <t>ハクブツカン</t>
    </rPh>
    <phoneticPr fontId="5"/>
  </si>
  <si>
    <t>歴史博物館</t>
    <rPh sb="0" eb="2">
      <t>レキシ</t>
    </rPh>
    <rPh sb="2" eb="5">
      <t>ハクブツカン</t>
    </rPh>
    <phoneticPr fontId="5"/>
  </si>
  <si>
    <t>科学博物館</t>
    <rPh sb="0" eb="2">
      <t>カガク</t>
    </rPh>
    <rPh sb="2" eb="5">
      <t>ハクブツカン</t>
    </rPh>
    <phoneticPr fontId="5"/>
  </si>
  <si>
    <t>総合博物館</t>
    <rPh sb="0" eb="2">
      <t>ソウゴウ</t>
    </rPh>
    <rPh sb="2" eb="5">
      <t>ハクブツカン</t>
    </rPh>
    <phoneticPr fontId="5"/>
  </si>
  <si>
    <t>計</t>
    <rPh sb="0" eb="1">
      <t>ケイ</t>
    </rPh>
    <phoneticPr fontId="5"/>
  </si>
  <si>
    <t>　区　  　　分</t>
    <rPh sb="1" eb="2">
      <t>ク</t>
    </rPh>
    <rPh sb="7" eb="8">
      <t>ブン</t>
    </rPh>
    <phoneticPr fontId="5"/>
  </si>
  <si>
    <t>（単位：人）（令和2年度間）</t>
    <rPh sb="7" eb="9">
      <t>レイワ</t>
    </rPh>
    <rPh sb="10" eb="12">
      <t>ネンド</t>
    </rPh>
    <rPh sb="12" eb="13">
      <t>カン</t>
    </rPh>
    <phoneticPr fontId="5"/>
  </si>
  <si>
    <t>利用状況</t>
    <rPh sb="0" eb="2">
      <t>リヨウ</t>
    </rPh>
    <rPh sb="2" eb="4">
      <t>ジョウキョウ</t>
    </rPh>
    <phoneticPr fontId="5"/>
  </si>
  <si>
    <t>博物館の</t>
    <rPh sb="0" eb="3">
      <t>ハクブツカン</t>
    </rPh>
    <phoneticPr fontId="5"/>
  </si>
  <si>
    <t>-</t>
  </si>
  <si>
    <t>模型</t>
    <rPh sb="0" eb="2">
      <t>モケイ</t>
    </rPh>
    <phoneticPr fontId="5"/>
  </si>
  <si>
    <t>相当</t>
    <rPh sb="0" eb="2">
      <t>ソウトウ</t>
    </rPh>
    <phoneticPr fontId="5"/>
  </si>
  <si>
    <t>標本</t>
    <rPh sb="0" eb="2">
      <t>ヒョウホン</t>
    </rPh>
    <phoneticPr fontId="5"/>
  </si>
  <si>
    <t>登録</t>
    <rPh sb="0" eb="2">
      <t>トウロク</t>
    </rPh>
    <phoneticPr fontId="5"/>
  </si>
  <si>
    <t>実物</t>
    <rPh sb="0" eb="2">
      <t>ジツブツ</t>
    </rPh>
    <phoneticPr fontId="5"/>
  </si>
  <si>
    <t>その他</t>
    <rPh sb="2" eb="3">
      <t>タ</t>
    </rPh>
    <phoneticPr fontId="5"/>
  </si>
  <si>
    <t>写真</t>
    <rPh sb="0" eb="2">
      <t>シャシン</t>
    </rPh>
    <phoneticPr fontId="5"/>
  </si>
  <si>
    <t>図書</t>
    <rPh sb="0" eb="2">
      <t>トショ</t>
    </rPh>
    <phoneticPr fontId="5"/>
  </si>
  <si>
    <t>天文</t>
    <rPh sb="0" eb="2">
      <t>テンモン</t>
    </rPh>
    <phoneticPr fontId="5"/>
  </si>
  <si>
    <t>理化学</t>
    <rPh sb="0" eb="3">
      <t>リカガク</t>
    </rPh>
    <phoneticPr fontId="5"/>
  </si>
  <si>
    <t>地学</t>
    <rPh sb="0" eb="2">
      <t>チガク</t>
    </rPh>
    <phoneticPr fontId="5"/>
  </si>
  <si>
    <t>植物</t>
    <rPh sb="0" eb="2">
      <t>ショクブツ</t>
    </rPh>
    <phoneticPr fontId="5"/>
  </si>
  <si>
    <t>動物</t>
    <rPh sb="0" eb="2">
      <t>ドウブツ</t>
    </rPh>
    <phoneticPr fontId="5"/>
  </si>
  <si>
    <t>歴史</t>
    <rPh sb="0" eb="2">
      <t>レキシ</t>
    </rPh>
    <phoneticPr fontId="5"/>
  </si>
  <si>
    <t>民族・　　　　　　　人類学</t>
    <rPh sb="0" eb="2">
      <t>ミンゾク</t>
    </rPh>
    <rPh sb="10" eb="13">
      <t>ジンルイガク</t>
    </rPh>
    <phoneticPr fontId="5"/>
  </si>
  <si>
    <t>民俗</t>
    <rPh sb="0" eb="2">
      <t>ミンゾク</t>
    </rPh>
    <phoneticPr fontId="5"/>
  </si>
  <si>
    <t>考古学</t>
    <rPh sb="0" eb="3">
      <t>コウコガク</t>
    </rPh>
    <phoneticPr fontId="5"/>
  </si>
  <si>
    <t>近代美術</t>
    <rPh sb="0" eb="2">
      <t>キンダイ</t>
    </rPh>
    <rPh sb="2" eb="4">
      <t>ビジュツ</t>
    </rPh>
    <phoneticPr fontId="5"/>
  </si>
  <si>
    <t>古美術</t>
    <rPh sb="0" eb="3">
      <t>コビジュツ</t>
    </rPh>
    <phoneticPr fontId="5"/>
  </si>
  <si>
    <t>分</t>
    <rPh sb="0" eb="1">
      <t>ブン</t>
    </rPh>
    <phoneticPr fontId="5"/>
  </si>
  <si>
    <t>私立</t>
    <rPh sb="0" eb="2">
      <t>シリツ</t>
    </rPh>
    <phoneticPr fontId="5"/>
  </si>
  <si>
    <t>公立</t>
    <rPh sb="0" eb="2">
      <t>コウリツ</t>
    </rPh>
    <phoneticPr fontId="5"/>
  </si>
  <si>
    <t>自　　　　　然　　　　　科　　　　　学　　　　　資　　　　　料</t>
    <rPh sb="0" eb="1">
      <t>ジ</t>
    </rPh>
    <rPh sb="6" eb="7">
      <t>ゼン</t>
    </rPh>
    <rPh sb="12" eb="13">
      <t>カ</t>
    </rPh>
    <rPh sb="18" eb="19">
      <t>ガク</t>
    </rPh>
    <rPh sb="24" eb="25">
      <t>シ</t>
    </rPh>
    <rPh sb="30" eb="31">
      <t>リョウ</t>
    </rPh>
    <phoneticPr fontId="5"/>
  </si>
  <si>
    <t>　　資　 　　　 料</t>
    <rPh sb="2" eb="3">
      <t>シ</t>
    </rPh>
    <rPh sb="9" eb="10">
      <t>リョウ</t>
    </rPh>
    <phoneticPr fontId="5"/>
  </si>
  <si>
    <t>　　　　人　　　　　文　　　　　科　　　　　学　　　</t>
    <rPh sb="4" eb="5">
      <t>ジン</t>
    </rPh>
    <rPh sb="10" eb="11">
      <t>ブン</t>
    </rPh>
    <rPh sb="16" eb="17">
      <t>カ</t>
    </rPh>
    <rPh sb="22" eb="23">
      <t>ガク</t>
    </rPh>
    <phoneticPr fontId="5"/>
  </si>
  <si>
    <t>区</t>
    <rPh sb="0" eb="1">
      <t>ク</t>
    </rPh>
    <phoneticPr fontId="5"/>
  </si>
  <si>
    <t>区分</t>
    <rPh sb="0" eb="2">
      <t>クブン</t>
    </rPh>
    <phoneticPr fontId="5"/>
  </si>
  <si>
    <t>資　　　　　　　　　　　　料　　　　　　　　　　　　の　　　　　　　　　　　　状　　　　　　　　　　　　況</t>
    <rPh sb="0" eb="1">
      <t>シ</t>
    </rPh>
    <rPh sb="13" eb="14">
      <t>リョウ</t>
    </rPh>
    <rPh sb="39" eb="40">
      <t>ジョウ</t>
    </rPh>
    <rPh sb="52" eb="53">
      <t>キョウ</t>
    </rPh>
    <phoneticPr fontId="5"/>
  </si>
  <si>
    <t>施　  設  　数</t>
    <rPh sb="0" eb="1">
      <t>シ</t>
    </rPh>
    <rPh sb="4" eb="5">
      <t>セツ</t>
    </rPh>
    <rPh sb="8" eb="9">
      <t>スウ</t>
    </rPh>
    <phoneticPr fontId="5"/>
  </si>
  <si>
    <t>（令和3.10.1現在）</t>
    <rPh sb="1" eb="3">
      <t>レイワ</t>
    </rPh>
    <rPh sb="9" eb="11">
      <t>ゲンザイ</t>
    </rPh>
    <phoneticPr fontId="5"/>
  </si>
  <si>
    <t>資料の状況</t>
    <rPh sb="0" eb="2">
      <t>シリョウ</t>
    </rPh>
    <rPh sb="3" eb="5">
      <t>ジョウキョウ</t>
    </rPh>
    <phoneticPr fontId="5"/>
  </si>
  <si>
    <t>博物館数及び</t>
    <rPh sb="0" eb="3">
      <t>ハクブツカン</t>
    </rPh>
    <rPh sb="3" eb="4">
      <t>スウ</t>
    </rPh>
    <rPh sb="4" eb="5">
      <t>オヨ</t>
    </rPh>
    <phoneticPr fontId="5"/>
  </si>
  <si>
    <t>社会教育調査（博物館調査）</t>
    <rPh sb="0" eb="2">
      <t>シャカイ</t>
    </rPh>
    <rPh sb="2" eb="4">
      <t>キョウイク</t>
    </rPh>
    <rPh sb="4" eb="6">
      <t>チョウサ</t>
    </rPh>
    <rPh sb="7" eb="10">
      <t>ハクブツカン</t>
    </rPh>
    <rPh sb="10" eb="12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</si>
</sst>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38" fontId="2" fillId="0" borderId="0" xfId="1" applyFont="1" applyFill="1" applyProtection="1"/>
    <xf numFmtId="38" fontId="4" fillId="0" borderId="0" xfId="1" applyFont="1" applyFill="1" applyAlignment="1" applyProtection="1">
      <alignment horizontal="right"/>
    </xf>
    <xf numFmtId="38" fontId="4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Border="1" applyAlignment="1" applyProtection="1"/>
    <xf numFmtId="38" fontId="2" fillId="0" borderId="0" xfId="1" applyFont="1" applyFill="1" applyAlignment="1" applyProtection="1">
      <alignment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6" xfId="1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</xf>
    <xf numFmtId="38" fontId="2" fillId="0" borderId="9" xfId="1" applyFont="1" applyFill="1" applyBorder="1" applyAlignment="1" applyProtection="1">
      <alignment vertical="center"/>
    </xf>
    <xf numFmtId="38" fontId="2" fillId="0" borderId="8" xfId="1" applyFont="1" applyFill="1" applyBorder="1" applyAlignment="1" applyProtection="1">
      <alignment horizontal="left" vertical="center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right"/>
    </xf>
    <xf numFmtId="38" fontId="2" fillId="0" borderId="5" xfId="1" applyFont="1" applyFill="1" applyBorder="1" applyAlignment="1" applyProtection="1">
      <alignment horizontal="right" vertical="center"/>
    </xf>
    <xf numFmtId="38" fontId="2" fillId="0" borderId="5" xfId="1" applyFont="1" applyFill="1" applyBorder="1" applyAlignment="1" applyProtection="1">
      <alignment horizontal="right" vertical="center"/>
    </xf>
    <xf numFmtId="38" fontId="2" fillId="0" borderId="5" xfId="1" applyFont="1" applyFill="1" applyBorder="1" applyAlignment="1" applyProtection="1">
      <alignment horizontal="right"/>
    </xf>
    <xf numFmtId="38" fontId="2" fillId="0" borderId="5" xfId="1" applyFont="1" applyFill="1" applyBorder="1" applyAlignment="1" applyProtection="1">
      <alignment horizontal="distributed" wrapText="1"/>
    </xf>
    <xf numFmtId="38" fontId="6" fillId="0" borderId="0" xfId="1" applyFont="1" applyFill="1" applyAlignment="1" applyProtection="1">
      <alignment horizontal="left"/>
    </xf>
    <xf numFmtId="38" fontId="6" fillId="0" borderId="0" xfId="1" applyFont="1" applyFill="1" applyAlignment="1" applyProtection="1">
      <alignment horizontal="right"/>
    </xf>
    <xf numFmtId="38" fontId="2" fillId="0" borderId="0" xfId="1" applyFont="1" applyFill="1" applyBorder="1" applyProtection="1"/>
    <xf numFmtId="38" fontId="4" fillId="0" borderId="0" xfId="1" applyFont="1" applyFill="1" applyBorder="1" applyAlignment="1" applyProtection="1">
      <alignment horizontal="right"/>
    </xf>
    <xf numFmtId="0" fontId="1" fillId="0" borderId="13" xfId="0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0" fontId="1" fillId="0" borderId="16" xfId="0" applyFont="1" applyFill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</xf>
    <xf numFmtId="38" fontId="2" fillId="0" borderId="15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distributed" vertical="center"/>
    </xf>
    <xf numFmtId="0" fontId="1" fillId="0" borderId="20" xfId="0" applyFont="1" applyFill="1" applyBorder="1" applyAlignment="1" applyProtection="1">
      <alignment horizontal="right" vertical="center"/>
      <protection locked="0"/>
    </xf>
    <xf numFmtId="0" fontId="1" fillId="0" borderId="21" xfId="0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right" vertical="center"/>
      <protection locked="0"/>
    </xf>
    <xf numFmtId="38" fontId="2" fillId="0" borderId="23" xfId="1" applyFont="1" applyFill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0" fontId="1" fillId="0" borderId="23" xfId="0" applyFont="1" applyFill="1" applyBorder="1" applyAlignment="1" applyProtection="1">
      <alignment horizontal="right" vertical="center"/>
      <protection locked="0"/>
    </xf>
    <xf numFmtId="0" fontId="1" fillId="0" borderId="24" xfId="0" applyFont="1" applyFill="1" applyBorder="1" applyAlignment="1" applyProtection="1">
      <alignment horizontal="right" vertical="center"/>
      <protection locked="0"/>
    </xf>
    <xf numFmtId="38" fontId="2" fillId="0" borderId="25" xfId="1" applyFont="1" applyFill="1" applyBorder="1" applyAlignment="1" applyProtection="1">
      <alignment horizontal="center" vertical="center"/>
    </xf>
    <xf numFmtId="38" fontId="2" fillId="0" borderId="26" xfId="1" applyFont="1" applyFill="1" applyBorder="1" applyAlignment="1" applyProtection="1">
      <alignment horizontal="right" vertical="center"/>
      <protection locked="0"/>
    </xf>
    <xf numFmtId="38" fontId="2" fillId="0" borderId="27" xfId="1" applyFont="1" applyFill="1" applyBorder="1" applyAlignment="1" applyProtection="1">
      <alignment horizontal="right" vertical="center"/>
      <protection locked="0"/>
    </xf>
    <xf numFmtId="38" fontId="2" fillId="0" borderId="27" xfId="1" applyFont="1" applyFill="1" applyBorder="1" applyAlignment="1" applyProtection="1">
      <alignment horizontal="right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distributed" vertical="center"/>
    </xf>
    <xf numFmtId="38" fontId="2" fillId="0" borderId="29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 applyProtection="1">
      <alignment horizontal="right" vertical="center"/>
      <protection locked="0"/>
    </xf>
    <xf numFmtId="38" fontId="2" fillId="0" borderId="31" xfId="1" applyFont="1" applyFill="1" applyBorder="1" applyAlignment="1" applyProtection="1">
      <alignment horizontal="right" vertical="center"/>
      <protection locked="0"/>
    </xf>
    <xf numFmtId="38" fontId="2" fillId="0" borderId="31" xfId="1" applyFont="1" applyFill="1" applyBorder="1" applyAlignment="1" applyProtection="1">
      <alignment horizontal="right" vertical="center"/>
      <protection locked="0"/>
    </xf>
    <xf numFmtId="38" fontId="2" fillId="0" borderId="32" xfId="1" applyFont="1" applyFill="1" applyBorder="1" applyAlignment="1" applyProtection="1">
      <alignment horizontal="right" vertical="center"/>
      <protection locked="0"/>
    </xf>
    <xf numFmtId="38" fontId="2" fillId="0" borderId="33" xfId="1" applyFont="1" applyFill="1" applyBorder="1" applyAlignment="1" applyProtection="1">
      <alignment horizontal="right" vertical="center"/>
      <protection locked="0"/>
    </xf>
    <xf numFmtId="38" fontId="2" fillId="0" borderId="32" xfId="1" applyFont="1" applyFill="1" applyBorder="1" applyAlignment="1" applyProtection="1">
      <alignment horizontal="right" vertical="center"/>
    </xf>
    <xf numFmtId="38" fontId="2" fillId="0" borderId="30" xfId="1" applyFont="1" applyFill="1" applyBorder="1" applyAlignment="1" applyProtection="1">
      <alignment horizontal="right" vertical="center"/>
      <protection locked="0"/>
    </xf>
    <xf numFmtId="38" fontId="2" fillId="0" borderId="34" xfId="1" applyFont="1" applyFill="1" applyBorder="1" applyAlignment="1" applyProtection="1">
      <alignment horizontal="center" vertical="center"/>
    </xf>
    <xf numFmtId="38" fontId="2" fillId="0" borderId="30" xfId="1" applyFont="1" applyFill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horizontal="right" vertical="center"/>
    </xf>
    <xf numFmtId="38" fontId="2" fillId="0" borderId="31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distributed" vertical="center"/>
    </xf>
    <xf numFmtId="0" fontId="1" fillId="0" borderId="35" xfId="0" applyFont="1" applyFill="1" applyBorder="1" applyAlignment="1" applyProtection="1">
      <alignment horizontal="right" vertical="center"/>
      <protection locked="0"/>
    </xf>
    <xf numFmtId="0" fontId="1" fillId="0" borderId="36" xfId="0" applyFont="1" applyFill="1" applyBorder="1" applyAlignment="1" applyProtection="1">
      <alignment horizontal="right" vertical="center"/>
      <protection locked="0"/>
    </xf>
    <xf numFmtId="0" fontId="1" fillId="0" borderId="37" xfId="0" applyFont="1" applyFill="1" applyBorder="1" applyAlignment="1" applyProtection="1">
      <alignment horizontal="right" vertical="center"/>
      <protection locked="0"/>
    </xf>
    <xf numFmtId="38" fontId="2" fillId="0" borderId="38" xfId="1" applyFont="1" applyFill="1" applyBorder="1" applyAlignment="1" applyProtection="1">
      <alignment horizontal="right" vertical="center"/>
    </xf>
    <xf numFmtId="38" fontId="2" fillId="0" borderId="36" xfId="1" applyFont="1" applyFill="1" applyBorder="1" applyAlignment="1" applyProtection="1">
      <alignment horizontal="right" vertical="center"/>
      <protection locked="0"/>
    </xf>
    <xf numFmtId="38" fontId="2" fillId="0" borderId="37" xfId="1" applyFont="1" applyFill="1" applyBorder="1" applyAlignment="1" applyProtection="1">
      <alignment horizontal="right" vertical="center"/>
      <protection locked="0"/>
    </xf>
    <xf numFmtId="0" fontId="1" fillId="0" borderId="38" xfId="0" applyFont="1" applyFill="1" applyBorder="1" applyAlignment="1" applyProtection="1">
      <alignment horizontal="right" vertical="center"/>
      <protection locked="0"/>
    </xf>
    <xf numFmtId="0" fontId="1" fillId="0" borderId="39" xfId="0" applyFont="1" applyFill="1" applyBorder="1" applyAlignment="1" applyProtection="1">
      <alignment horizontal="right" vertical="center"/>
      <protection locked="0"/>
    </xf>
    <xf numFmtId="38" fontId="2" fillId="0" borderId="40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right" vertical="center"/>
      <protection locked="0"/>
    </xf>
    <xf numFmtId="38" fontId="2" fillId="0" borderId="36" xfId="1" applyFont="1" applyFill="1" applyBorder="1" applyAlignment="1" applyProtection="1">
      <alignment horizontal="right" vertical="center"/>
    </xf>
    <xf numFmtId="38" fontId="2" fillId="0" borderId="37" xfId="1" applyFont="1" applyFill="1" applyBorder="1" applyAlignment="1" applyProtection="1">
      <alignment horizontal="center" vertical="center"/>
    </xf>
    <xf numFmtId="38" fontId="2" fillId="0" borderId="41" xfId="1" applyFont="1" applyFill="1" applyBorder="1" applyAlignment="1" applyProtection="1">
      <alignment horizontal="distributed" vertical="center"/>
    </xf>
    <xf numFmtId="38" fontId="2" fillId="0" borderId="36" xfId="1" applyFont="1" applyFill="1" applyBorder="1" applyAlignment="1" applyProtection="1">
      <alignment horizontal="right" vertical="center"/>
      <protection locked="0"/>
    </xf>
    <xf numFmtId="38" fontId="2" fillId="0" borderId="37" xfId="1" applyFont="1" applyFill="1" applyBorder="1" applyAlignment="1" applyProtection="1">
      <alignment horizontal="right" vertical="center"/>
      <protection locked="0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Border="1" applyAlignment="1" applyProtection="1">
      <alignment horizontal="distributed" vertical="center"/>
    </xf>
    <xf numFmtId="0" fontId="1" fillId="0" borderId="35" xfId="0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right" vertical="center"/>
    </xf>
    <xf numFmtId="38" fontId="2" fillId="0" borderId="37" xfId="1" applyFont="1" applyFill="1" applyBorder="1" applyAlignment="1" applyProtection="1">
      <alignment horizontal="right" vertical="center"/>
    </xf>
    <xf numFmtId="38" fontId="2" fillId="0" borderId="37" xfId="1" applyFont="1" applyFill="1" applyBorder="1" applyAlignment="1" applyProtection="1">
      <alignment horizontal="right" vertical="center"/>
    </xf>
    <xf numFmtId="0" fontId="1" fillId="0" borderId="38" xfId="0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right" vertical="center"/>
    </xf>
    <xf numFmtId="38" fontId="2" fillId="0" borderId="39" xfId="1" applyFont="1" applyFill="1" applyBorder="1" applyAlignment="1" applyProtection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38" fontId="2" fillId="0" borderId="22" xfId="1" applyFont="1" applyFill="1" applyBorder="1" applyAlignment="1" applyProtection="1">
      <alignment horizontal="right" vertical="center"/>
    </xf>
    <xf numFmtId="38" fontId="2" fillId="0" borderId="22" xfId="1" applyFont="1" applyFill="1" applyBorder="1" applyAlignment="1" applyProtection="1">
      <alignment horizontal="right" vertical="center"/>
    </xf>
    <xf numFmtId="0" fontId="1" fillId="0" borderId="23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right" vertical="center"/>
    </xf>
    <xf numFmtId="38" fontId="2" fillId="0" borderId="26" xfId="1" applyFont="1" applyFill="1" applyBorder="1" applyAlignment="1" applyProtection="1">
      <alignment horizontal="right" vertical="center"/>
    </xf>
    <xf numFmtId="38" fontId="2" fillId="0" borderId="42" xfId="1" applyFont="1" applyFill="1" applyBorder="1" applyAlignment="1" applyProtection="1">
      <alignment horizontal="right" vertical="center"/>
    </xf>
    <xf numFmtId="38" fontId="2" fillId="0" borderId="29" xfId="1" applyFont="1" applyFill="1" applyBorder="1" applyAlignment="1" applyProtection="1">
      <alignment horizontal="right" vertical="center"/>
    </xf>
    <xf numFmtId="38" fontId="2" fillId="0" borderId="30" xfId="1" applyFont="1" applyFill="1" applyBorder="1" applyAlignment="1" applyProtection="1">
      <alignment horizontal="right" vertical="center"/>
    </xf>
    <xf numFmtId="38" fontId="2" fillId="0" borderId="31" xfId="1" applyFont="1" applyFill="1" applyBorder="1" applyAlignment="1" applyProtection="1">
      <alignment horizontal="right" vertical="center"/>
    </xf>
    <xf numFmtId="38" fontId="2" fillId="0" borderId="31" xfId="1" applyFont="1" applyFill="1" applyBorder="1" applyAlignment="1" applyProtection="1">
      <alignment horizontal="right" vertical="center"/>
    </xf>
    <xf numFmtId="38" fontId="2" fillId="0" borderId="32" xfId="1" applyFont="1" applyFill="1" applyBorder="1" applyAlignment="1" applyProtection="1">
      <alignment horizontal="right" vertical="center"/>
    </xf>
    <xf numFmtId="38" fontId="2" fillId="0" borderId="33" xfId="1" applyFont="1" applyFill="1" applyBorder="1" applyAlignment="1" applyProtection="1">
      <alignment horizontal="right" vertical="center"/>
    </xf>
    <xf numFmtId="38" fontId="2" fillId="0" borderId="31" xfId="1" applyFont="1" applyFill="1" applyBorder="1" applyAlignment="1" applyProtection="1">
      <alignment horizontal="distributed" vertical="center"/>
    </xf>
    <xf numFmtId="38" fontId="2" fillId="0" borderId="43" xfId="1" applyFont="1" applyFill="1" applyBorder="1" applyAlignment="1" applyProtection="1">
      <alignment horizontal="center" vertical="center"/>
    </xf>
    <xf numFmtId="38" fontId="2" fillId="0" borderId="44" xfId="1" applyFont="1" applyFill="1" applyBorder="1" applyAlignment="1" applyProtection="1">
      <alignment horizontal="center" vertical="center"/>
    </xf>
    <xf numFmtId="38" fontId="2" fillId="0" borderId="45" xfId="1" applyFont="1" applyFill="1" applyBorder="1" applyAlignment="1" applyProtection="1">
      <alignment horizontal="center" vertical="center"/>
    </xf>
    <xf numFmtId="38" fontId="2" fillId="0" borderId="46" xfId="1" applyFont="1" applyFill="1" applyBorder="1" applyAlignment="1" applyProtection="1">
      <alignment horizontal="center" vertical="center"/>
    </xf>
    <xf numFmtId="38" fontId="2" fillId="0" borderId="47" xfId="1" applyFont="1" applyFill="1" applyBorder="1" applyAlignment="1" applyProtection="1">
      <alignment horizontal="center" vertical="center"/>
    </xf>
    <xf numFmtId="38" fontId="7" fillId="0" borderId="44" xfId="1" applyFont="1" applyFill="1" applyBorder="1" applyAlignment="1" applyProtection="1">
      <alignment horizontal="center" vertical="center" wrapText="1"/>
    </xf>
    <xf numFmtId="38" fontId="8" fillId="0" borderId="44" xfId="1" applyFont="1" applyFill="1" applyBorder="1" applyAlignment="1" applyProtection="1">
      <alignment horizontal="center" vertical="center" shrinkToFit="1"/>
    </xf>
    <xf numFmtId="38" fontId="2" fillId="0" borderId="41" xfId="1" applyFont="1" applyFill="1" applyBorder="1" applyAlignment="1" applyProtection="1">
      <alignment horizontal="center" vertical="center"/>
    </xf>
    <xf numFmtId="38" fontId="2" fillId="0" borderId="48" xfId="1" applyFont="1" applyFill="1" applyBorder="1" applyAlignment="1" applyProtection="1">
      <alignment horizontal="center" vertical="center"/>
    </xf>
    <xf numFmtId="38" fontId="2" fillId="0" borderId="49" xfId="1" applyFont="1" applyFill="1" applyBorder="1" applyAlignment="1" applyProtection="1">
      <alignment horizontal="center" vertical="center"/>
    </xf>
    <xf numFmtId="38" fontId="2" fillId="0" borderId="50" xfId="1" applyFont="1" applyFill="1" applyBorder="1" applyAlignment="1" applyProtection="1">
      <alignment horizontal="center" vertical="center"/>
    </xf>
    <xf numFmtId="38" fontId="9" fillId="0" borderId="41" xfId="1" applyFont="1" applyFill="1" applyBorder="1" applyAlignment="1" applyProtection="1">
      <alignment horizontal="distributed" vertical="center"/>
    </xf>
    <xf numFmtId="38" fontId="2" fillId="0" borderId="51" xfId="1" applyFont="1" applyFill="1" applyBorder="1" applyAlignment="1" applyProtection="1">
      <alignment horizontal="center" vertical="center"/>
    </xf>
    <xf numFmtId="38" fontId="2" fillId="0" borderId="52" xfId="1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vertical="center"/>
    </xf>
    <xf numFmtId="0" fontId="2" fillId="0" borderId="51" xfId="0" applyFont="1" applyFill="1" applyBorder="1" applyAlignment="1" applyProtection="1">
      <alignment vertical="center"/>
    </xf>
    <xf numFmtId="0" fontId="1" fillId="0" borderId="51" xfId="0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distributed" vertical="center" indent="1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0" fontId="1" fillId="0" borderId="54" xfId="0" applyFont="1" applyFill="1" applyBorder="1" applyAlignment="1" applyProtection="1">
      <alignment horizontal="center" vertical="center"/>
    </xf>
    <xf numFmtId="38" fontId="2" fillId="0" borderId="55" xfId="1" applyFont="1" applyFill="1" applyBorder="1" applyAlignment="1" applyProtection="1">
      <alignment horizontal="center" vertical="center"/>
    </xf>
    <xf numFmtId="38" fontId="2" fillId="0" borderId="56" xfId="1" applyFont="1" applyFill="1" applyBorder="1" applyAlignment="1" applyProtection="1">
      <alignment horizontal="center" vertical="center"/>
    </xf>
    <xf numFmtId="38" fontId="9" fillId="0" borderId="55" xfId="1" applyFont="1" applyFill="1" applyBorder="1" applyAlignment="1" applyProtection="1">
      <alignment horizontal="distributed" vertical="center"/>
    </xf>
    <xf numFmtId="38" fontId="2" fillId="0" borderId="5" xfId="1" applyFont="1" applyFill="1" applyBorder="1" applyProtection="1"/>
    <xf numFmtId="38" fontId="10" fillId="0" borderId="0" xfId="1" applyFont="1" applyFill="1" applyAlignment="1" applyProtection="1"/>
    <xf numFmtId="38" fontId="10" fillId="0" borderId="0" xfId="1" applyFont="1" applyFill="1" applyAlignment="1" applyProtection="1">
      <alignment horizontal="left"/>
    </xf>
    <xf numFmtId="38" fontId="11" fillId="0" borderId="0" xfId="1" applyFont="1" applyFill="1" applyAlignment="1" applyProtection="1">
      <alignment horizontal="right"/>
    </xf>
    <xf numFmtId="38" fontId="2" fillId="0" borderId="0" xfId="1" applyFont="1" applyFill="1" applyAlignment="1" applyProtection="1">
      <alignment horizontal="right"/>
    </xf>
    <xf numFmtId="38" fontId="11" fillId="0" borderId="0" xfId="1" applyFont="1" applyFill="1" applyAlignment="1" applyProtection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view="pageBreakPreview" zoomScaleNormal="75" zoomScaleSheetLayoutView="100" workbookViewId="0">
      <pane xSplit="6" ySplit="6" topLeftCell="G7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9" defaultRowHeight="13.5" customHeight="1" x14ac:dyDescent="0.2"/>
  <cols>
    <col min="1" max="1" width="12.453125" style="1" customWidth="1"/>
    <col min="2" max="2" width="6.26953125" style="1" customWidth="1"/>
    <col min="3" max="5" width="4.453125" style="1" customWidth="1"/>
    <col min="6" max="6" width="9.90625" style="1" customWidth="1"/>
    <col min="7" max="8" width="6.90625" style="1" customWidth="1"/>
    <col min="9" max="9" width="7.453125" style="1" customWidth="1"/>
    <col min="10" max="10" width="6.90625" style="1" customWidth="1"/>
    <col min="11" max="11" width="7.6328125" style="1" customWidth="1"/>
    <col min="12" max="12" width="7.453125" style="1" customWidth="1"/>
    <col min="13" max="13" width="6.90625" style="1" customWidth="1"/>
    <col min="14" max="14" width="7.453125" style="1" customWidth="1"/>
    <col min="15" max="27" width="7.6328125" style="1" customWidth="1"/>
    <col min="28" max="28" width="7.26953125" style="1" customWidth="1"/>
    <col min="29" max="16384" width="9" style="1"/>
  </cols>
  <sheetData>
    <row r="1" spans="1:30" ht="22.5" customHeight="1" x14ac:dyDescent="0.2">
      <c r="A1" s="147" t="s">
        <v>48</v>
      </c>
      <c r="P1" s="146"/>
      <c r="Q1" s="146"/>
      <c r="R1" s="146"/>
      <c r="S1" s="146"/>
      <c r="AA1" s="145" t="s">
        <v>48</v>
      </c>
      <c r="AD1" s="32"/>
    </row>
    <row r="2" spans="1:30" ht="28.5" customHeight="1" x14ac:dyDescent="0.25">
      <c r="C2" s="144"/>
      <c r="D2" s="143"/>
      <c r="E2" s="143"/>
      <c r="K2" s="143"/>
      <c r="L2" s="143"/>
      <c r="N2" s="31" t="s">
        <v>47</v>
      </c>
      <c r="O2" s="30" t="s">
        <v>46</v>
      </c>
    </row>
    <row r="3" spans="1:30" ht="24" customHeight="1" thickBot="1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28"/>
      <c r="R3" s="142"/>
      <c r="S3" s="142"/>
      <c r="T3" s="28"/>
      <c r="U3" s="142"/>
      <c r="V3" s="142"/>
      <c r="W3" s="142"/>
      <c r="X3" s="142"/>
      <c r="Y3" s="142"/>
      <c r="Z3" s="142"/>
      <c r="AA3" s="27" t="s">
        <v>45</v>
      </c>
    </row>
    <row r="4" spans="1:30" s="6" customFormat="1" ht="20.149999999999999" customHeight="1" x14ac:dyDescent="0.2">
      <c r="A4" s="141"/>
      <c r="B4" s="140" t="s">
        <v>44</v>
      </c>
      <c r="C4" s="139"/>
      <c r="D4" s="139"/>
      <c r="E4" s="138"/>
      <c r="F4" s="137" t="s">
        <v>43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</row>
    <row r="5" spans="1:30" s="6" customFormat="1" ht="20.149999999999999" customHeight="1" x14ac:dyDescent="0.2">
      <c r="A5" s="135" t="s">
        <v>42</v>
      </c>
      <c r="B5" s="134"/>
      <c r="C5" s="133"/>
      <c r="D5" s="133"/>
      <c r="E5" s="132"/>
      <c r="F5" s="131" t="s">
        <v>41</v>
      </c>
      <c r="G5" s="127" t="s">
        <v>40</v>
      </c>
      <c r="H5" s="130"/>
      <c r="I5" s="130"/>
      <c r="J5" s="130"/>
      <c r="K5" s="130"/>
      <c r="L5" s="130"/>
      <c r="M5" s="130"/>
      <c r="N5" s="130"/>
      <c r="O5" s="129" t="s">
        <v>39</v>
      </c>
      <c r="P5" s="129"/>
      <c r="Q5" s="128"/>
      <c r="R5" s="127" t="s">
        <v>38</v>
      </c>
      <c r="S5" s="126"/>
      <c r="T5" s="126"/>
      <c r="U5" s="126"/>
      <c r="V5" s="126"/>
      <c r="W5" s="126"/>
      <c r="X5" s="126"/>
      <c r="Y5" s="126"/>
      <c r="Z5" s="126"/>
      <c r="AA5" s="126"/>
    </row>
    <row r="6" spans="1:30" s="6" customFormat="1" ht="24.75" customHeight="1" x14ac:dyDescent="0.2">
      <c r="A6" s="125"/>
      <c r="B6" s="85"/>
      <c r="C6" s="124" t="s">
        <v>10</v>
      </c>
      <c r="D6" s="123" t="s">
        <v>37</v>
      </c>
      <c r="E6" s="122" t="s">
        <v>36</v>
      </c>
      <c r="F6" s="121" t="s">
        <v>35</v>
      </c>
      <c r="G6" s="116" t="s">
        <v>34</v>
      </c>
      <c r="H6" s="120" t="s">
        <v>33</v>
      </c>
      <c r="I6" s="115" t="s">
        <v>32</v>
      </c>
      <c r="J6" s="115" t="s">
        <v>31</v>
      </c>
      <c r="K6" s="119" t="s">
        <v>30</v>
      </c>
      <c r="L6" s="115" t="s">
        <v>29</v>
      </c>
      <c r="M6" s="115" t="s">
        <v>21</v>
      </c>
      <c r="N6" s="117" t="s">
        <v>10</v>
      </c>
      <c r="O6" s="118" t="s">
        <v>23</v>
      </c>
      <c r="P6" s="115" t="s">
        <v>22</v>
      </c>
      <c r="Q6" s="117" t="s">
        <v>21</v>
      </c>
      <c r="R6" s="116" t="s">
        <v>28</v>
      </c>
      <c r="S6" s="115" t="s">
        <v>27</v>
      </c>
      <c r="T6" s="115" t="s">
        <v>26</v>
      </c>
      <c r="U6" s="115" t="s">
        <v>25</v>
      </c>
      <c r="V6" s="115" t="s">
        <v>24</v>
      </c>
      <c r="W6" s="115" t="s">
        <v>21</v>
      </c>
      <c r="X6" s="117" t="s">
        <v>10</v>
      </c>
      <c r="Y6" s="116" t="s">
        <v>23</v>
      </c>
      <c r="Z6" s="115" t="s">
        <v>22</v>
      </c>
      <c r="AA6" s="114" t="s">
        <v>21</v>
      </c>
    </row>
    <row r="7" spans="1:30" s="6" customFormat="1" ht="20.149999999999999" customHeight="1" x14ac:dyDescent="0.2">
      <c r="A7" s="73"/>
      <c r="B7" s="113" t="s">
        <v>10</v>
      </c>
      <c r="C7" s="70">
        <f>C8+C9</f>
        <v>15</v>
      </c>
      <c r="D7" s="70">
        <f>D8+D9</f>
        <v>4</v>
      </c>
      <c r="E7" s="67">
        <f>SUM(E8:E9)</f>
        <v>11</v>
      </c>
      <c r="F7" s="69" t="s">
        <v>20</v>
      </c>
      <c r="G7" s="110">
        <f>IF(IF(ISTEXT(G10),0,G10)+IF(ISTEXT(G13),0,G13)+IF(ISTEXT(G16),0,G16)+IF(ISTEXT(G19),0,G19)+IF(ISTEXT(G22),0,G22)+IF(ISTEXT(G25),0,G25)+IF(ISTEXT(G28),0,G28)=0,"-",IF(ISTEXT(G10),0,G10)+IF(ISTEXT(G13),0,G13)+IF(ISTEXT(G16),0,G16)+IF(ISTEXT(G19),0,G19)+IF(ISTEXT(G22),0,G22)+IF(ISTEXT(G25),0,G25)+IF(ISTEXT(G28),0,G28))</f>
        <v>6417</v>
      </c>
      <c r="H7" s="70">
        <f>IF(IF(ISTEXT(H10),0,H10)+IF(ISTEXT(H13),0,H13)+IF(ISTEXT(H16),0,H16)+IF(ISTEXT(H19),0,H19)+IF(ISTEXT(H22),0,H22)+IF(ISTEXT(H25),0,H25)+IF(ISTEXT(H28),0,H28)=0,"-",IF(ISTEXT(H10),0,H10)+IF(ISTEXT(H13),0,H13)+IF(ISTEXT(H16),0,H16)+IF(ISTEXT(H19),0,H19)+IF(ISTEXT(H22),0,H22)+IF(ISTEXT(H25),0,H25)+IF(ISTEXT(H28),0,H28))</f>
        <v>6798</v>
      </c>
      <c r="I7" s="70">
        <f>IF(IF(ISTEXT(I10),0,I10)+IF(ISTEXT(I13),0,I13)+IF(ISTEXT(I16),0,I16)+IF(ISTEXT(I19),0,I19)+IF(ISTEXT(I22),0,I22)+IF(ISTEXT(I25),0,I25)+IF(ISTEXT(I28),0,I28)=0,"-",IF(ISTEXT(I10),0,I10)+IF(ISTEXT(I13),0,I13)+IF(ISTEXT(I16),0,I16)+IF(ISTEXT(I19),0,I19)+IF(ISTEXT(I22),0,I22)+IF(ISTEXT(I25),0,I25)+IF(ISTEXT(I28),0,I28))</f>
        <v>18145</v>
      </c>
      <c r="J7" s="70">
        <f>IF(IF(ISTEXT(J10),0,J10)+IF(ISTEXT(J13),0,J13)+IF(ISTEXT(J16),0,J16)+IF(ISTEXT(J19),0,J19)+IF(ISTEXT(J22),0,J22)+IF(ISTEXT(J25),0,J25)+IF(ISTEXT(J28),0,J28)=0,"-",IF(ISTEXT(J10),0,J10)+IF(ISTEXT(J13),0,J13)+IF(ISTEXT(J16),0,J16)+IF(ISTEXT(J19),0,J19)+IF(ISTEXT(J22),0,J22)+IF(ISTEXT(J25),0,J25)+IF(ISTEXT(J28),0,J28))</f>
        <v>70374</v>
      </c>
      <c r="K7" s="70">
        <f>IF(IF(ISTEXT(K10),0,K10)+IF(ISTEXT(K13),0,K13)+IF(ISTEXT(K16),0,K16)+IF(ISTEXT(K19),0,K19)+IF(ISTEXT(K22),0,K22)+IF(ISTEXT(K25),0,K25)+IF(ISTEXT(K28),0,K28)=0,"-",IF(ISTEXT(K10),0,K10)+IF(ISTEXT(K13),0,K13)+IF(ISTEXT(K16),0,K16)+IF(ISTEXT(K19),0,K19)+IF(ISTEXT(K22),0,K22)+IF(ISTEXT(K25),0,K25)+IF(ISTEXT(K28),0,K28))</f>
        <v>78</v>
      </c>
      <c r="L7" s="70">
        <f>IF(IF(ISTEXT(L10),0,L10)+IF(ISTEXT(L13),0,L13)+IF(ISTEXT(L16),0,L16)+IF(ISTEXT(L19),0,L19)+IF(ISTEXT(L22),0,L22)+IF(ISTEXT(L25),0,L25)+IF(ISTEXT(L28),0,L28)=0,"-",IF(ISTEXT(L10),0,L10)+IF(ISTEXT(L13),0,L13)+IF(ISTEXT(L16),0,L16)+IF(ISTEXT(L19),0,L19)+IF(ISTEXT(L22),0,L22)+IF(ISTEXT(L25),0,L25)+IF(ISTEXT(L28),0,L28))</f>
        <v>327999</v>
      </c>
      <c r="M7" s="70">
        <f>IF(IF(ISTEXT(M10),0,M10)+IF(ISTEXT(M13),0,M13)+IF(ISTEXT(M16),0,M16)+IF(ISTEXT(M19),0,M19)+IF(ISTEXT(M22),0,M22)+IF(ISTEXT(M25),0,M25)+IF(ISTEXT(M28),0,M28)=0,"-",IF(ISTEXT(M10),0,M10)+IF(ISTEXT(M13),0,M13)+IF(ISTEXT(M16),0,M16)+IF(ISTEXT(M19),0,M19)+IF(ISTEXT(M22),0,M22)+IF(ISTEXT(M25),0,M25)+IF(ISTEXT(M28),0,M28))</f>
        <v>7447</v>
      </c>
      <c r="N7" s="67">
        <f>SUM(G7:M7)</f>
        <v>437258</v>
      </c>
      <c r="O7" s="112">
        <f>SUM(O10:O30)</f>
        <v>126439</v>
      </c>
      <c r="P7" s="108">
        <f>SUM(P10:P30)</f>
        <v>3611</v>
      </c>
      <c r="Q7" s="111">
        <f>SUM(Q10:Q30)</f>
        <v>330</v>
      </c>
      <c r="R7" s="110">
        <f>IF(IF(ISTEXT(R10),0,R10)+IF(ISTEXT(R13),0,R13)+IF(ISTEXT(R16),0,R16)+IF(ISTEXT(R19),0,R19)+IF(ISTEXT(R22),0,R22)+IF(ISTEXT(R25),0,R25)+IF(ISTEXT(R28),0,R28)=0,"-",IF(ISTEXT(R10),0,R10)+IF(ISTEXT(R13),0,R13)+IF(ISTEXT(R16),0,R16)+IF(ISTEXT(R19),0,R19)+IF(ISTEXT(R22),0,R22)+IF(ISTEXT(R25),0,R25)+IF(ISTEXT(R28),0,R28))</f>
        <v>14500</v>
      </c>
      <c r="S7" s="70" t="str">
        <f>IF(IF(ISTEXT(S10),0,S10)+IF(ISTEXT(S13),0,S13)+IF(ISTEXT(S16),0,S16)+IF(ISTEXT(S19),0,S19)+IF(ISTEXT(S22),0,S22)+IF(ISTEXT(S25),0,S25)+IF(ISTEXT(S28),0,S28)=0,"-",IF(ISTEXT(S10),0,S10)+IF(ISTEXT(S13),0,S13)+IF(ISTEXT(S16),0,S16)+IF(ISTEXT(S19),0,S19)+IF(ISTEXT(S22),0,S22)+IF(ISTEXT(S25),0,S25)+IF(ISTEXT(S28),0,S28))</f>
        <v>-</v>
      </c>
      <c r="T7" s="70">
        <f>IF(IF(ISTEXT(T10),0,T10)+IF(ISTEXT(T13),0,T13)+IF(ISTEXT(T16),0,T16)+IF(ISTEXT(T19),0,T19)+IF(ISTEXT(T22),0,T22)+IF(ISTEXT(T25),0,T25)+IF(ISTEXT(T28),0,T28)=0,"-",IF(ISTEXT(T10),0,T10)+IF(ISTEXT(T13),0,T13)+IF(ISTEXT(T16),0,T16)+IF(ISTEXT(T19),0,T19)+IF(ISTEXT(T22),0,T22)+IF(ISTEXT(T25),0,T25)+IF(ISTEXT(T28),0,T28))</f>
        <v>581</v>
      </c>
      <c r="U7" s="70" t="str">
        <f>IF(IF(ISTEXT(U10),0,U10)+IF(ISTEXT(U13),0,U13)+IF(ISTEXT(U16),0,U16)+IF(ISTEXT(U19),0,U19)+IF(ISTEXT(U22),0,U22)+IF(ISTEXT(U25),0,U25)+IF(ISTEXT(U28),0,U28)=0,"-",IF(ISTEXT(U10),0,U10)+IF(ISTEXT(U13),0,U13)+IF(ISTEXT(U16),0,U16)+IF(ISTEXT(U19),0,U19)+IF(ISTEXT(U22),0,U22)+IF(ISTEXT(U25),0,U25)+IF(ISTEXT(U28),0,U28))</f>
        <v>-</v>
      </c>
      <c r="V7" s="70" t="str">
        <f>IF(IF(ISTEXT(V10),0,V10)+IF(ISTEXT(V13),0,V13)+IF(ISTEXT(V16),0,V16)+IF(ISTEXT(V19),0,V19)+IF(ISTEXT(V22),0,V22)+IF(ISTEXT(V25),0,V25)+IF(ISTEXT(V28),0,V28)=0,"-",IF(ISTEXT(V10),0,V10)+IF(ISTEXT(V13),0,V13)+IF(ISTEXT(V16),0,V16)+IF(ISTEXT(V19),0,V19)+IF(ISTEXT(V22),0,V22)+IF(ISTEXT(V25),0,V25)+IF(ISTEXT(V28),0,V28))</f>
        <v>-</v>
      </c>
      <c r="W7" s="70">
        <f>IF(IF(ISTEXT(W10),0,W10)+IF(ISTEXT(W13),0,W13)+IF(ISTEXT(W16),0,W16)+IF(ISTEXT(W19),0,W19)+IF(ISTEXT(W22),0,W22)+IF(ISTEXT(W25),0,W25)+IF(ISTEXT(W28),0,W28)=0,"-",IF(ISTEXT(W10),0,W10)+IF(ISTEXT(W13),0,W13)+IF(ISTEXT(W16),0,W16)+IF(ISTEXT(W19),0,W19)+IF(ISTEXT(W22),0,W22)+IF(ISTEXT(W25),0,W25)+IF(ISTEXT(W28),0,W28))</f>
        <v>4</v>
      </c>
      <c r="X7" s="67">
        <f>SUM(R7:W7)</f>
        <v>15085</v>
      </c>
      <c r="Y7" s="109" t="str">
        <f>IF(IF(ISTEXT(Y11),0,Y11)+IF(ISTEXT(Y14),0,Y14)+IF(ISTEXT(Y17),0,Y17)+IF(ISTEXT(Y20),0,Y20)+IF(ISTEXT(Y23),0,Y23)+IF(ISTEXT(Y26),0,Y26)+IF(ISTEXT(Y29),0,Y29)=0,"-",IF(ISTEXT(Y11),0,Y11)+IF(ISTEXT(Y14),0,Y14)+IF(ISTEXT(Y17),0,Y17)+IF(ISTEXT(Y20),0,Y20)+IF(ISTEXT(Y23),0,Y23)+IF(ISTEXT(Y26),0,Y26)+IF(ISTEXT(Y29),0,Y29))</f>
        <v>-</v>
      </c>
      <c r="Z7" s="108" t="str">
        <f>IF(IF(ISTEXT(Z11),0,Z11)+IF(ISTEXT(Z14),0,Z14)+IF(ISTEXT(Z17),0,Z17)+IF(ISTEXT(Z20),0,Z20)+IF(ISTEXT(Z23),0,Z23)+IF(ISTEXT(Z26),0,Z26)+IF(ISTEXT(Z29),0,Z29)=0,"-",IF(ISTEXT(Z11),0,Z11)+IF(ISTEXT(Z14),0,Z14)+IF(ISTEXT(Z17),0,Z17)+IF(ISTEXT(Z20),0,Z20)+IF(ISTEXT(Z23),0,Z23)+IF(ISTEXT(Z26),0,Z26)+IF(ISTEXT(Z29),0,Z29))</f>
        <v>-</v>
      </c>
      <c r="AA7" s="107" t="str">
        <f>IF(IF(ISTEXT(AA11),0,AA11)+IF(ISTEXT(AA14),0,AA14)+IF(ISTEXT(AA17),0,AA17)+IF(ISTEXT(AA20),0,AA20)+IF(ISTEXT(AA23),0,AA23)+IF(ISTEXT(AA26),0,AA26)+IF(ISTEXT(AA29),0,AA29)=0,"-",IF(ISTEXT(AA11),0,AA11)+IF(ISTEXT(AA14),0,AA14)+IF(ISTEXT(AA17),0,AA17)+IF(ISTEXT(AA20),0,AA20)+IF(ISTEXT(AA23),0,AA23)+IF(ISTEXT(AA26),0,AA26)+IF(ISTEXT(AA29),0,AA29))</f>
        <v>-</v>
      </c>
    </row>
    <row r="8" spans="1:30" s="6" customFormat="1" ht="20.149999999999999" customHeight="1" x14ac:dyDescent="0.2">
      <c r="A8" s="91" t="s">
        <v>10</v>
      </c>
      <c r="B8" s="59" t="s">
        <v>19</v>
      </c>
      <c r="C8" s="58">
        <f>IF(IF(ISTEXT(C11),0,C11)+IF(ISTEXT(C14),0,C14)+IF(ISTEXT(C17),0,C17)+IF(ISTEXT(C20),0,C20)+IF(ISTEXT(C23),0,C23)+IF(ISTEXT(C26),0,C26)+IF(ISTEXT(C29),0,C29)=0,"-",IF(ISTEXT(C11),0,C11)+IF(ISTEXT(C14),0,C14)+IF(ISTEXT(C17),0,C17)+IF(ISTEXT(C20),0,C20)+IF(ISTEXT(C23),0,C23)+IF(ISTEXT(C26),0,C26)+IF(ISTEXT(C29),0,C29))</f>
        <v>12</v>
      </c>
      <c r="D8" s="106">
        <f>IF(IF(ISTEXT(D11),0,D11)+IF(ISTEXT(D14),0,D14)+IF(ISTEXT(D17),0,D17)+IF(ISTEXT(D20),0,D20)+IF(ISTEXT(D23),0,D23)+IF(ISTEXT(D26),0,D26)+IF(ISTEXT(D29),0,D29)=0,"-",IF(ISTEXT(D11),0,D11)+IF(ISTEXT(D14),0,D14)+IF(ISTEXT(D17),0,D17)+IF(ISTEXT(D20),0,D20)+IF(ISTEXT(D23),0,D23)+IF(ISTEXT(D26),0,D26)+IF(ISTEXT(D29),0,D29))</f>
        <v>3</v>
      </c>
      <c r="E8" s="105">
        <f>IF(IF(ISTEXT(E11),0,E11)+IF(ISTEXT(E14),0,E14)+IF(ISTEXT(E17),0,E17)+IF(ISTEXT(E20),0,E20)+IF(ISTEXT(E23),0,E23)+IF(ISTEXT(E26),0,E26)+IF(ISTEXT(E29),0,E29)=0,"-",IF(ISTEXT(E11),0,E11)+IF(ISTEXT(E14),0,E14)+IF(ISTEXT(E17),0,E17)+IF(ISTEXT(E20),0,E20)+IF(ISTEXT(E23),0,E23)+IF(ISTEXT(E26),0,E26)+IF(ISTEXT(E29),0,E29))</f>
        <v>9</v>
      </c>
      <c r="F8" s="55" t="s">
        <v>18</v>
      </c>
      <c r="G8" s="102" t="str">
        <f>IF(IF(ISTEXT(G11),0,G11)+IF(ISTEXT(G14),0,G14)+IF(ISTEXT(G17),0,G17)+IF(ISTEXT(G20),0,G20)+IF(ISTEXT(G23),0,G23)+IF(ISTEXT(G26),0,G26)+IF(ISTEXT(G29),0,G29)=0,"-",IF(ISTEXT(G11),0,G11)+IF(ISTEXT(G14),0,G14)+IF(ISTEXT(G17),0,G17)+IF(ISTEXT(G20),0,G20)+IF(ISTEXT(G23),0,G23)+IF(ISTEXT(G26),0,G26)+IF(ISTEXT(G29),0,G29))</f>
        <v>-</v>
      </c>
      <c r="H8" s="71" t="str">
        <f>IF(IF(ISTEXT(H11),0,H11)+IF(ISTEXT(H14),0,H14)+IF(ISTEXT(H17),0,H17)+IF(ISTEXT(H20),0,H20)+IF(ISTEXT(H23),0,H23)+IF(ISTEXT(H26),0,H26)+IF(ISTEXT(H29),0,H29)=0,"-",IF(ISTEXT(H11),0,H11)+IF(ISTEXT(H14),0,H14)+IF(ISTEXT(H17),0,H17)+IF(ISTEXT(H20),0,H20)+IF(ISTEXT(H23),0,H23)+IF(ISTEXT(H26),0,H26)+IF(ISTEXT(H29),0,H29))</f>
        <v>-</v>
      </c>
      <c r="I8" s="71" t="str">
        <f>IF(IF(ISTEXT(I11),0,I11)+IF(ISTEXT(I14),0,I14)+IF(ISTEXT(I17),0,I17)+IF(ISTEXT(I20),0,I20)+IF(ISTEXT(I23),0,I23)+IF(ISTEXT(I26),0,I26)+IF(ISTEXT(I29),0,I29)=0,"-",IF(ISTEXT(I11),0,I11)+IF(ISTEXT(I14),0,I14)+IF(ISTEXT(I17),0,I17)+IF(ISTEXT(I20),0,I20)+IF(ISTEXT(I23),0,I23)+IF(ISTEXT(I26),0,I26)+IF(ISTEXT(I29),0,I29))</f>
        <v>-</v>
      </c>
      <c r="J8" s="71" t="str">
        <f>IF(IF(ISTEXT(J11),0,J11)+IF(ISTEXT(J14),0,J14)+IF(ISTEXT(J17),0,J17)+IF(ISTEXT(J20),0,J20)+IF(ISTEXT(J23),0,J23)+IF(ISTEXT(J26),0,J26)+IF(ISTEXT(J29),0,J29)=0,"-",IF(ISTEXT(J11),0,J11)+IF(ISTEXT(J14),0,J14)+IF(ISTEXT(J17),0,J17)+IF(ISTEXT(J20),0,J20)+IF(ISTEXT(J23),0,J23)+IF(ISTEXT(J26),0,J26)+IF(ISTEXT(J29),0,J29))</f>
        <v>-</v>
      </c>
      <c r="K8" s="71" t="str">
        <f>IF(IF(ISTEXT(K11),0,K11)+IF(ISTEXT(K14),0,K14)+IF(ISTEXT(K17),0,K17)+IF(ISTEXT(K20),0,K20)+IF(ISTEXT(K23),0,K23)+IF(ISTEXT(K26),0,K26)+IF(ISTEXT(K29),0,K29)=0,"-",IF(ISTEXT(K11),0,K11)+IF(ISTEXT(K14),0,K14)+IF(ISTEXT(K17),0,K17)+IF(ISTEXT(K20),0,K20)+IF(ISTEXT(K23),0,K23)+IF(ISTEXT(K26),0,K26)+IF(ISTEXT(K29),0,K29))</f>
        <v>-</v>
      </c>
      <c r="L8" s="71" t="str">
        <f>IF(IF(ISTEXT(L11),0,L11)+IF(ISTEXT(L14),0,L14)+IF(ISTEXT(L17),0,L17)+IF(ISTEXT(L20),0,L20)+IF(ISTEXT(L23),0,L23)+IF(ISTEXT(L26),0,L26)+IF(ISTEXT(L29),0,L29)=0,"-",IF(ISTEXT(L11),0,L11)+IF(ISTEXT(L14),0,L14)+IF(ISTEXT(L17),0,L17)+IF(ISTEXT(L20),0,L20)+IF(ISTEXT(L23),0,L23)+IF(ISTEXT(L26),0,L26)+IF(ISTEXT(L29),0,L29))</f>
        <v>-</v>
      </c>
      <c r="M8" s="71" t="str">
        <f>IF(IF(ISTEXT(M11),0,M11)+IF(ISTEXT(M14),0,M14)+IF(ISTEXT(M17),0,M17)+IF(ISTEXT(M20),0,M20)+IF(ISTEXT(M23),0,M23)+IF(ISTEXT(M26),0,M26)+IF(ISTEXT(M29),0,M29)=0,"-",IF(ISTEXT(M11),0,M11)+IF(ISTEXT(M14),0,M14)+IF(ISTEXT(M17),0,M17)+IF(ISTEXT(M20),0,M20)+IF(ISTEXT(M23),0,M23)+IF(ISTEXT(M26),0,M26)+IF(ISTEXT(M29),0,M29))</f>
        <v>-</v>
      </c>
      <c r="N8" s="50" t="s">
        <v>0</v>
      </c>
      <c r="O8" s="104"/>
      <c r="P8" s="100"/>
      <c r="Q8" s="103"/>
      <c r="R8" s="102">
        <f>IF(IF(ISTEXT(R11),0,R11)+IF(ISTEXT(R14),0,R14)+IF(ISTEXT(R17),0,R17)+IF(ISTEXT(R20),0,R20)+IF(ISTEXT(R23),0,R23)+IF(ISTEXT(R26),0,R26)+IF(ISTEXT(R29),0,R29)=0,"-",IF(ISTEXT(R11),0,R11)+IF(ISTEXT(R14),0,R14)+IF(ISTEXT(R17),0,R17)+IF(ISTEXT(R20),0,R20)+IF(ISTEXT(R23),0,R23)+IF(ISTEXT(R26),0,R26)+IF(ISTEXT(R29),0,R29))</f>
        <v>40</v>
      </c>
      <c r="S8" s="71" t="str">
        <f>IF(IF(ISTEXT(S11),0,S11)+IF(ISTEXT(S14),0,S14)+IF(ISTEXT(S17),0,S17)+IF(ISTEXT(S20),0,S20)+IF(ISTEXT(S23),0,S23)+IF(ISTEXT(S26),0,S26)+IF(ISTEXT(S29),0,S29)=0,"-",IF(ISTEXT(S11),0,S11)+IF(ISTEXT(S14),0,S14)+IF(ISTEXT(S17),0,S17)+IF(ISTEXT(S20),0,S20)+IF(ISTEXT(S23),0,S23)+IF(ISTEXT(S26),0,S26)+IF(ISTEXT(S29),0,S29))</f>
        <v>-</v>
      </c>
      <c r="T8" s="71" t="str">
        <f>IF(IF(ISTEXT(T11),0,T11)+IF(ISTEXT(T14),0,T14)+IF(ISTEXT(T17),0,T17)+IF(ISTEXT(T20),0,T20)+IF(ISTEXT(T23),0,T23)+IF(ISTEXT(T26),0,T26)+IF(ISTEXT(T29),0,T29)=0,"-",IF(ISTEXT(T11),0,T11)+IF(ISTEXT(T14),0,T14)+IF(ISTEXT(T17),0,T17)+IF(ISTEXT(T20),0,T20)+IF(ISTEXT(T23),0,T23)+IF(ISTEXT(T26),0,T26)+IF(ISTEXT(T29),0,T29))</f>
        <v>-</v>
      </c>
      <c r="U8" s="71" t="str">
        <f>IF(IF(ISTEXT(U11),0,U11)+IF(ISTEXT(U14),0,U14)+IF(ISTEXT(U17),0,U17)+IF(ISTEXT(U20),0,U20)+IF(ISTEXT(U23),0,U23)+IF(ISTEXT(U26),0,U26)+IF(ISTEXT(U29),0,U29)=0,"-",IF(ISTEXT(U11),0,U11)+IF(ISTEXT(U14),0,U14)+IF(ISTEXT(U17),0,U17)+IF(ISTEXT(U20),0,U20)+IF(ISTEXT(U23),0,U23)+IF(ISTEXT(U26),0,U26)+IF(ISTEXT(U29),0,U29))</f>
        <v>-</v>
      </c>
      <c r="V8" s="71" t="str">
        <f>IF(IF(ISTEXT(V11),0,V11)+IF(ISTEXT(V14),0,V14)+IF(ISTEXT(V17),0,V17)+IF(ISTEXT(V20),0,V20)+IF(ISTEXT(V23),0,V23)+IF(ISTEXT(V26),0,V26)+IF(ISTEXT(V29),0,V29)=0,"-",IF(ISTEXT(V11),0,V11)+IF(ISTEXT(V14),0,V14)+IF(ISTEXT(V17),0,V17)+IF(ISTEXT(V20),0,V20)+IF(ISTEXT(V23),0,V23)+IF(ISTEXT(V26),0,V26)+IF(ISTEXT(V29),0,V29))</f>
        <v>-</v>
      </c>
      <c r="W8" s="71">
        <f>IF(IF(ISTEXT(W11),0,W11)+IF(ISTEXT(W14),0,W14)+IF(ISTEXT(W17),0,W17)+IF(ISTEXT(W20),0,W20)+IF(ISTEXT(W23),0,W23)+IF(ISTEXT(W26),0,W26)+IF(ISTEXT(W29),0,W29)=0,"-",IF(ISTEXT(W11),0,W11)+IF(ISTEXT(W14),0,W14)+IF(ISTEXT(W17),0,W17)+IF(ISTEXT(W20),0,W20)+IF(ISTEXT(W23),0,W23)+IF(ISTEXT(W26),0,W26)+IF(ISTEXT(W29),0,W29))</f>
        <v>2</v>
      </c>
      <c r="X8" s="50">
        <f>SUM(R8:W8)</f>
        <v>42</v>
      </c>
      <c r="Y8" s="101"/>
      <c r="Z8" s="100"/>
      <c r="AA8" s="99"/>
    </row>
    <row r="9" spans="1:30" s="6" customFormat="1" ht="20.149999999999999" customHeight="1" x14ac:dyDescent="0.2">
      <c r="A9" s="86"/>
      <c r="B9" s="85" t="s">
        <v>17</v>
      </c>
      <c r="C9" s="84">
        <f>IF(IF(ISTEXT(C12),0,C12)+IF(ISTEXT(C15),0,C15)+IF(ISTEXT(C18),0,C18)+IF(ISTEXT(C21),0,C21)+IF(ISTEXT(C24),0,C24)+IF(ISTEXT(C27),0,C27)+IF(ISTEXT(C30),0,C30)=0,"-",IF(ISTEXT(C12),0,C12)+IF(ISTEXT(C15),0,C15)+IF(ISTEXT(C18),0,C18)+IF(ISTEXT(C21),0,C21)+IF(ISTEXT(C24),0,C24)+IF(ISTEXT(C27),0,C27)+IF(ISTEXT(C30),0,C30))</f>
        <v>3</v>
      </c>
      <c r="D9" s="98">
        <f>IF(IF(ISTEXT(D12),0,D12)+IF(ISTEXT(D15),0,D15)+IF(ISTEXT(D18),0,D18)+IF(ISTEXT(D21),0,D21)+IF(ISTEXT(D24),0,D24)+IF(ISTEXT(D27),0,D27)+IF(ISTEXT(D30),0,D30)=0,"-",IF(ISTEXT(D12),0,D12)+IF(ISTEXT(D15),0,D15)+IF(ISTEXT(D18),0,D18)+IF(ISTEXT(D21),0,D21)+IF(ISTEXT(D24),0,D24)+IF(ISTEXT(D27),0,D27)+IF(ISTEXT(D30),0,D30))</f>
        <v>1</v>
      </c>
      <c r="E9" s="77">
        <f>IF(IF(ISTEXT(E12),0,E12)+IF(ISTEXT(E15),0,E15)+IF(ISTEXT(E18),0,E18)+IF(ISTEXT(E21),0,E21)+IF(ISTEXT(E24),0,E24)+IF(ISTEXT(E27),0,E27)+IF(ISTEXT(E30),0,E30)=0,"-",IF(ISTEXT(E12),0,E12)+IF(ISTEXT(E15),0,E15)+IF(ISTEXT(E18),0,E18)+IF(ISTEXT(E21),0,E21)+IF(ISTEXT(E24),0,E24)+IF(ISTEXT(E27),0,E27)+IF(ISTEXT(E30),0,E30))</f>
        <v>2</v>
      </c>
      <c r="F9" s="82" t="s">
        <v>16</v>
      </c>
      <c r="G9" s="95">
        <f>IF(IF(ISTEXT(G12),0,G12)+IF(ISTEXT(G15),0,G15)+IF(ISTEXT(G18),0,G18)+IF(ISTEXT(G21),0,G21)+IF(ISTEXT(G24),0,G24)+IF(ISTEXT(G27),0,G27)+IF(ISTEXT(G30),0,G30)=0,"-",IF(ISTEXT(G12),0,G12)+IF(ISTEXT(G15),0,G15)+IF(ISTEXT(G18),0,G18)+IF(ISTEXT(G21),0,G21)+IF(ISTEXT(G24),0,G24)+IF(ISTEXT(G27),0,G27)+IF(ISTEXT(G30),0,G30))</f>
        <v>9</v>
      </c>
      <c r="H9" s="84">
        <f>IF(IF(ISTEXT(H12),0,H12)+IF(ISTEXT(H15),0,H15)+IF(ISTEXT(H18),0,H18)+IF(ISTEXT(H21),0,H21)+IF(ISTEXT(H24),0,H24)+IF(ISTEXT(H27),0,H27)+IF(ISTEXT(H30),0,H30)=0,"-",IF(ISTEXT(H12),0,H12)+IF(ISTEXT(H15),0,H15)+IF(ISTEXT(H18),0,H18)+IF(ISTEXT(H21),0,H21)+IF(ISTEXT(H24),0,H24)+IF(ISTEXT(H27),0,H27)+IF(ISTEXT(H30),0,H30))</f>
        <v>6</v>
      </c>
      <c r="I9" s="84">
        <f>IF(IF(ISTEXT(I12),0,I12)+IF(ISTEXT(I15),0,I15)+IF(ISTEXT(I18),0,I18)+IF(ISTEXT(I21),0,I21)+IF(ISTEXT(I24),0,I24)+IF(ISTEXT(I27),0,I27)+IF(ISTEXT(I30),0,I30)=0,"-",IF(ISTEXT(I12),0,I12)+IF(ISTEXT(I15),0,I15)+IF(ISTEXT(I18),0,I18)+IF(ISTEXT(I21),0,I21)+IF(ISTEXT(I24),0,I24)+IF(ISTEXT(I27),0,I27)+IF(ISTEXT(I30),0,I30))</f>
        <v>17</v>
      </c>
      <c r="J9" s="84">
        <f>IF(IF(ISTEXT(J12),0,J12)+IF(ISTEXT(J15),0,J15)+IF(ISTEXT(J18),0,J18)+IF(ISTEXT(J21),0,J21)+IF(ISTEXT(J24),0,J24)+IF(ISTEXT(J27),0,J27)+IF(ISTEXT(J30),0,J30)=0,"-",IF(ISTEXT(J12),0,J12)+IF(ISTEXT(J15),0,J15)+IF(ISTEXT(J18),0,J18)+IF(ISTEXT(J21),0,J21)+IF(ISTEXT(J24),0,J24)+IF(ISTEXT(J27),0,J27)+IF(ISTEXT(J30),0,J30))</f>
        <v>3</v>
      </c>
      <c r="K9" s="84" t="str">
        <f>IF(IF(ISTEXT(K12),0,K12)+IF(ISTEXT(K15),0,K15)+IF(ISTEXT(K18),0,K18)+IF(ISTEXT(K21),0,K21)+IF(ISTEXT(K24),0,K24)+IF(ISTEXT(K27),0,K27)+IF(ISTEXT(K30),0,K30)=0,"-",IF(ISTEXT(K12),0,K12)+IF(ISTEXT(K15),0,K15)+IF(ISTEXT(K18),0,K18)+IF(ISTEXT(K21),0,K21)+IF(ISTEXT(K24),0,K24)+IF(ISTEXT(K27),0,K27)+IF(ISTEXT(K30),0,K30))</f>
        <v>-</v>
      </c>
      <c r="L9" s="84">
        <f>IF(IF(ISTEXT(L12),0,L12)+IF(ISTEXT(L15),0,L15)+IF(ISTEXT(L18),0,L18)+IF(ISTEXT(L21),0,L21)+IF(ISTEXT(L24),0,L24)+IF(ISTEXT(L27),0,L27)+IF(ISTEXT(L30),0,L30)=0,"-",IF(ISTEXT(L12),0,L12)+IF(ISTEXT(L15),0,L15)+IF(ISTEXT(L18),0,L18)+IF(ISTEXT(L21),0,L21)+IF(ISTEXT(L24),0,L24)+IF(ISTEXT(L27),0,L27)+IF(ISTEXT(L30),0,L30))</f>
        <v>1688</v>
      </c>
      <c r="M9" s="84">
        <f>IF(IF(ISTEXT(M12),0,M12)+IF(ISTEXT(M15),0,M15)+IF(ISTEXT(M18),0,M18)+IF(ISTEXT(M21),0,M21)+IF(ISTEXT(M24),0,M24)+IF(ISTEXT(M27),0,M27)+IF(ISTEXT(M30),0,M30)=0,"-",IF(ISTEXT(M12),0,M12)+IF(ISTEXT(M15),0,M15)+IF(ISTEXT(M18),0,M18)+IF(ISTEXT(M21),0,M21)+IF(ISTEXT(M24),0,M24)+IF(ISTEXT(M27),0,M27)+IF(ISTEXT(M30),0,M30))</f>
        <v>22</v>
      </c>
      <c r="N9" s="77">
        <f>SUM(G9:M9)</f>
        <v>1745</v>
      </c>
      <c r="O9" s="97"/>
      <c r="P9" s="93"/>
      <c r="Q9" s="96"/>
      <c r="R9" s="95" t="str">
        <f>IF(IF(ISTEXT(R12),0,R12)+IF(ISTEXT(R15),0,R15)+IF(ISTEXT(R18),0,R18)+IF(ISTEXT(R21),0,R21)+IF(ISTEXT(R24),0,R24)+IF(ISTEXT(R27),0,R27)+IF(ISTEXT(R30),0,R30)=0,"-",IF(ISTEXT(R12),0,R12)+IF(ISTEXT(R15),0,R15)+IF(ISTEXT(R18),0,R18)+IF(ISTEXT(R21),0,R21)+IF(ISTEXT(R24),0,R24)+IF(ISTEXT(R27),0,R27)+IF(ISTEXT(R30),0,R30))</f>
        <v>-</v>
      </c>
      <c r="S9" s="84" t="str">
        <f>IF(IF(ISTEXT(S12),0,S12)+IF(ISTEXT(S15),0,S15)+IF(ISTEXT(S18),0,S18)+IF(ISTEXT(S21),0,S21)+IF(ISTEXT(S24),0,S24)+IF(ISTEXT(S27),0,S27)+IF(ISTEXT(S30),0,S30)=0,"-",IF(ISTEXT(S12),0,S12)+IF(ISTEXT(S15),0,S15)+IF(ISTEXT(S18),0,S18)+IF(ISTEXT(S21),0,S21)+IF(ISTEXT(S24),0,S24)+IF(ISTEXT(S27),0,S27)+IF(ISTEXT(S30),0,S30))</f>
        <v>-</v>
      </c>
      <c r="T9" s="84" t="str">
        <f>IF(IF(ISTEXT(T12),0,T12)+IF(ISTEXT(T15),0,T15)+IF(ISTEXT(T18),0,T18)+IF(ISTEXT(T21),0,T21)+IF(ISTEXT(T24),0,T24)+IF(ISTEXT(T27),0,T27)+IF(ISTEXT(T30),0,T30)=0,"-",IF(ISTEXT(T12),0,T12)+IF(ISTEXT(T15),0,T15)+IF(ISTEXT(T18),0,T18)+IF(ISTEXT(T21),0,T21)+IF(ISTEXT(T24),0,T24)+IF(ISTEXT(T27),0,T27)+IF(ISTEXT(T30),0,T30))</f>
        <v>-</v>
      </c>
      <c r="U9" s="84" t="str">
        <f>IF(IF(ISTEXT(U12),0,U12)+IF(ISTEXT(U15),0,U15)+IF(ISTEXT(U18),0,U18)+IF(ISTEXT(U21),0,U21)+IF(ISTEXT(U24),0,U24)+IF(ISTEXT(U27),0,U27)+IF(ISTEXT(U30),0,U30)=0,"-",IF(ISTEXT(U12),0,U12)+IF(ISTEXT(U15),0,U15)+IF(ISTEXT(U18),0,U18)+IF(ISTEXT(U21),0,U21)+IF(ISTEXT(U24),0,U24)+IF(ISTEXT(U27),0,U27)+IF(ISTEXT(U30),0,U30))</f>
        <v>-</v>
      </c>
      <c r="V9" s="84" t="str">
        <f>IF(IF(ISTEXT(V12),0,V12)+IF(ISTEXT(V15),0,V15)+IF(ISTEXT(V18),0,V18)+IF(ISTEXT(V21),0,V21)+IF(ISTEXT(V24),0,V24)+IF(ISTEXT(V27),0,V27)+IF(ISTEXT(V30),0,V30)=0,"-",IF(ISTEXT(V12),0,V12)+IF(ISTEXT(V15),0,V15)+IF(ISTEXT(V18),0,V18)+IF(ISTEXT(V21),0,V21)+IF(ISTEXT(V24),0,V24)+IF(ISTEXT(V27),0,V27)+IF(ISTEXT(V30),0,V30))</f>
        <v>-</v>
      </c>
      <c r="W9" s="84" t="str">
        <f>IF(IF(ISTEXT(W12),0,W12)+IF(ISTEXT(W15),0,W15)+IF(ISTEXT(W18),0,W18)+IF(ISTEXT(W21),0,W21)+IF(ISTEXT(W24),0,W24)+IF(ISTEXT(W27),0,W27)+IF(ISTEXT(W30),0,W30)=0,"-",IF(ISTEXT(W12),0,W12)+IF(ISTEXT(W15),0,W15)+IF(ISTEXT(W18),0,W18)+IF(ISTEXT(W21),0,W21)+IF(ISTEXT(W24),0,W24)+IF(ISTEXT(W27),0,W27)+IF(ISTEXT(W30),0,W30))</f>
        <v>-</v>
      </c>
      <c r="X9" s="77" t="str">
        <f>IF(SUM(R9:W9)=0,"-",SUM(R9:W9))</f>
        <v>-</v>
      </c>
      <c r="Y9" s="94"/>
      <c r="Z9" s="93"/>
      <c r="AA9" s="92"/>
    </row>
    <row r="10" spans="1:30" s="6" customFormat="1" ht="20.149999999999999" customHeight="1" x14ac:dyDescent="0.2">
      <c r="A10" s="73"/>
      <c r="B10" s="72" t="s">
        <v>10</v>
      </c>
      <c r="C10" s="70">
        <f>SUM(C11:C12)</f>
        <v>1</v>
      </c>
      <c r="D10" s="70" t="s">
        <v>0</v>
      </c>
      <c r="E10" s="67">
        <f>SUM(E11:E12)</f>
        <v>1</v>
      </c>
      <c r="F10" s="69" t="s">
        <v>20</v>
      </c>
      <c r="G10" s="64">
        <v>983</v>
      </c>
      <c r="H10" s="68" t="s">
        <v>0</v>
      </c>
      <c r="I10" s="68">
        <v>1223</v>
      </c>
      <c r="J10" s="68">
        <v>1725</v>
      </c>
      <c r="K10" s="68" t="s">
        <v>15</v>
      </c>
      <c r="L10" s="68">
        <v>184</v>
      </c>
      <c r="M10" s="68">
        <v>1859</v>
      </c>
      <c r="N10" s="67">
        <f>SUM(G10:M10)</f>
        <v>5974</v>
      </c>
      <c r="O10" s="66" t="s">
        <v>0</v>
      </c>
      <c r="P10" s="62" t="s">
        <v>0</v>
      </c>
      <c r="Q10" s="65" t="s">
        <v>0</v>
      </c>
      <c r="R10" s="64" t="s">
        <v>0</v>
      </c>
      <c r="S10" s="68" t="s">
        <v>0</v>
      </c>
      <c r="T10" s="68" t="s">
        <v>0</v>
      </c>
      <c r="U10" s="68" t="s">
        <v>0</v>
      </c>
      <c r="V10" s="68" t="s">
        <v>0</v>
      </c>
      <c r="W10" s="68" t="s">
        <v>0</v>
      </c>
      <c r="X10" s="67" t="s">
        <v>0</v>
      </c>
      <c r="Y10" s="63" t="s">
        <v>0</v>
      </c>
      <c r="Z10" s="62" t="s">
        <v>0</v>
      </c>
      <c r="AA10" s="61" t="s">
        <v>0</v>
      </c>
    </row>
    <row r="11" spans="1:30" s="6" customFormat="1" ht="20.149999999999999" customHeight="1" x14ac:dyDescent="0.2">
      <c r="A11" s="91" t="s">
        <v>9</v>
      </c>
      <c r="B11" s="59" t="s">
        <v>19</v>
      </c>
      <c r="C11" s="58">
        <f>SUM(D11:E11)</f>
        <v>1</v>
      </c>
      <c r="D11" s="57" t="s">
        <v>0</v>
      </c>
      <c r="E11" s="56">
        <v>1</v>
      </c>
      <c r="F11" s="55" t="s">
        <v>18</v>
      </c>
      <c r="G11" s="52" t="s">
        <v>15</v>
      </c>
      <c r="H11" s="51" t="s">
        <v>15</v>
      </c>
      <c r="I11" s="51" t="s">
        <v>15</v>
      </c>
      <c r="J11" s="51" t="s">
        <v>15</v>
      </c>
      <c r="K11" s="51" t="s">
        <v>15</v>
      </c>
      <c r="L11" s="51" t="s">
        <v>15</v>
      </c>
      <c r="M11" s="51" t="s">
        <v>15</v>
      </c>
      <c r="N11" s="50" t="s">
        <v>0</v>
      </c>
      <c r="O11" s="54"/>
      <c r="P11" s="48"/>
      <c r="Q11" s="53"/>
      <c r="R11" s="52" t="s">
        <v>0</v>
      </c>
      <c r="S11" s="51" t="s">
        <v>0</v>
      </c>
      <c r="T11" s="51" t="s">
        <v>0</v>
      </c>
      <c r="U11" s="51" t="s">
        <v>0</v>
      </c>
      <c r="V11" s="51" t="s">
        <v>0</v>
      </c>
      <c r="W11" s="51" t="s">
        <v>0</v>
      </c>
      <c r="X11" s="50" t="s">
        <v>0</v>
      </c>
      <c r="Y11" s="90"/>
      <c r="Z11" s="89"/>
      <c r="AA11" s="47"/>
    </row>
    <row r="12" spans="1:30" s="6" customFormat="1" ht="20.149999999999999" customHeight="1" x14ac:dyDescent="0.2">
      <c r="A12" s="86"/>
      <c r="B12" s="85" t="s">
        <v>17</v>
      </c>
      <c r="C12" s="84" t="s">
        <v>0</v>
      </c>
      <c r="D12" s="78" t="s">
        <v>0</v>
      </c>
      <c r="E12" s="83" t="s">
        <v>0</v>
      </c>
      <c r="F12" s="82" t="s">
        <v>16</v>
      </c>
      <c r="G12" s="79" t="s">
        <v>15</v>
      </c>
      <c r="H12" s="78" t="s">
        <v>15</v>
      </c>
      <c r="I12" s="78" t="s">
        <v>15</v>
      </c>
      <c r="J12" s="78" t="s">
        <v>15</v>
      </c>
      <c r="K12" s="78" t="s">
        <v>15</v>
      </c>
      <c r="L12" s="78" t="s">
        <v>15</v>
      </c>
      <c r="M12" s="78" t="s">
        <v>15</v>
      </c>
      <c r="N12" s="77" t="s">
        <v>0</v>
      </c>
      <c r="O12" s="81"/>
      <c r="P12" s="75"/>
      <c r="Q12" s="80"/>
      <c r="R12" s="79" t="s">
        <v>0</v>
      </c>
      <c r="S12" s="78" t="s">
        <v>0</v>
      </c>
      <c r="T12" s="78" t="s">
        <v>0</v>
      </c>
      <c r="U12" s="78" t="s">
        <v>0</v>
      </c>
      <c r="V12" s="78" t="s">
        <v>0</v>
      </c>
      <c r="W12" s="78" t="s">
        <v>0</v>
      </c>
      <c r="X12" s="77" t="s">
        <v>0</v>
      </c>
      <c r="Y12" s="88"/>
      <c r="Z12" s="87"/>
      <c r="AA12" s="74"/>
    </row>
    <row r="13" spans="1:30" s="6" customFormat="1" ht="20.149999999999999" customHeight="1" x14ac:dyDescent="0.2">
      <c r="A13" s="73"/>
      <c r="B13" s="72" t="s">
        <v>10</v>
      </c>
      <c r="C13" s="71" t="str">
        <f>IF(SUM(C14:C15)=0,"-",SUM(C14:C15))</f>
        <v>-</v>
      </c>
      <c r="D13" s="70" t="s">
        <v>0</v>
      </c>
      <c r="E13" s="67" t="str">
        <f>IF(SUM(E14:E15)=0,"-",SUM(E14:E15))</f>
        <v>-</v>
      </c>
      <c r="F13" s="69" t="s">
        <v>20</v>
      </c>
      <c r="G13" s="64" t="s">
        <v>0</v>
      </c>
      <c r="H13" s="68" t="s">
        <v>0</v>
      </c>
      <c r="I13" s="68" t="s">
        <v>15</v>
      </c>
      <c r="J13" s="68" t="s">
        <v>15</v>
      </c>
      <c r="K13" s="68" t="s">
        <v>15</v>
      </c>
      <c r="L13" s="68" t="s">
        <v>0</v>
      </c>
      <c r="M13" s="68" t="s">
        <v>0</v>
      </c>
      <c r="N13" s="67" t="s">
        <v>0</v>
      </c>
      <c r="O13" s="66" t="s">
        <v>0</v>
      </c>
      <c r="P13" s="62" t="s">
        <v>0</v>
      </c>
      <c r="Q13" s="65" t="s">
        <v>0</v>
      </c>
      <c r="R13" s="64" t="s">
        <v>15</v>
      </c>
      <c r="S13" s="68" t="s">
        <v>15</v>
      </c>
      <c r="T13" s="68" t="s">
        <v>15</v>
      </c>
      <c r="U13" s="68" t="s">
        <v>15</v>
      </c>
      <c r="V13" s="68" t="s">
        <v>15</v>
      </c>
      <c r="W13" s="68" t="s">
        <v>0</v>
      </c>
      <c r="X13" s="67" t="s">
        <v>0</v>
      </c>
      <c r="Y13" s="63" t="s">
        <v>0</v>
      </c>
      <c r="Z13" s="62" t="s">
        <v>0</v>
      </c>
      <c r="AA13" s="61" t="s">
        <v>0</v>
      </c>
    </row>
    <row r="14" spans="1:30" s="6" customFormat="1" ht="20.149999999999999" customHeight="1" x14ac:dyDescent="0.2">
      <c r="A14" s="60" t="s">
        <v>8</v>
      </c>
      <c r="B14" s="59" t="s">
        <v>19</v>
      </c>
      <c r="C14" s="58" t="str">
        <f>IF(SUM(D14:E14)=0,"-",SUM(D14:E14))</f>
        <v>-</v>
      </c>
      <c r="D14" s="57" t="s">
        <v>0</v>
      </c>
      <c r="E14" s="56" t="s">
        <v>0</v>
      </c>
      <c r="F14" s="55" t="s">
        <v>18</v>
      </c>
      <c r="G14" s="52" t="s">
        <v>15</v>
      </c>
      <c r="H14" s="51" t="s">
        <v>15</v>
      </c>
      <c r="I14" s="51" t="s">
        <v>15</v>
      </c>
      <c r="J14" s="51" t="s">
        <v>15</v>
      </c>
      <c r="K14" s="51" t="s">
        <v>15</v>
      </c>
      <c r="L14" s="51" t="s">
        <v>15</v>
      </c>
      <c r="M14" s="51" t="s">
        <v>0</v>
      </c>
      <c r="N14" s="50" t="s">
        <v>0</v>
      </c>
      <c r="O14" s="54"/>
      <c r="P14" s="48"/>
      <c r="Q14" s="53"/>
      <c r="R14" s="52" t="s">
        <v>15</v>
      </c>
      <c r="S14" s="51" t="s">
        <v>15</v>
      </c>
      <c r="T14" s="51" t="s">
        <v>15</v>
      </c>
      <c r="U14" s="51" t="s">
        <v>15</v>
      </c>
      <c r="V14" s="51" t="s">
        <v>15</v>
      </c>
      <c r="W14" s="51" t="s">
        <v>0</v>
      </c>
      <c r="X14" s="50" t="s">
        <v>0</v>
      </c>
      <c r="Y14" s="49"/>
      <c r="Z14" s="48"/>
      <c r="AA14" s="47"/>
    </row>
    <row r="15" spans="1:30" s="6" customFormat="1" ht="20.149999999999999" customHeight="1" x14ac:dyDescent="0.2">
      <c r="A15" s="86"/>
      <c r="B15" s="85" t="s">
        <v>17</v>
      </c>
      <c r="C15" s="84" t="s">
        <v>0</v>
      </c>
      <c r="D15" s="78" t="s">
        <v>0</v>
      </c>
      <c r="E15" s="83" t="s">
        <v>0</v>
      </c>
      <c r="F15" s="82" t="s">
        <v>16</v>
      </c>
      <c r="G15" s="79" t="s">
        <v>15</v>
      </c>
      <c r="H15" s="78" t="s">
        <v>15</v>
      </c>
      <c r="I15" s="78" t="s">
        <v>15</v>
      </c>
      <c r="J15" s="78" t="s">
        <v>15</v>
      </c>
      <c r="K15" s="78" t="s">
        <v>15</v>
      </c>
      <c r="L15" s="78" t="s">
        <v>15</v>
      </c>
      <c r="M15" s="78" t="s">
        <v>0</v>
      </c>
      <c r="N15" s="77" t="s">
        <v>0</v>
      </c>
      <c r="O15" s="81"/>
      <c r="P15" s="75"/>
      <c r="Q15" s="80"/>
      <c r="R15" s="79" t="s">
        <v>15</v>
      </c>
      <c r="S15" s="78" t="s">
        <v>15</v>
      </c>
      <c r="T15" s="78" t="s">
        <v>15</v>
      </c>
      <c r="U15" s="78" t="s">
        <v>15</v>
      </c>
      <c r="V15" s="78" t="s">
        <v>15</v>
      </c>
      <c r="W15" s="78" t="s">
        <v>15</v>
      </c>
      <c r="X15" s="77" t="s">
        <v>0</v>
      </c>
      <c r="Y15" s="76"/>
      <c r="Z15" s="75"/>
      <c r="AA15" s="74"/>
    </row>
    <row r="16" spans="1:30" s="6" customFormat="1" ht="20.149999999999999" customHeight="1" x14ac:dyDescent="0.2">
      <c r="A16" s="73"/>
      <c r="B16" s="72" t="s">
        <v>10</v>
      </c>
      <c r="C16" s="71">
        <f>SUM(C17:C18)</f>
        <v>5</v>
      </c>
      <c r="D16" s="70">
        <f>SUM(D17:D18)</f>
        <v>3</v>
      </c>
      <c r="E16" s="67">
        <f>SUM(E17:E18)</f>
        <v>2</v>
      </c>
      <c r="F16" s="69" t="s">
        <v>20</v>
      </c>
      <c r="G16" s="64">
        <v>5434</v>
      </c>
      <c r="H16" s="68">
        <v>2391</v>
      </c>
      <c r="I16" s="68">
        <v>16922</v>
      </c>
      <c r="J16" s="68">
        <v>45135</v>
      </c>
      <c r="K16" s="68">
        <v>78</v>
      </c>
      <c r="L16" s="68">
        <v>327815</v>
      </c>
      <c r="M16" s="68">
        <v>5567</v>
      </c>
      <c r="N16" s="67">
        <f>SUM(G16:M16)</f>
        <v>403342</v>
      </c>
      <c r="O16" s="66">
        <v>39174</v>
      </c>
      <c r="P16" s="62">
        <v>2611</v>
      </c>
      <c r="Q16" s="65">
        <v>130</v>
      </c>
      <c r="R16" s="64" t="s">
        <v>15</v>
      </c>
      <c r="S16" s="68" t="s">
        <v>15</v>
      </c>
      <c r="T16" s="68">
        <v>581</v>
      </c>
      <c r="U16" s="68" t="s">
        <v>15</v>
      </c>
      <c r="V16" s="68" t="s">
        <v>15</v>
      </c>
      <c r="W16" s="68">
        <v>4</v>
      </c>
      <c r="X16" s="67">
        <f>SUM(R16:W16)</f>
        <v>585</v>
      </c>
      <c r="Y16" s="63" t="s">
        <v>0</v>
      </c>
      <c r="Z16" s="62" t="s">
        <v>0</v>
      </c>
      <c r="AA16" s="61" t="s">
        <v>0</v>
      </c>
    </row>
    <row r="17" spans="1:27" s="6" customFormat="1" ht="20.149999999999999" customHeight="1" x14ac:dyDescent="0.2">
      <c r="A17" s="60" t="s">
        <v>7</v>
      </c>
      <c r="B17" s="59" t="s">
        <v>19</v>
      </c>
      <c r="C17" s="58">
        <f>SUM(D17:E17)</f>
        <v>4</v>
      </c>
      <c r="D17" s="57">
        <v>2</v>
      </c>
      <c r="E17" s="56">
        <v>2</v>
      </c>
      <c r="F17" s="55" t="s">
        <v>18</v>
      </c>
      <c r="G17" s="52" t="s">
        <v>15</v>
      </c>
      <c r="H17" s="51" t="s">
        <v>15</v>
      </c>
      <c r="I17" s="51" t="s">
        <v>15</v>
      </c>
      <c r="J17" s="51" t="s">
        <v>15</v>
      </c>
      <c r="K17" s="51" t="s">
        <v>15</v>
      </c>
      <c r="L17" s="51" t="s">
        <v>15</v>
      </c>
      <c r="M17" s="51" t="s">
        <v>15</v>
      </c>
      <c r="N17" s="50" t="s">
        <v>0</v>
      </c>
      <c r="O17" s="54"/>
      <c r="P17" s="48"/>
      <c r="Q17" s="53"/>
      <c r="R17" s="52" t="s">
        <v>15</v>
      </c>
      <c r="S17" s="51" t="s">
        <v>15</v>
      </c>
      <c r="T17" s="51" t="s">
        <v>15</v>
      </c>
      <c r="U17" s="51" t="s">
        <v>15</v>
      </c>
      <c r="V17" s="51" t="s">
        <v>15</v>
      </c>
      <c r="W17" s="51">
        <v>2</v>
      </c>
      <c r="X17" s="50">
        <f>IF(SUM(R17:W17)=0,"-",SUM(R17:W17))</f>
        <v>2</v>
      </c>
      <c r="Y17" s="49"/>
      <c r="Z17" s="48"/>
      <c r="AA17" s="47"/>
    </row>
    <row r="18" spans="1:27" s="6" customFormat="1" ht="20.149999999999999" customHeight="1" x14ac:dyDescent="0.2">
      <c r="A18" s="86"/>
      <c r="B18" s="85" t="s">
        <v>17</v>
      </c>
      <c r="C18" s="84">
        <f>SUM(D18:E18)</f>
        <v>1</v>
      </c>
      <c r="D18" s="78">
        <v>1</v>
      </c>
      <c r="E18" s="83" t="s">
        <v>0</v>
      </c>
      <c r="F18" s="82" t="s">
        <v>16</v>
      </c>
      <c r="G18" s="79">
        <v>9</v>
      </c>
      <c r="H18" s="78" t="s">
        <v>0</v>
      </c>
      <c r="I18" s="78">
        <v>17</v>
      </c>
      <c r="J18" s="78">
        <v>3</v>
      </c>
      <c r="K18" s="78" t="s">
        <v>15</v>
      </c>
      <c r="L18" s="78">
        <v>1688</v>
      </c>
      <c r="M18" s="78">
        <v>22</v>
      </c>
      <c r="N18" s="77">
        <f>SUM(G18:M18)</f>
        <v>1739</v>
      </c>
      <c r="O18" s="81"/>
      <c r="P18" s="75"/>
      <c r="Q18" s="80"/>
      <c r="R18" s="79" t="s">
        <v>15</v>
      </c>
      <c r="S18" s="78" t="s">
        <v>15</v>
      </c>
      <c r="T18" s="78" t="s">
        <v>15</v>
      </c>
      <c r="U18" s="78" t="s">
        <v>15</v>
      </c>
      <c r="V18" s="78" t="s">
        <v>15</v>
      </c>
      <c r="W18" s="78" t="s">
        <v>15</v>
      </c>
      <c r="X18" s="77" t="s">
        <v>15</v>
      </c>
      <c r="Y18" s="76"/>
      <c r="Z18" s="75"/>
      <c r="AA18" s="74"/>
    </row>
    <row r="19" spans="1:27" s="6" customFormat="1" ht="20.149999999999999" customHeight="1" x14ac:dyDescent="0.2">
      <c r="A19" s="73"/>
      <c r="B19" s="72" t="s">
        <v>10</v>
      </c>
      <c r="C19" s="71">
        <f>SUM(C20:C21)</f>
        <v>6</v>
      </c>
      <c r="D19" s="70">
        <f>SUM(D20:D21)</f>
        <v>1</v>
      </c>
      <c r="E19" s="67">
        <f>SUM(E20:E21)</f>
        <v>5</v>
      </c>
      <c r="F19" s="69" t="s">
        <v>20</v>
      </c>
      <c r="G19" s="64" t="s">
        <v>15</v>
      </c>
      <c r="H19" s="68">
        <v>4407</v>
      </c>
      <c r="I19" s="68" t="s">
        <v>15</v>
      </c>
      <c r="J19" s="68" t="s">
        <v>15</v>
      </c>
      <c r="K19" s="68" t="s">
        <v>15</v>
      </c>
      <c r="L19" s="68" t="s">
        <v>15</v>
      </c>
      <c r="M19" s="68">
        <v>21</v>
      </c>
      <c r="N19" s="67">
        <f>SUM(G19:M19)</f>
        <v>4428</v>
      </c>
      <c r="O19" s="66">
        <v>87265</v>
      </c>
      <c r="P19" s="62">
        <v>1000</v>
      </c>
      <c r="Q19" s="65">
        <v>200</v>
      </c>
      <c r="R19" s="64" t="s">
        <v>15</v>
      </c>
      <c r="S19" s="68" t="s">
        <v>15</v>
      </c>
      <c r="T19" s="68" t="s">
        <v>15</v>
      </c>
      <c r="U19" s="68" t="s">
        <v>15</v>
      </c>
      <c r="V19" s="68" t="s">
        <v>15</v>
      </c>
      <c r="W19" s="68" t="s">
        <v>15</v>
      </c>
      <c r="X19" s="67" t="s">
        <v>15</v>
      </c>
      <c r="Y19" s="63" t="s">
        <v>0</v>
      </c>
      <c r="Z19" s="62" t="s">
        <v>0</v>
      </c>
      <c r="AA19" s="61" t="s">
        <v>0</v>
      </c>
    </row>
    <row r="20" spans="1:27" s="6" customFormat="1" ht="20.149999999999999" customHeight="1" x14ac:dyDescent="0.2">
      <c r="A20" s="60" t="s">
        <v>6</v>
      </c>
      <c r="B20" s="59" t="s">
        <v>19</v>
      </c>
      <c r="C20" s="58">
        <f>SUM(D20:E20)</f>
        <v>6</v>
      </c>
      <c r="D20" s="57">
        <v>1</v>
      </c>
      <c r="E20" s="56">
        <v>5</v>
      </c>
      <c r="F20" s="55" t="s">
        <v>18</v>
      </c>
      <c r="G20" s="52" t="s">
        <v>15</v>
      </c>
      <c r="H20" s="51" t="s">
        <v>15</v>
      </c>
      <c r="I20" s="51" t="s">
        <v>15</v>
      </c>
      <c r="J20" s="51" t="s">
        <v>15</v>
      </c>
      <c r="K20" s="51" t="s">
        <v>15</v>
      </c>
      <c r="L20" s="51" t="s">
        <v>15</v>
      </c>
      <c r="M20" s="51" t="s">
        <v>15</v>
      </c>
      <c r="N20" s="50" t="s">
        <v>0</v>
      </c>
      <c r="O20" s="54"/>
      <c r="P20" s="48"/>
      <c r="Q20" s="53" t="s">
        <v>15</v>
      </c>
      <c r="R20" s="52" t="s">
        <v>15</v>
      </c>
      <c r="S20" s="51" t="s">
        <v>15</v>
      </c>
      <c r="T20" s="51" t="s">
        <v>15</v>
      </c>
      <c r="U20" s="51" t="s">
        <v>15</v>
      </c>
      <c r="V20" s="51" t="s">
        <v>15</v>
      </c>
      <c r="W20" s="51" t="s">
        <v>15</v>
      </c>
      <c r="X20" s="50" t="s">
        <v>15</v>
      </c>
      <c r="Y20" s="49"/>
      <c r="Z20" s="48"/>
      <c r="AA20" s="47"/>
    </row>
    <row r="21" spans="1:27" s="6" customFormat="1" ht="20.149999999999999" customHeight="1" x14ac:dyDescent="0.2">
      <c r="A21" s="86"/>
      <c r="B21" s="85" t="s">
        <v>17</v>
      </c>
      <c r="C21" s="84" t="s">
        <v>0</v>
      </c>
      <c r="D21" s="78" t="s">
        <v>0</v>
      </c>
      <c r="E21" s="83" t="s">
        <v>0</v>
      </c>
      <c r="F21" s="82" t="s">
        <v>16</v>
      </c>
      <c r="G21" s="79" t="s">
        <v>15</v>
      </c>
      <c r="H21" s="78">
        <v>6</v>
      </c>
      <c r="I21" s="78" t="s">
        <v>15</v>
      </c>
      <c r="J21" s="78" t="s">
        <v>15</v>
      </c>
      <c r="K21" s="78" t="s">
        <v>15</v>
      </c>
      <c r="L21" s="78" t="s">
        <v>15</v>
      </c>
      <c r="M21" s="78" t="s">
        <v>15</v>
      </c>
      <c r="N21" s="77">
        <f>SUM(G21:M21)</f>
        <v>6</v>
      </c>
      <c r="O21" s="81"/>
      <c r="P21" s="75"/>
      <c r="Q21" s="80" t="s">
        <v>15</v>
      </c>
      <c r="R21" s="79" t="s">
        <v>15</v>
      </c>
      <c r="S21" s="78" t="s">
        <v>15</v>
      </c>
      <c r="T21" s="78" t="s">
        <v>15</v>
      </c>
      <c r="U21" s="78" t="s">
        <v>15</v>
      </c>
      <c r="V21" s="78" t="s">
        <v>15</v>
      </c>
      <c r="W21" s="78" t="s">
        <v>15</v>
      </c>
      <c r="X21" s="77" t="s">
        <v>15</v>
      </c>
      <c r="Y21" s="76"/>
      <c r="Z21" s="75"/>
      <c r="AA21" s="74"/>
    </row>
    <row r="22" spans="1:27" s="6" customFormat="1" ht="20.149999999999999" customHeight="1" x14ac:dyDescent="0.2">
      <c r="A22" s="73"/>
      <c r="B22" s="72" t="s">
        <v>10</v>
      </c>
      <c r="C22" s="71">
        <f>SUM(C23:C24)</f>
        <v>1</v>
      </c>
      <c r="D22" s="70" t="s">
        <v>0</v>
      </c>
      <c r="E22" s="67">
        <f>SUM(E23:E24)</f>
        <v>1</v>
      </c>
      <c r="F22" s="69" t="s">
        <v>20</v>
      </c>
      <c r="G22" s="64" t="s">
        <v>15</v>
      </c>
      <c r="H22" s="68" t="s">
        <v>15</v>
      </c>
      <c r="I22" s="68" t="s">
        <v>15</v>
      </c>
      <c r="J22" s="68">
        <v>23514</v>
      </c>
      <c r="K22" s="68" t="s">
        <v>15</v>
      </c>
      <c r="L22" s="68" t="s">
        <v>15</v>
      </c>
      <c r="M22" s="68" t="s">
        <v>15</v>
      </c>
      <c r="N22" s="67">
        <f>SUM(G22:M22)</f>
        <v>23514</v>
      </c>
      <c r="O22" s="66" t="s">
        <v>0</v>
      </c>
      <c r="P22" s="62" t="s">
        <v>0</v>
      </c>
      <c r="Q22" s="65" t="s">
        <v>0</v>
      </c>
      <c r="R22" s="64" t="s">
        <v>15</v>
      </c>
      <c r="S22" s="68" t="s">
        <v>15</v>
      </c>
      <c r="T22" s="68" t="s">
        <v>15</v>
      </c>
      <c r="U22" s="68" t="s">
        <v>15</v>
      </c>
      <c r="V22" s="68" t="s">
        <v>15</v>
      </c>
      <c r="W22" s="68" t="s">
        <v>15</v>
      </c>
      <c r="X22" s="67" t="s">
        <v>15</v>
      </c>
      <c r="Y22" s="63" t="s">
        <v>0</v>
      </c>
      <c r="Z22" s="62" t="s">
        <v>0</v>
      </c>
      <c r="AA22" s="61" t="s">
        <v>0</v>
      </c>
    </row>
    <row r="23" spans="1:27" s="6" customFormat="1" ht="20.149999999999999" customHeight="1" x14ac:dyDescent="0.2">
      <c r="A23" s="60" t="s">
        <v>5</v>
      </c>
      <c r="B23" s="59" t="s">
        <v>19</v>
      </c>
      <c r="C23" s="58">
        <f>SUM(D23:E23)</f>
        <v>1</v>
      </c>
      <c r="D23" s="57" t="s">
        <v>0</v>
      </c>
      <c r="E23" s="56">
        <v>1</v>
      </c>
      <c r="F23" s="55" t="s">
        <v>18</v>
      </c>
      <c r="G23" s="52" t="s">
        <v>15</v>
      </c>
      <c r="H23" s="51" t="s">
        <v>15</v>
      </c>
      <c r="I23" s="51" t="s">
        <v>15</v>
      </c>
      <c r="J23" s="51" t="s">
        <v>15</v>
      </c>
      <c r="K23" s="51" t="s">
        <v>15</v>
      </c>
      <c r="L23" s="51" t="s">
        <v>15</v>
      </c>
      <c r="M23" s="51" t="s">
        <v>15</v>
      </c>
      <c r="N23" s="50" t="s">
        <v>0</v>
      </c>
      <c r="O23" s="54"/>
      <c r="P23" s="48"/>
      <c r="Q23" s="53"/>
      <c r="R23" s="52" t="s">
        <v>15</v>
      </c>
      <c r="S23" s="51" t="s">
        <v>15</v>
      </c>
      <c r="T23" s="51" t="s">
        <v>15</v>
      </c>
      <c r="U23" s="51" t="s">
        <v>15</v>
      </c>
      <c r="V23" s="51" t="s">
        <v>15</v>
      </c>
      <c r="W23" s="51" t="s">
        <v>15</v>
      </c>
      <c r="X23" s="50" t="s">
        <v>15</v>
      </c>
      <c r="Y23" s="49"/>
      <c r="Z23" s="48"/>
      <c r="AA23" s="47"/>
    </row>
    <row r="24" spans="1:27" s="6" customFormat="1" ht="20.149999999999999" customHeight="1" x14ac:dyDescent="0.2">
      <c r="A24" s="86"/>
      <c r="B24" s="85" t="s">
        <v>17</v>
      </c>
      <c r="C24" s="84" t="s">
        <v>0</v>
      </c>
      <c r="D24" s="78" t="s">
        <v>0</v>
      </c>
      <c r="E24" s="83" t="s">
        <v>0</v>
      </c>
      <c r="F24" s="82" t="s">
        <v>16</v>
      </c>
      <c r="G24" s="79" t="s">
        <v>15</v>
      </c>
      <c r="H24" s="78" t="s">
        <v>15</v>
      </c>
      <c r="I24" s="78" t="s">
        <v>15</v>
      </c>
      <c r="J24" s="78" t="s">
        <v>15</v>
      </c>
      <c r="K24" s="78" t="s">
        <v>15</v>
      </c>
      <c r="L24" s="78" t="s">
        <v>15</v>
      </c>
      <c r="M24" s="78" t="s">
        <v>15</v>
      </c>
      <c r="N24" s="77" t="s">
        <v>0</v>
      </c>
      <c r="O24" s="81"/>
      <c r="P24" s="75"/>
      <c r="Q24" s="80"/>
      <c r="R24" s="79" t="s">
        <v>15</v>
      </c>
      <c r="S24" s="78" t="s">
        <v>15</v>
      </c>
      <c r="T24" s="78" t="s">
        <v>15</v>
      </c>
      <c r="U24" s="78" t="s">
        <v>15</v>
      </c>
      <c r="V24" s="78" t="s">
        <v>15</v>
      </c>
      <c r="W24" s="78" t="s">
        <v>15</v>
      </c>
      <c r="X24" s="77" t="s">
        <v>15</v>
      </c>
      <c r="Y24" s="76"/>
      <c r="Z24" s="75"/>
      <c r="AA24" s="74"/>
    </row>
    <row r="25" spans="1:27" s="6" customFormat="1" ht="20.149999999999999" customHeight="1" x14ac:dyDescent="0.2">
      <c r="A25" s="73"/>
      <c r="B25" s="72" t="s">
        <v>10</v>
      </c>
      <c r="C25" s="71" t="s">
        <v>0</v>
      </c>
      <c r="D25" s="70" t="s">
        <v>0</v>
      </c>
      <c r="E25" s="67" t="s">
        <v>0</v>
      </c>
      <c r="F25" s="69" t="s">
        <v>20</v>
      </c>
      <c r="G25" s="64" t="s">
        <v>0</v>
      </c>
      <c r="H25" s="68" t="s">
        <v>0</v>
      </c>
      <c r="I25" s="68" t="s">
        <v>0</v>
      </c>
      <c r="J25" s="68" t="s">
        <v>0</v>
      </c>
      <c r="K25" s="68" t="s">
        <v>0</v>
      </c>
      <c r="L25" s="68" t="s">
        <v>0</v>
      </c>
      <c r="M25" s="68" t="s">
        <v>0</v>
      </c>
      <c r="N25" s="67" t="s">
        <v>0</v>
      </c>
      <c r="O25" s="66" t="s">
        <v>0</v>
      </c>
      <c r="P25" s="62" t="s">
        <v>0</v>
      </c>
      <c r="Q25" s="65" t="s">
        <v>0</v>
      </c>
      <c r="R25" s="64" t="s">
        <v>0</v>
      </c>
      <c r="S25" s="68" t="s">
        <v>0</v>
      </c>
      <c r="T25" s="68" t="s">
        <v>0</v>
      </c>
      <c r="U25" s="68" t="s">
        <v>0</v>
      </c>
      <c r="V25" s="68" t="s">
        <v>0</v>
      </c>
      <c r="W25" s="68" t="s">
        <v>0</v>
      </c>
      <c r="X25" s="67" t="s">
        <v>15</v>
      </c>
      <c r="Y25" s="63" t="s">
        <v>0</v>
      </c>
      <c r="Z25" s="62" t="s">
        <v>0</v>
      </c>
      <c r="AA25" s="61" t="s">
        <v>0</v>
      </c>
    </row>
    <row r="26" spans="1:27" s="6" customFormat="1" ht="20.149999999999999" customHeight="1" x14ac:dyDescent="0.2">
      <c r="A26" s="60" t="s">
        <v>4</v>
      </c>
      <c r="B26" s="59" t="s">
        <v>19</v>
      </c>
      <c r="C26" s="58" t="s">
        <v>0</v>
      </c>
      <c r="D26" s="57" t="s">
        <v>0</v>
      </c>
      <c r="E26" s="56" t="s">
        <v>0</v>
      </c>
      <c r="F26" s="55" t="s">
        <v>18</v>
      </c>
      <c r="G26" s="52" t="s">
        <v>0</v>
      </c>
      <c r="H26" s="51" t="s">
        <v>0</v>
      </c>
      <c r="I26" s="51" t="s">
        <v>0</v>
      </c>
      <c r="J26" s="51" t="s">
        <v>0</v>
      </c>
      <c r="K26" s="51" t="s">
        <v>0</v>
      </c>
      <c r="L26" s="51" t="s">
        <v>0</v>
      </c>
      <c r="M26" s="51" t="s">
        <v>0</v>
      </c>
      <c r="N26" s="50" t="s">
        <v>0</v>
      </c>
      <c r="O26" s="54"/>
      <c r="P26" s="48"/>
      <c r="Q26" s="53"/>
      <c r="R26" s="52" t="s">
        <v>0</v>
      </c>
      <c r="S26" s="51" t="s">
        <v>0</v>
      </c>
      <c r="T26" s="51" t="s">
        <v>0</v>
      </c>
      <c r="U26" s="51" t="s">
        <v>0</v>
      </c>
      <c r="V26" s="51" t="s">
        <v>0</v>
      </c>
      <c r="W26" s="51" t="s">
        <v>0</v>
      </c>
      <c r="X26" s="50" t="s">
        <v>15</v>
      </c>
      <c r="Y26" s="49"/>
      <c r="Z26" s="48"/>
      <c r="AA26" s="47"/>
    </row>
    <row r="27" spans="1:27" s="6" customFormat="1" ht="20.149999999999999" customHeight="1" x14ac:dyDescent="0.2">
      <c r="A27" s="86"/>
      <c r="B27" s="85" t="s">
        <v>17</v>
      </c>
      <c r="C27" s="84" t="s">
        <v>0</v>
      </c>
      <c r="D27" s="78" t="s">
        <v>0</v>
      </c>
      <c r="E27" s="83" t="s">
        <v>0</v>
      </c>
      <c r="F27" s="82" t="s">
        <v>16</v>
      </c>
      <c r="G27" s="79" t="s">
        <v>0</v>
      </c>
      <c r="H27" s="78" t="s">
        <v>0</v>
      </c>
      <c r="I27" s="78" t="s">
        <v>0</v>
      </c>
      <c r="J27" s="78" t="s">
        <v>0</v>
      </c>
      <c r="K27" s="78" t="s">
        <v>0</v>
      </c>
      <c r="L27" s="78" t="s">
        <v>0</v>
      </c>
      <c r="M27" s="78" t="s">
        <v>0</v>
      </c>
      <c r="N27" s="77" t="s">
        <v>0</v>
      </c>
      <c r="O27" s="81"/>
      <c r="P27" s="75"/>
      <c r="Q27" s="80"/>
      <c r="R27" s="79" t="s">
        <v>0</v>
      </c>
      <c r="S27" s="78" t="s">
        <v>0</v>
      </c>
      <c r="T27" s="78" t="s">
        <v>0</v>
      </c>
      <c r="U27" s="78" t="s">
        <v>0</v>
      </c>
      <c r="V27" s="78" t="s">
        <v>0</v>
      </c>
      <c r="W27" s="78" t="s">
        <v>0</v>
      </c>
      <c r="X27" s="77" t="s">
        <v>15</v>
      </c>
      <c r="Y27" s="76"/>
      <c r="Z27" s="75"/>
      <c r="AA27" s="74"/>
    </row>
    <row r="28" spans="1:27" s="6" customFormat="1" ht="20.149999999999999" customHeight="1" x14ac:dyDescent="0.2">
      <c r="A28" s="73"/>
      <c r="B28" s="72" t="s">
        <v>10</v>
      </c>
      <c r="C28" s="71">
        <f>SUM(C29:C30)</f>
        <v>2</v>
      </c>
      <c r="D28" s="70" t="s">
        <v>0</v>
      </c>
      <c r="E28" s="67">
        <f>SUM(E29:E30)</f>
        <v>2</v>
      </c>
      <c r="F28" s="69" t="s">
        <v>20</v>
      </c>
      <c r="G28" s="64" t="s">
        <v>0</v>
      </c>
      <c r="H28" s="68" t="s">
        <v>0</v>
      </c>
      <c r="I28" s="68" t="s">
        <v>0</v>
      </c>
      <c r="J28" s="68" t="s">
        <v>0</v>
      </c>
      <c r="K28" s="68" t="s">
        <v>0</v>
      </c>
      <c r="L28" s="68" t="s">
        <v>0</v>
      </c>
      <c r="M28" s="68" t="s">
        <v>0</v>
      </c>
      <c r="N28" s="67" t="s">
        <v>0</v>
      </c>
      <c r="O28" s="66" t="s">
        <v>0</v>
      </c>
      <c r="P28" s="62" t="s">
        <v>0</v>
      </c>
      <c r="Q28" s="65" t="s">
        <v>0</v>
      </c>
      <c r="R28" s="64">
        <v>14500</v>
      </c>
      <c r="S28" s="51" t="s">
        <v>0</v>
      </c>
      <c r="T28" s="51" t="s">
        <v>0</v>
      </c>
      <c r="U28" s="51" t="s">
        <v>0</v>
      </c>
      <c r="V28" s="51" t="s">
        <v>0</v>
      </c>
      <c r="W28" s="51" t="s">
        <v>0</v>
      </c>
      <c r="X28" s="50">
        <f>IF(SUM(R28:W28)=0,"-",SUM(R28:W28))</f>
        <v>14500</v>
      </c>
      <c r="Y28" s="63">
        <v>46</v>
      </c>
      <c r="Z28" s="62" t="s">
        <v>0</v>
      </c>
      <c r="AA28" s="61" t="s">
        <v>0</v>
      </c>
    </row>
    <row r="29" spans="1:27" s="6" customFormat="1" ht="20.149999999999999" customHeight="1" x14ac:dyDescent="0.2">
      <c r="A29" s="60" t="s">
        <v>3</v>
      </c>
      <c r="B29" s="59" t="s">
        <v>19</v>
      </c>
      <c r="C29" s="58" t="s">
        <v>0</v>
      </c>
      <c r="D29" s="57" t="s">
        <v>0</v>
      </c>
      <c r="E29" s="56" t="s">
        <v>0</v>
      </c>
      <c r="F29" s="55" t="s">
        <v>18</v>
      </c>
      <c r="G29" s="52" t="s">
        <v>0</v>
      </c>
      <c r="H29" s="51" t="s">
        <v>0</v>
      </c>
      <c r="I29" s="51" t="s">
        <v>0</v>
      </c>
      <c r="J29" s="51" t="s">
        <v>0</v>
      </c>
      <c r="K29" s="51" t="s">
        <v>0</v>
      </c>
      <c r="L29" s="51" t="s">
        <v>0</v>
      </c>
      <c r="M29" s="51" t="s">
        <v>0</v>
      </c>
      <c r="N29" s="50" t="s">
        <v>0</v>
      </c>
      <c r="O29" s="54"/>
      <c r="P29" s="48"/>
      <c r="Q29" s="53"/>
      <c r="R29" s="52">
        <v>40</v>
      </c>
      <c r="S29" s="51" t="s">
        <v>0</v>
      </c>
      <c r="T29" s="51" t="s">
        <v>0</v>
      </c>
      <c r="U29" s="51" t="s">
        <v>0</v>
      </c>
      <c r="V29" s="51" t="s">
        <v>0</v>
      </c>
      <c r="W29" s="51" t="s">
        <v>0</v>
      </c>
      <c r="X29" s="50">
        <f>IF(SUM(R29:W29)=0,"-",SUM(R29:W29))</f>
        <v>40</v>
      </c>
      <c r="Y29" s="49"/>
      <c r="Z29" s="48"/>
      <c r="AA29" s="47"/>
    </row>
    <row r="30" spans="1:27" s="6" customFormat="1" ht="20.149999999999999" customHeight="1" thickBot="1" x14ac:dyDescent="0.25">
      <c r="A30" s="46"/>
      <c r="B30" s="45" t="s">
        <v>17</v>
      </c>
      <c r="C30" s="44">
        <f>SUM(D30:E30)</f>
        <v>2</v>
      </c>
      <c r="D30" s="38" t="s">
        <v>0</v>
      </c>
      <c r="E30" s="43">
        <v>2</v>
      </c>
      <c r="F30" s="42" t="s">
        <v>16</v>
      </c>
      <c r="G30" s="39" t="s">
        <v>0</v>
      </c>
      <c r="H30" s="38" t="s">
        <v>0</v>
      </c>
      <c r="I30" s="38" t="s">
        <v>0</v>
      </c>
      <c r="J30" s="38" t="s">
        <v>0</v>
      </c>
      <c r="K30" s="38" t="s">
        <v>0</v>
      </c>
      <c r="L30" s="38" t="s">
        <v>0</v>
      </c>
      <c r="M30" s="38" t="s">
        <v>0</v>
      </c>
      <c r="N30" s="37" t="s">
        <v>0</v>
      </c>
      <c r="O30" s="41"/>
      <c r="P30" s="35"/>
      <c r="Q30" s="40"/>
      <c r="R30" s="39" t="s">
        <v>0</v>
      </c>
      <c r="S30" s="38" t="s">
        <v>0</v>
      </c>
      <c r="T30" s="38" t="s">
        <v>0</v>
      </c>
      <c r="U30" s="38" t="s">
        <v>0</v>
      </c>
      <c r="V30" s="38" t="s">
        <v>0</v>
      </c>
      <c r="W30" s="38" t="s">
        <v>0</v>
      </c>
      <c r="X30" s="37" t="s">
        <v>15</v>
      </c>
      <c r="Y30" s="36"/>
      <c r="Z30" s="35"/>
      <c r="AA30" s="34"/>
    </row>
    <row r="31" spans="1:27" ht="20.149999999999999" customHeight="1" x14ac:dyDescent="0.2">
      <c r="A31" s="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2"/>
      <c r="V31" s="32"/>
      <c r="W31" s="32"/>
      <c r="X31" s="32"/>
      <c r="Y31" s="32"/>
      <c r="Z31" s="32"/>
      <c r="AA31" s="32"/>
    </row>
    <row r="32" spans="1:27" ht="20.149999999999999" customHeight="1" x14ac:dyDescent="0.2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0.149999999999999" customHeight="1" x14ac:dyDescent="0.2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8.5" customHeight="1" x14ac:dyDescent="0.25">
      <c r="A34" s="4"/>
      <c r="B34" s="2"/>
      <c r="C34" s="2"/>
      <c r="E34" s="2"/>
      <c r="F34" s="2"/>
      <c r="G34" s="2"/>
      <c r="H34" s="2"/>
      <c r="I34" s="2"/>
      <c r="J34" s="2"/>
      <c r="K34" s="2"/>
      <c r="L34" s="2"/>
      <c r="M34" s="2"/>
      <c r="N34" s="31" t="s">
        <v>14</v>
      </c>
      <c r="O34" s="30" t="s">
        <v>13</v>
      </c>
      <c r="P34" s="2"/>
      <c r="Q34" s="2"/>
      <c r="R34" s="2"/>
      <c r="S34" s="2"/>
      <c r="T34" s="2"/>
    </row>
    <row r="35" spans="1:20" ht="24" customHeight="1" thickBot="1" x14ac:dyDescent="0.25">
      <c r="A35" s="29"/>
      <c r="B35" s="28"/>
      <c r="C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7"/>
      <c r="Q35" s="26" t="s">
        <v>12</v>
      </c>
      <c r="R35" s="25"/>
      <c r="S35" s="25"/>
      <c r="T35" s="25"/>
    </row>
    <row r="36" spans="1:20" ht="24" customHeight="1" x14ac:dyDescent="0.2">
      <c r="A36" s="22" t="s">
        <v>11</v>
      </c>
      <c r="B36" s="22"/>
      <c r="C36" s="22"/>
      <c r="D36" s="24"/>
      <c r="E36" s="23" t="s">
        <v>10</v>
      </c>
      <c r="F36" s="24"/>
      <c r="G36" s="23" t="s">
        <v>9</v>
      </c>
      <c r="H36" s="24"/>
      <c r="I36" s="23" t="s">
        <v>8</v>
      </c>
      <c r="J36" s="24"/>
      <c r="K36" s="23" t="s">
        <v>7</v>
      </c>
      <c r="L36" s="24"/>
      <c r="M36" s="23" t="s">
        <v>6</v>
      </c>
      <c r="N36" s="24"/>
      <c r="O36" s="22" t="s">
        <v>5</v>
      </c>
      <c r="P36" s="24"/>
      <c r="Q36" s="23" t="s">
        <v>4</v>
      </c>
      <c r="R36" s="24"/>
      <c r="S36" s="23" t="s">
        <v>3</v>
      </c>
      <c r="T36" s="22"/>
    </row>
    <row r="37" spans="1:20" s="6" customFormat="1" ht="24" customHeight="1" x14ac:dyDescent="0.2">
      <c r="A37" s="21" t="s">
        <v>2</v>
      </c>
      <c r="B37" s="21"/>
      <c r="C37" s="21"/>
      <c r="D37" s="20"/>
      <c r="E37" s="17"/>
      <c r="F37" s="6">
        <f>SUM(G37:T37)</f>
        <v>1051898</v>
      </c>
      <c r="G37" s="17"/>
      <c r="H37" s="18">
        <v>9182</v>
      </c>
      <c r="I37" s="17"/>
      <c r="J37" s="18" t="s">
        <v>0</v>
      </c>
      <c r="K37" s="17"/>
      <c r="L37" s="18">
        <v>75120</v>
      </c>
      <c r="M37" s="17"/>
      <c r="N37" s="18">
        <v>186819</v>
      </c>
      <c r="O37" s="19"/>
      <c r="P37" s="18">
        <v>12667</v>
      </c>
      <c r="Q37" s="17"/>
      <c r="R37" s="16" t="s">
        <v>0</v>
      </c>
      <c r="S37" s="17"/>
      <c r="T37" s="16">
        <v>768110</v>
      </c>
    </row>
    <row r="38" spans="1:20" s="6" customFormat="1" ht="24" customHeight="1" thickBot="1" x14ac:dyDescent="0.25">
      <c r="A38" s="15"/>
      <c r="B38" s="14" t="s">
        <v>1</v>
      </c>
      <c r="C38" s="13"/>
      <c r="D38" s="12"/>
      <c r="E38" s="8"/>
      <c r="F38" s="11">
        <f>SUM(G38:T38)</f>
        <v>767427</v>
      </c>
      <c r="G38" s="8"/>
      <c r="H38" s="9" t="s">
        <v>0</v>
      </c>
      <c r="I38" s="8"/>
      <c r="J38" s="9" t="s">
        <v>0</v>
      </c>
      <c r="K38" s="8"/>
      <c r="L38" s="9">
        <v>30019</v>
      </c>
      <c r="M38" s="8"/>
      <c r="N38" s="9">
        <v>38012</v>
      </c>
      <c r="O38" s="10"/>
      <c r="P38" s="9">
        <v>11217</v>
      </c>
      <c r="Q38" s="8"/>
      <c r="R38" s="7" t="s">
        <v>0</v>
      </c>
      <c r="S38" s="8"/>
      <c r="T38" s="7">
        <v>688179</v>
      </c>
    </row>
    <row r="39" spans="1:20" ht="15" customHeight="1" x14ac:dyDescent="0.2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" customHeight="1" x14ac:dyDescent="0.2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customHeight="1" x14ac:dyDescent="0.2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" customHeight="1" x14ac:dyDescent="0.2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" customHeight="1" x14ac:dyDescent="0.2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" customHeight="1" x14ac:dyDescent="0.2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" customHeight="1" x14ac:dyDescent="0.2">
      <c r="A45" s="4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</row>
  </sheetData>
  <mergeCells count="65">
    <mergeCell ref="S36:T36"/>
    <mergeCell ref="A36:D36"/>
    <mergeCell ref="A37:C37"/>
    <mergeCell ref="B38:C38"/>
    <mergeCell ref="Q35:T35"/>
    <mergeCell ref="E36:F36"/>
    <mergeCell ref="G36:H36"/>
    <mergeCell ref="I36:J36"/>
    <mergeCell ref="K36:L36"/>
    <mergeCell ref="M36:N36"/>
    <mergeCell ref="O36:P36"/>
    <mergeCell ref="Q36:R36"/>
    <mergeCell ref="Z25:Z27"/>
    <mergeCell ref="AA25:AA27"/>
    <mergeCell ref="O28:O30"/>
    <mergeCell ref="P28:P30"/>
    <mergeCell ref="Q28:Q30"/>
    <mergeCell ref="Y28:Y30"/>
    <mergeCell ref="Z28:Z30"/>
    <mergeCell ref="O22:O24"/>
    <mergeCell ref="P22:P24"/>
    <mergeCell ref="Q22:Q24"/>
    <mergeCell ref="Y22:Y24"/>
    <mergeCell ref="Z22:Z24"/>
    <mergeCell ref="AA28:AA30"/>
    <mergeCell ref="O25:O27"/>
    <mergeCell ref="P25:P27"/>
    <mergeCell ref="Q25:Q27"/>
    <mergeCell ref="Y25:Y27"/>
    <mergeCell ref="Q16:Q18"/>
    <mergeCell ref="Y16:Y18"/>
    <mergeCell ref="Z16:Z18"/>
    <mergeCell ref="AA22:AA24"/>
    <mergeCell ref="O19:O21"/>
    <mergeCell ref="P19:P21"/>
    <mergeCell ref="Q19:Q21"/>
    <mergeCell ref="Y19:Y21"/>
    <mergeCell ref="Z19:Z21"/>
    <mergeCell ref="AA19:AA21"/>
    <mergeCell ref="Z7:Z9"/>
    <mergeCell ref="AA16:AA18"/>
    <mergeCell ref="O13:O15"/>
    <mergeCell ref="P13:P15"/>
    <mergeCell ref="Q13:Q15"/>
    <mergeCell ref="Y13:Y15"/>
    <mergeCell ref="Z13:Z15"/>
    <mergeCell ref="AA13:AA15"/>
    <mergeCell ref="O16:O18"/>
    <mergeCell ref="P16:P18"/>
    <mergeCell ref="O10:O12"/>
    <mergeCell ref="P10:P12"/>
    <mergeCell ref="Q10:Q12"/>
    <mergeCell ref="Y10:Y12"/>
    <mergeCell ref="Z10:Z12"/>
    <mergeCell ref="AA10:AA12"/>
    <mergeCell ref="B4:E5"/>
    <mergeCell ref="F4:AA4"/>
    <mergeCell ref="G5:N5"/>
    <mergeCell ref="O5:Q5"/>
    <mergeCell ref="R5:AA5"/>
    <mergeCell ref="AA7:AA9"/>
    <mergeCell ref="O7:O9"/>
    <mergeCell ref="P7:P9"/>
    <mergeCell ref="Q7:Q9"/>
    <mergeCell ref="Y7:Y9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86" orientation="portrait" horizontalDpi="300" verticalDpi="300" r:id="rId1"/>
  <headerFooter alignWithMargins="0"/>
  <colBreaks count="1" manualBreakCount="1">
    <brk id="1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2023-06-01T23:38:59Z</dcterms:created>
  <dcterms:modified xsi:type="dcterms:W3CDTF">2023-06-01T23:39:15Z</dcterms:modified>
</cp:coreProperties>
</file>