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分析表7-1" sheetId="1" r:id="rId1"/>
    <sheet name=" 分析表7-2" sheetId="2" r:id="rId2"/>
  </sheets>
  <definedNames>
    <definedName name="_xlnm.Print_Area" localSheetId="1">' 分析表7-2'!$A$1:$U$44</definedName>
    <definedName name="_xlnm.Print_Area" localSheetId="0">'分析表7-1'!$A$1:$S$48</definedName>
    <definedName name="分析10表の１">'分析表7-1'!$A$1:$S$15</definedName>
    <definedName name="分析10表の２">'分析表7-1'!#REF!</definedName>
    <definedName name="分析10表の３">' 分析表7-2'!#REF!</definedName>
    <definedName name="分析10表の４">' 分析表7-2'!$A$1:$P$15</definedName>
    <definedName name="分析10表の５">#REF!</definedName>
    <definedName name="分析10表の６">#REF!</definedName>
  </definedNames>
  <calcPr calcId="162913"/>
</workbook>
</file>

<file path=xl/calcChain.xml><?xml version="1.0" encoding="utf-8"?>
<calcChain xmlns="http://schemas.openxmlformats.org/spreadsheetml/2006/main">
  <c r="F34" i="2" l="1"/>
  <c r="O19" i="2"/>
  <c r="L19" i="2"/>
  <c r="F19" i="2"/>
  <c r="Q4" i="2"/>
  <c r="N4" i="2"/>
  <c r="K4" i="2"/>
  <c r="Q34" i="1"/>
  <c r="N34" i="1"/>
  <c r="I34" i="1"/>
  <c r="F34" i="1"/>
  <c r="P19" i="1"/>
  <c r="K19" i="1"/>
  <c r="F19" i="1"/>
  <c r="A32" i="1"/>
  <c r="J4" i="1"/>
  <c r="K4" i="1"/>
</calcChain>
</file>

<file path=xl/sharedStrings.xml><?xml version="1.0" encoding="utf-8"?>
<sst xmlns="http://schemas.openxmlformats.org/spreadsheetml/2006/main" count="360" uniqueCount="68">
  <si>
    <t>構成比</t>
  </si>
  <si>
    <t>増 減 額</t>
  </si>
  <si>
    <t>人</t>
  </si>
  <si>
    <t>万円</t>
  </si>
  <si>
    <t>％</t>
  </si>
  <si>
    <t>（つづき）</t>
    <phoneticPr fontId="4"/>
  </si>
  <si>
    <t>県          計</t>
  </si>
  <si>
    <t>大          川</t>
  </si>
  <si>
    <t>小          豆</t>
  </si>
  <si>
    <t>高          松</t>
  </si>
  <si>
    <t>坂  出・中  讃</t>
  </si>
  <si>
    <t>三          豊</t>
  </si>
  <si>
    <t>原　材　料　率</t>
    <phoneticPr fontId="4"/>
  </si>
  <si>
    <t>付　加　価　値　額</t>
    <phoneticPr fontId="4"/>
  </si>
  <si>
    <t>付　加　価　値　率</t>
    <phoneticPr fontId="4"/>
  </si>
  <si>
    <t>付　加　価　値　生　産　性</t>
    <phoneticPr fontId="4"/>
  </si>
  <si>
    <t>増減額</t>
    <phoneticPr fontId="4"/>
  </si>
  <si>
    <t>増減率</t>
    <rPh sb="0" eb="3">
      <t>ゾウゲンリツ</t>
    </rPh>
    <phoneticPr fontId="4"/>
  </si>
  <si>
    <t>増減率</t>
    <rPh sb="0" eb="2">
      <t>ゾウゲン</t>
    </rPh>
    <rPh sb="2" eb="3">
      <t>リツ</t>
    </rPh>
    <phoneticPr fontId="4"/>
  </si>
  <si>
    <t>増減額</t>
    <rPh sb="0" eb="2">
      <t>ゾウゲン</t>
    </rPh>
    <rPh sb="2" eb="3">
      <t>ガク</t>
    </rPh>
    <phoneticPr fontId="4"/>
  </si>
  <si>
    <t>構成比</t>
    <phoneticPr fontId="4"/>
  </si>
  <si>
    <r>
      <t>７ 地域別　分析表</t>
    </r>
    <r>
      <rPr>
        <sz val="11"/>
        <rFont val="ＭＳ 明朝"/>
        <family val="1"/>
        <charset val="128"/>
      </rPr>
      <t>（従業者３０人以上の事業所）</t>
    </r>
    <rPh sb="2" eb="4">
      <t>チイキ</t>
    </rPh>
    <rPh sb="4" eb="5">
      <t>サ</t>
    </rPh>
    <phoneticPr fontId="4"/>
  </si>
  <si>
    <t>地　　　域</t>
    <rPh sb="0" eb="5">
      <t>チイキ</t>
    </rPh>
    <phoneticPr fontId="4"/>
  </si>
  <si>
    <t>製　造　品　出　荷　額　等</t>
    <rPh sb="0" eb="13">
      <t>セ</t>
    </rPh>
    <phoneticPr fontId="4"/>
  </si>
  <si>
    <t>増減数</t>
    <rPh sb="0" eb="1">
      <t>ゾウ</t>
    </rPh>
    <rPh sb="1" eb="3">
      <t>ゲンスウ</t>
    </rPh>
    <phoneticPr fontId="4"/>
  </si>
  <si>
    <t>構成比</t>
    <rPh sb="0" eb="3">
      <t>コウセイヒ</t>
    </rPh>
    <phoneticPr fontId="4"/>
  </si>
  <si>
    <t>増減額</t>
    <rPh sb="0" eb="1">
      <t>ゾウ</t>
    </rPh>
    <rPh sb="1" eb="3">
      <t>ゲンガク</t>
    </rPh>
    <phoneticPr fontId="4"/>
  </si>
  <si>
    <t>前年差</t>
    <rPh sb="0" eb="2">
      <t>ゼンネン</t>
    </rPh>
    <rPh sb="2" eb="3">
      <t>サ</t>
    </rPh>
    <phoneticPr fontId="4"/>
  </si>
  <si>
    <t>前年差</t>
    <rPh sb="0" eb="3">
      <t>ゼンネンサ</t>
    </rPh>
    <phoneticPr fontId="4"/>
  </si>
  <si>
    <t>１事業所　　当たり</t>
    <rPh sb="6" eb="7">
      <t>ア</t>
    </rPh>
    <phoneticPr fontId="4"/>
  </si>
  <si>
    <t>１事業所　当たり</t>
    <rPh sb="5" eb="6">
      <t>ア</t>
    </rPh>
    <phoneticPr fontId="4"/>
  </si>
  <si>
    <t>敷　地　面　積</t>
    <rPh sb="0" eb="3">
      <t>シキチ</t>
    </rPh>
    <rPh sb="4" eb="7">
      <t>メンセキ</t>
    </rPh>
    <phoneticPr fontId="4"/>
  </si>
  <si>
    <t>増減面積</t>
    <rPh sb="2" eb="4">
      <t>メンセキ</t>
    </rPh>
    <phoneticPr fontId="4"/>
  </si>
  <si>
    <t>１事業所　　　　　当たり</t>
    <rPh sb="9" eb="10">
      <t>ア</t>
    </rPh>
    <phoneticPr fontId="4"/>
  </si>
  <si>
    <t>（つづき）</t>
    <phoneticPr fontId="4"/>
  </si>
  <si>
    <t>現　金　給　与　総　額</t>
    <phoneticPr fontId="4"/>
  </si>
  <si>
    <t>現　金　給　与　率</t>
    <phoneticPr fontId="4"/>
  </si>
  <si>
    <t>労　働　分　配　率</t>
    <phoneticPr fontId="4"/>
  </si>
  <si>
    <t>有　形　固　定　資　産　年　末　現　在　高</t>
    <phoneticPr fontId="4"/>
  </si>
  <si>
    <t>増減額</t>
    <phoneticPr fontId="4"/>
  </si>
  <si>
    <t>（つづき）</t>
    <phoneticPr fontId="4"/>
  </si>
  <si>
    <t>有　形　固　定　資　産　投　資　総　額</t>
    <phoneticPr fontId="4"/>
  </si>
  <si>
    <t>資　本　係　数</t>
    <phoneticPr fontId="4"/>
  </si>
  <si>
    <t>在　庫　投　資　額　</t>
    <phoneticPr fontId="4"/>
  </si>
  <si>
    <t>増減額</t>
    <phoneticPr fontId="4"/>
  </si>
  <si>
    <t>構成比</t>
    <phoneticPr fontId="4"/>
  </si>
  <si>
    <t>事　業　所　数</t>
    <phoneticPr fontId="4"/>
  </si>
  <si>
    <t>従　業　者　数</t>
    <phoneticPr fontId="4"/>
  </si>
  <si>
    <t>生　産　額</t>
    <phoneticPr fontId="4"/>
  </si>
  <si>
    <t>労　働　生　産　性</t>
    <phoneticPr fontId="4"/>
  </si>
  <si>
    <t>原　材　料　使　用　額　等</t>
    <phoneticPr fontId="4"/>
  </si>
  <si>
    <t>ポイント</t>
    <phoneticPr fontId="4"/>
  </si>
  <si>
    <t>増減額</t>
    <phoneticPr fontId="4"/>
  </si>
  <si>
    <t>ポイント</t>
    <phoneticPr fontId="4"/>
  </si>
  <si>
    <t>（つづき）</t>
    <phoneticPr fontId="4"/>
  </si>
  <si>
    <t>構成比</t>
    <phoneticPr fontId="4"/>
  </si>
  <si>
    <t>㎡</t>
    <phoneticPr fontId="4"/>
  </si>
  <si>
    <t>χ</t>
  </si>
  <si>
    <t>χ</t>
    <phoneticPr fontId="4"/>
  </si>
  <si>
    <t>２ 年</t>
    <phoneticPr fontId="4"/>
  </si>
  <si>
    <t>元 年</t>
    <rPh sb="0" eb="1">
      <t>モト</t>
    </rPh>
    <rPh sb="2" eb="3">
      <t>ネン</t>
    </rPh>
    <phoneticPr fontId="4"/>
  </si>
  <si>
    <t>３ 年</t>
    <phoneticPr fontId="4"/>
  </si>
  <si>
    <t>（注１）令和３年の数値は、経済センサス-活動調査結果を基に集計している。</t>
    <rPh sb="1" eb="2">
      <t>チュウ</t>
    </rPh>
    <rPh sb="4" eb="6">
      <t>レイワ</t>
    </rPh>
    <rPh sb="7" eb="8">
      <t>ネン</t>
    </rPh>
    <rPh sb="9" eb="11">
      <t>スウチ</t>
    </rPh>
    <rPh sb="13" eb="15">
      <t>ケイザイ</t>
    </rPh>
    <rPh sb="20" eb="24">
      <t>カツドウチョウサ</t>
    </rPh>
    <rPh sb="24" eb="26">
      <t>ケッカ</t>
    </rPh>
    <rPh sb="27" eb="28">
      <t>モト</t>
    </rPh>
    <rPh sb="29" eb="31">
      <t>シュウケイ</t>
    </rPh>
    <phoneticPr fontId="4"/>
  </si>
  <si>
    <t>※在庫投資額の構成比は、母数がマイナスのため不記載。</t>
    <rPh sb="1" eb="6">
      <t>ザイコトウシガク</t>
    </rPh>
    <rPh sb="7" eb="10">
      <t>コウセイヒ</t>
    </rPh>
    <rPh sb="12" eb="14">
      <t>ボスウ</t>
    </rPh>
    <rPh sb="22" eb="25">
      <t>フキサイ</t>
    </rPh>
    <phoneticPr fontId="4"/>
  </si>
  <si>
    <t>-</t>
    <phoneticPr fontId="4"/>
  </si>
  <si>
    <t>（注２）事業所数及び従業者数については、調査年次の６月１日現在の数値。その他の数値は、調査年次の前年１月～12月の１年間の金額。</t>
    <rPh sb="1" eb="2">
      <t>チュウ</t>
    </rPh>
    <phoneticPr fontId="4"/>
  </si>
  <si>
    <t>（注４）令和３年調査の各調査項目については、【01】調査票（産業共通）で把握した調査分は含まない。</t>
    <rPh sb="1" eb="2">
      <t>チュウ</t>
    </rPh>
    <phoneticPr fontId="4"/>
  </si>
  <si>
    <t>（注３）令和３年調査においては、個人経営調査票による調査分を含まない。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</si>
</sst>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.000"/>
    <numFmt numFmtId="178" formatCode="#,##0;&quot;△&quot;#,##0"/>
    <numFmt numFmtId="179" formatCode="#,##0;&quot;△ &quot;#,##0"/>
    <numFmt numFmtId="180" formatCode="#,##0.0;&quot;△ &quot;#,##0.0"/>
    <numFmt numFmtId="181" formatCode="#,##0.000;&quot;△ &quot;#,##0.000"/>
  </numFmts>
  <fonts count="1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theme="1"/>
      </right>
      <top/>
      <bottom/>
      <diagonal/>
    </border>
  </borders>
  <cellStyleXfs count="3">
    <xf numFmtId="1" fontId="0" fillId="0" borderId="0"/>
    <xf numFmtId="1" fontId="1" fillId="0" borderId="0"/>
    <xf numFmtId="0" fontId="2" fillId="0" borderId="0"/>
  </cellStyleXfs>
  <cellXfs count="174">
    <xf numFmtId="1" fontId="0" fillId="0" borderId="0" xfId="0"/>
    <xf numFmtId="176" fontId="5" fillId="0" borderId="1" xfId="0" applyNumberFormat="1" applyFont="1" applyFill="1" applyBorder="1" applyAlignment="1" applyProtection="1">
      <alignment vertical="center"/>
    </xf>
    <xf numFmtId="180" fontId="5" fillId="0" borderId="1" xfId="0" applyNumberFormat="1" applyFont="1" applyFill="1" applyBorder="1" applyAlignment="1" applyProtection="1">
      <alignment vertical="center"/>
    </xf>
    <xf numFmtId="37" fontId="7" fillId="0" borderId="0" xfId="0" applyNumberFormat="1" applyFont="1" applyFill="1" applyBorder="1" applyAlignment="1" applyProtection="1">
      <alignment horizontal="left" vertical="center"/>
    </xf>
    <xf numFmtId="37" fontId="5" fillId="0" borderId="0" xfId="0" applyNumberFormat="1" applyFont="1" applyFill="1" applyBorder="1" applyAlignment="1" applyProtection="1">
      <alignment horizontal="left"/>
    </xf>
    <xf numFmtId="37" fontId="5" fillId="0" borderId="0" xfId="0" applyNumberFormat="1" applyFont="1" applyFill="1" applyBorder="1" applyAlignment="1" applyProtection="1">
      <alignment horizontal="left" vertical="center"/>
    </xf>
    <xf numFmtId="1" fontId="6" fillId="0" borderId="0" xfId="0" applyFont="1" applyFill="1" applyBorder="1" applyAlignment="1">
      <alignment horizontal="center" vertical="center"/>
    </xf>
    <xf numFmtId="1" fontId="6" fillId="0" borderId="2" xfId="0" applyFont="1" applyFill="1" applyBorder="1" applyAlignment="1">
      <alignment horizontal="center" vertical="center"/>
    </xf>
    <xf numFmtId="37" fontId="5" fillId="0" borderId="0" xfId="0" applyNumberFormat="1" applyFont="1" applyFill="1" applyAlignment="1" applyProtection="1">
      <alignment horizontal="left"/>
    </xf>
    <xf numFmtId="37" fontId="5" fillId="0" borderId="0" xfId="0" applyNumberFormat="1" applyFont="1" applyFill="1" applyProtection="1"/>
    <xf numFmtId="1" fontId="6" fillId="0" borderId="0" xfId="0" applyFont="1" applyFill="1" applyBorder="1" applyAlignment="1">
      <alignment vertical="center"/>
    </xf>
    <xf numFmtId="1" fontId="6" fillId="0" borderId="2" xfId="0" applyFont="1" applyFill="1" applyBorder="1" applyAlignment="1">
      <alignment vertical="center"/>
    </xf>
    <xf numFmtId="1" fontId="6" fillId="0" borderId="0" xfId="0" applyFont="1" applyFill="1" applyBorder="1" applyAlignment="1">
      <alignment horizontal="centerContinuous" vertical="center"/>
    </xf>
    <xf numFmtId="1" fontId="6" fillId="0" borderId="0" xfId="0" applyFont="1" applyFill="1" applyBorder="1" applyAlignment="1" applyProtection="1">
      <alignment horizontal="centerContinuous" vertical="center"/>
    </xf>
    <xf numFmtId="1" fontId="6" fillId="0" borderId="2" xfId="0" applyFont="1" applyFill="1" applyBorder="1" applyAlignment="1" applyProtection="1">
      <alignment vertical="center"/>
    </xf>
    <xf numFmtId="1" fontId="6" fillId="0" borderId="1" xfId="0" applyFont="1" applyFill="1" applyBorder="1" applyAlignment="1" applyProtection="1">
      <alignment vertical="center"/>
    </xf>
    <xf numFmtId="1" fontId="6" fillId="0" borderId="3" xfId="0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37" fontId="1" fillId="0" borderId="0" xfId="0" applyNumberFormat="1" applyFont="1" applyFill="1" applyAlignment="1" applyProtection="1">
      <alignment horizontal="left" vertical="center"/>
    </xf>
    <xf numFmtId="37" fontId="5" fillId="0" borderId="1" xfId="0" applyNumberFormat="1" applyFont="1" applyFill="1" applyBorder="1" applyAlignment="1" applyProtection="1">
      <alignment vertical="center"/>
    </xf>
    <xf numFmtId="179" fontId="5" fillId="0" borderId="1" xfId="0" applyNumberFormat="1" applyFont="1" applyFill="1" applyBorder="1" applyAlignment="1" applyProtection="1">
      <alignment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180" fontId="5" fillId="0" borderId="3" xfId="0" applyNumberFormat="1" applyFont="1" applyFill="1" applyBorder="1" applyAlignment="1" applyProtection="1">
      <alignment vertical="center"/>
    </xf>
    <xf numFmtId="37" fontId="1" fillId="0" borderId="0" xfId="0" applyNumberFormat="1" applyFont="1" applyFill="1" applyProtection="1"/>
    <xf numFmtId="1" fontId="3" fillId="0" borderId="0" xfId="0" applyFont="1" applyFill="1" applyBorder="1" applyAlignment="1">
      <alignment horizontal="left" vertical="center"/>
    </xf>
    <xf numFmtId="179" fontId="5" fillId="0" borderId="4" xfId="0" applyNumberFormat="1" applyFont="1" applyFill="1" applyBorder="1" applyAlignment="1" applyProtection="1">
      <alignment horizontal="right" vertical="center"/>
    </xf>
    <xf numFmtId="1" fontId="1" fillId="0" borderId="0" xfId="0" applyFont="1" applyFill="1"/>
    <xf numFmtId="37" fontId="6" fillId="0" borderId="5" xfId="0" applyNumberFormat="1" applyFont="1" applyFill="1" applyBorder="1" applyAlignment="1" applyProtection="1">
      <alignment horizontal="centerContinuous" vertical="center"/>
    </xf>
    <xf numFmtId="37" fontId="6" fillId="0" borderId="6" xfId="0" applyNumberFormat="1" applyFont="1" applyFill="1" applyBorder="1" applyAlignment="1" applyProtection="1">
      <alignment horizontal="centerContinuous" vertical="center"/>
    </xf>
    <xf numFmtId="1" fontId="6" fillId="0" borderId="5" xfId="0" applyFont="1" applyFill="1" applyBorder="1" applyAlignment="1">
      <alignment horizontal="centerContinuous" vertical="center"/>
    </xf>
    <xf numFmtId="1" fontId="6" fillId="0" borderId="7" xfId="0" applyFont="1" applyFill="1" applyBorder="1" applyAlignment="1">
      <alignment horizontal="centerContinuous" vertical="center"/>
    </xf>
    <xf numFmtId="1" fontId="6" fillId="0" borderId="8" xfId="0" applyFont="1" applyFill="1" applyBorder="1" applyAlignment="1">
      <alignment horizontal="centerContinuous" vertical="center"/>
    </xf>
    <xf numFmtId="1" fontId="6" fillId="0" borderId="6" xfId="0" applyFont="1" applyFill="1" applyBorder="1" applyAlignment="1">
      <alignment horizontal="centerContinuous" vertical="center"/>
    </xf>
    <xf numFmtId="37" fontId="6" fillId="0" borderId="2" xfId="0" applyNumberFormat="1" applyFont="1" applyFill="1" applyBorder="1" applyProtection="1"/>
    <xf numFmtId="37" fontId="6" fillId="0" borderId="0" xfId="0" applyNumberFormat="1" applyFont="1" applyFill="1" applyProtection="1"/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Protection="1"/>
    <xf numFmtId="37" fontId="6" fillId="0" borderId="0" xfId="0" applyNumberFormat="1" applyFont="1" applyFill="1" applyBorder="1" applyProtection="1"/>
    <xf numFmtId="37" fontId="6" fillId="0" borderId="11" xfId="0" applyNumberFormat="1" applyFont="1" applyFill="1" applyBorder="1" applyProtection="1"/>
    <xf numFmtId="1" fontId="6" fillId="0" borderId="10" xfId="0" applyFont="1" applyFill="1" applyBorder="1"/>
    <xf numFmtId="1" fontId="6" fillId="0" borderId="0" xfId="0" applyFont="1" applyFill="1"/>
    <xf numFmtId="1" fontId="6" fillId="0" borderId="9" xfId="0" applyFont="1" applyFill="1" applyBorder="1"/>
    <xf numFmtId="1" fontId="6" fillId="0" borderId="0" xfId="0" applyFont="1" applyFill="1" applyBorder="1"/>
    <xf numFmtId="37" fontId="6" fillId="0" borderId="2" xfId="0" applyNumberFormat="1" applyFont="1" applyFill="1" applyBorder="1" applyAlignment="1" applyProtection="1">
      <alignment horizontal="center" vertical="center"/>
    </xf>
    <xf numFmtId="37" fontId="6" fillId="0" borderId="10" xfId="0" applyNumberFormat="1" applyFont="1" applyFill="1" applyBorder="1" applyAlignment="1" applyProtection="1">
      <alignment horizontal="center" vertical="center"/>
    </xf>
    <xf numFmtId="37" fontId="6" fillId="0" borderId="0" xfId="0" applyNumberFormat="1" applyFont="1" applyFill="1" applyBorder="1" applyAlignment="1" applyProtection="1">
      <alignment horizontal="center" vertical="center"/>
    </xf>
    <xf numFmtId="37" fontId="6" fillId="0" borderId="12" xfId="0" applyNumberFormat="1" applyFont="1" applyFill="1" applyBorder="1" applyAlignment="1" applyProtection="1">
      <alignment horizontal="center" vertical="center"/>
    </xf>
    <xf numFmtId="1" fontId="6" fillId="0" borderId="11" xfId="0" applyFont="1" applyFill="1" applyBorder="1" applyAlignment="1">
      <alignment horizontal="center" vertical="center" wrapText="1"/>
    </xf>
    <xf numFmtId="37" fontId="6" fillId="0" borderId="3" xfId="0" applyNumberFormat="1" applyFont="1" applyFill="1" applyBorder="1" applyProtection="1"/>
    <xf numFmtId="37" fontId="6" fillId="0" borderId="13" xfId="0" applyNumberFormat="1" applyFont="1" applyFill="1" applyBorder="1" applyProtection="1"/>
    <xf numFmtId="37" fontId="6" fillId="0" borderId="1" xfId="0" applyNumberFormat="1" applyFont="1" applyFill="1" applyBorder="1" applyProtection="1"/>
    <xf numFmtId="37" fontId="6" fillId="0" borderId="4" xfId="0" applyNumberFormat="1" applyFont="1" applyFill="1" applyBorder="1" applyProtection="1"/>
    <xf numFmtId="1" fontId="6" fillId="0" borderId="13" xfId="0" applyFont="1" applyFill="1" applyBorder="1"/>
    <xf numFmtId="1" fontId="6" fillId="0" borderId="3" xfId="0" applyFont="1" applyFill="1" applyBorder="1"/>
    <xf numFmtId="1" fontId="6" fillId="0" borderId="4" xfId="0" applyFont="1" applyFill="1" applyBorder="1" applyAlignment="1">
      <alignment horizontal="center" vertical="center" wrapText="1"/>
    </xf>
    <xf numFmtId="37" fontId="6" fillId="0" borderId="0" xfId="0" applyNumberFormat="1" applyFont="1" applyFill="1" applyBorder="1" applyAlignment="1" applyProtection="1">
      <alignment horizontal="right" vertical="center"/>
    </xf>
    <xf numFmtId="37" fontId="6" fillId="0" borderId="12" xfId="0" applyNumberFormat="1" applyFont="1" applyFill="1" applyBorder="1" applyAlignment="1" applyProtection="1">
      <alignment horizontal="right" vertical="center"/>
    </xf>
    <xf numFmtId="1" fontId="6" fillId="0" borderId="12" xfId="0" applyFont="1" applyFill="1" applyBorder="1" applyAlignment="1">
      <alignment horizontal="right" vertical="center"/>
    </xf>
    <xf numFmtId="1" fontId="6" fillId="0" borderId="0" xfId="0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 applyProtection="1">
      <alignment vertical="center"/>
    </xf>
    <xf numFmtId="179" fontId="6" fillId="0" borderId="0" xfId="0" applyNumberFormat="1" applyFont="1" applyFill="1" applyBorder="1" applyAlignment="1" applyProtection="1">
      <alignment vertical="center"/>
    </xf>
    <xf numFmtId="180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8" fontId="6" fillId="0" borderId="0" xfId="0" applyNumberFormat="1" applyFont="1" applyFill="1" applyBorder="1" applyAlignment="1" applyProtection="1">
      <alignment horizontal="right" vertical="center"/>
    </xf>
    <xf numFmtId="37" fontId="6" fillId="0" borderId="4" xfId="0" applyNumberFormat="1" applyFont="1" applyFill="1" applyBorder="1" applyAlignment="1" applyProtection="1">
      <alignment vertical="center"/>
      <protection locked="0"/>
    </xf>
    <xf numFmtId="37" fontId="6" fillId="0" borderId="1" xfId="0" applyNumberFormat="1" applyFont="1" applyFill="1" applyBorder="1" applyAlignment="1" applyProtection="1">
      <alignment vertical="center"/>
      <protection locked="0"/>
    </xf>
    <xf numFmtId="179" fontId="6" fillId="0" borderId="1" xfId="0" applyNumberFormat="1" applyFont="1" applyFill="1" applyBorder="1" applyAlignment="1" applyProtection="1">
      <alignment vertical="center"/>
    </xf>
    <xf numFmtId="180" fontId="6" fillId="0" borderId="1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vertical="center"/>
    </xf>
    <xf numFmtId="176" fontId="6" fillId="0" borderId="4" xfId="0" applyNumberFormat="1" applyFont="1" applyFill="1" applyBorder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vertical="center"/>
    </xf>
    <xf numFmtId="37" fontId="6" fillId="0" borderId="1" xfId="0" applyNumberFormat="1" applyFont="1" applyFill="1" applyBorder="1" applyAlignment="1" applyProtection="1">
      <alignment vertical="center"/>
    </xf>
    <xf numFmtId="178" fontId="6" fillId="0" borderId="1" xfId="0" applyNumberFormat="1" applyFont="1" applyFill="1" applyBorder="1" applyAlignment="1" applyProtection="1">
      <alignment horizontal="right" vertical="center"/>
    </xf>
    <xf numFmtId="37" fontId="6" fillId="0" borderId="0" xfId="0" applyNumberFormat="1" applyFont="1" applyFill="1" applyAlignment="1" applyProtection="1">
      <alignment horizontal="left" vertical="center"/>
    </xf>
    <xf numFmtId="1" fontId="6" fillId="0" borderId="2" xfId="0" applyFont="1" applyFill="1" applyBorder="1"/>
    <xf numFmtId="1" fontId="6" fillId="0" borderId="14" xfId="0" applyFont="1" applyFill="1" applyBorder="1" applyAlignment="1">
      <alignment horizontal="center" vertical="center" wrapText="1"/>
    </xf>
    <xf numFmtId="1" fontId="6" fillId="0" borderId="4" xfId="0" applyFont="1" applyFill="1" applyBorder="1"/>
    <xf numFmtId="1" fontId="6" fillId="0" borderId="13" xfId="0" applyFont="1" applyFill="1" applyBorder="1" applyAlignment="1">
      <alignment horizontal="center" vertical="center" wrapText="1"/>
    </xf>
    <xf numFmtId="1" fontId="6" fillId="0" borderId="1" xfId="0" applyFont="1" applyFill="1" applyBorder="1"/>
    <xf numFmtId="1" fontId="6" fillId="0" borderId="8" xfId="0" applyFont="1" applyFill="1" applyBorder="1" applyAlignment="1">
      <alignment horizontal="right" vertical="center"/>
    </xf>
    <xf numFmtId="37" fontId="6" fillId="0" borderId="2" xfId="0" applyNumberFormat="1" applyFont="1" applyFill="1" applyBorder="1" applyAlignment="1" applyProtection="1">
      <alignment vertical="center"/>
    </xf>
    <xf numFmtId="181" fontId="6" fillId="0" borderId="2" xfId="0" applyNumberFormat="1" applyFont="1" applyFill="1" applyBorder="1" applyAlignment="1" applyProtection="1">
      <alignment vertical="center"/>
    </xf>
    <xf numFmtId="37" fontId="6" fillId="0" borderId="3" xfId="0" applyNumberFormat="1" applyFont="1" applyFill="1" applyBorder="1" applyAlignment="1" applyProtection="1">
      <alignment vertical="center"/>
    </xf>
    <xf numFmtId="177" fontId="6" fillId="0" borderId="1" xfId="0" applyNumberFormat="1" applyFont="1" applyFill="1" applyBorder="1" applyAlignment="1" applyProtection="1">
      <alignment vertical="center"/>
    </xf>
    <xf numFmtId="1" fontId="6" fillId="0" borderId="5" xfId="0" applyFont="1" applyFill="1" applyBorder="1" applyAlignment="1">
      <alignment horizontal="centerContinuous"/>
    </xf>
    <xf numFmtId="1" fontId="6" fillId="0" borderId="7" xfId="0" applyFont="1" applyFill="1" applyBorder="1" applyAlignment="1">
      <alignment horizontal="centerContinuous"/>
    </xf>
    <xf numFmtId="37" fontId="6" fillId="0" borderId="5" xfId="0" applyNumberFormat="1" applyFont="1" applyFill="1" applyBorder="1" applyAlignment="1" applyProtection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5" xfId="0" applyNumberFormat="1" applyFont="1" applyFill="1" applyBorder="1" applyProtection="1"/>
    <xf numFmtId="37" fontId="6" fillId="0" borderId="16" xfId="0" applyNumberFormat="1" applyFont="1" applyFill="1" applyBorder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0" xfId="0" applyNumberFormat="1" applyFont="1" applyFill="1" applyBorder="1" applyAlignment="1" applyProtection="1">
      <alignment horizontal="center"/>
    </xf>
    <xf numFmtId="37" fontId="6" fillId="0" borderId="17" xfId="0" applyNumberFormat="1" applyFont="1" applyFill="1" applyBorder="1" applyAlignment="1" applyProtection="1">
      <alignment horizontal="center"/>
    </xf>
    <xf numFmtId="37" fontId="6" fillId="0" borderId="10" xfId="0" applyNumberFormat="1" applyFont="1" applyFill="1" applyBorder="1" applyAlignment="1" applyProtection="1">
      <alignment horizontal="center"/>
    </xf>
    <xf numFmtId="37" fontId="6" fillId="0" borderId="10" xfId="0" applyNumberFormat="1" applyFont="1" applyFill="1" applyBorder="1" applyAlignment="1" applyProtection="1">
      <alignment horizontal="center" vertical="center"/>
      <protection locked="0"/>
    </xf>
    <xf numFmtId="37" fontId="6" fillId="0" borderId="3" xfId="0" applyNumberFormat="1" applyFont="1" applyFill="1" applyBorder="1" applyAlignment="1" applyProtection="1">
      <alignment horizontal="center" vertical="top"/>
    </xf>
    <xf numFmtId="37" fontId="6" fillId="0" borderId="1" xfId="0" applyNumberFormat="1" applyFont="1" applyFill="1" applyBorder="1" applyAlignment="1" applyProtection="1">
      <alignment horizontal="center" vertical="top"/>
    </xf>
    <xf numFmtId="1" fontId="6" fillId="0" borderId="3" xfId="0" applyFont="1" applyFill="1" applyBorder="1" applyAlignment="1">
      <alignment horizontal="center" vertical="top"/>
    </xf>
    <xf numFmtId="37" fontId="6" fillId="0" borderId="13" xfId="0" applyNumberFormat="1" applyFont="1" applyFill="1" applyBorder="1" applyAlignment="1" applyProtection="1">
      <alignment horizontal="center" vertical="top"/>
    </xf>
    <xf numFmtId="37" fontId="6" fillId="0" borderId="1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18" xfId="0" applyNumberFormat="1" applyFont="1" applyFill="1" applyBorder="1" applyAlignment="1" applyProtection="1">
      <alignment horizontal="right" vertical="center"/>
    </xf>
    <xf numFmtId="179" fontId="6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180" fontId="6" fillId="0" borderId="2" xfId="0" applyNumberFormat="1" applyFont="1" applyFill="1" applyBorder="1" applyAlignment="1">
      <alignment vertical="center"/>
    </xf>
    <xf numFmtId="179" fontId="6" fillId="0" borderId="0" xfId="0" applyNumberFormat="1" applyFont="1" applyFill="1" applyAlignment="1">
      <alignment vertical="center"/>
    </xf>
    <xf numFmtId="1" fontId="6" fillId="0" borderId="1" xfId="0" applyFont="1" applyFill="1" applyBorder="1" applyAlignment="1" applyProtection="1">
      <alignment vertical="center"/>
      <protection locked="0"/>
    </xf>
    <xf numFmtId="179" fontId="6" fillId="0" borderId="1" xfId="0" applyNumberFormat="1" applyFont="1" applyFill="1" applyBorder="1" applyAlignment="1">
      <alignment vertical="center"/>
    </xf>
    <xf numFmtId="180" fontId="6" fillId="0" borderId="1" xfId="0" applyNumberFormat="1" applyFont="1" applyFill="1" applyBorder="1" applyAlignment="1">
      <alignment vertical="center"/>
    </xf>
    <xf numFmtId="180" fontId="6" fillId="0" borderId="3" xfId="0" applyNumberFormat="1" applyFont="1" applyFill="1" applyBorder="1" applyAlignment="1">
      <alignment vertical="center"/>
    </xf>
    <xf numFmtId="37" fontId="6" fillId="0" borderId="0" xfId="0" applyNumberFormat="1" applyFont="1" applyFill="1" applyAlignment="1" applyProtection="1">
      <alignment horizontal="left"/>
    </xf>
    <xf numFmtId="37" fontId="6" fillId="0" borderId="14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vertical="top"/>
    </xf>
    <xf numFmtId="37" fontId="6" fillId="0" borderId="3" xfId="0" applyNumberFormat="1" applyFont="1" applyFill="1" applyBorder="1" applyAlignment="1" applyProtection="1">
      <alignment vertical="top"/>
    </xf>
    <xf numFmtId="1" fontId="6" fillId="0" borderId="0" xfId="0" applyFont="1" applyFill="1" applyBorder="1" applyAlignment="1">
      <alignment horizontal="left" vertical="center"/>
    </xf>
    <xf numFmtId="1" fontId="6" fillId="0" borderId="6" xfId="0" applyFont="1" applyFill="1" applyBorder="1" applyAlignment="1">
      <alignment horizontal="centerContinuous"/>
    </xf>
    <xf numFmtId="37" fontId="6" fillId="0" borderId="14" xfId="0" applyNumberFormat="1" applyFont="1" applyFill="1" applyBorder="1" applyProtection="1"/>
    <xf numFmtId="1" fontId="6" fillId="0" borderId="15" xfId="0" applyFont="1" applyFill="1" applyBorder="1"/>
    <xf numFmtId="37" fontId="6" fillId="0" borderId="1" xfId="0" applyNumberFormat="1" applyFont="1" applyFill="1" applyBorder="1" applyAlignment="1" applyProtection="1">
      <alignment vertical="top"/>
    </xf>
    <xf numFmtId="37" fontId="6" fillId="0" borderId="8" xfId="0" applyNumberFormat="1" applyFont="1" applyFill="1" applyBorder="1" applyAlignment="1" applyProtection="1">
      <alignment horizontal="right" vertical="center"/>
    </xf>
    <xf numFmtId="37" fontId="6" fillId="0" borderId="2" xfId="0" applyNumberFormat="1" applyFont="1" applyFill="1" applyBorder="1" applyAlignment="1" applyProtection="1">
      <alignment horizontal="right" vertical="center"/>
    </xf>
    <xf numFmtId="180" fontId="6" fillId="0" borderId="2" xfId="0" applyNumberFormat="1" applyFont="1" applyFill="1" applyBorder="1" applyAlignment="1" applyProtection="1">
      <alignment vertical="center"/>
    </xf>
    <xf numFmtId="179" fontId="6" fillId="0" borderId="0" xfId="0" applyNumberFormat="1" applyFont="1" applyFill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80" fontId="6" fillId="0" borderId="2" xfId="0" applyNumberFormat="1" applyFont="1" applyFill="1" applyBorder="1" applyAlignment="1" applyProtection="1">
      <alignment horizontal="right" vertical="center"/>
    </xf>
    <xf numFmtId="179" fontId="6" fillId="0" borderId="0" xfId="0" applyNumberFormat="1" applyFont="1" applyFill="1" applyBorder="1" applyAlignment="1" applyProtection="1">
      <alignment horizontal="right" vertical="center"/>
    </xf>
    <xf numFmtId="37" fontId="6" fillId="0" borderId="19" xfId="0" applyNumberFormat="1" applyFont="1" applyFill="1" applyBorder="1" applyAlignment="1" applyProtection="1">
      <alignment horizontal="right" vertical="center"/>
    </xf>
    <xf numFmtId="176" fontId="6" fillId="0" borderId="2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" fontId="6" fillId="0" borderId="18" xfId="0" applyFont="1" applyFill="1" applyBorder="1" applyAlignment="1">
      <alignment horizontal="right" vertical="center"/>
    </xf>
    <xf numFmtId="1" fontId="6" fillId="0" borderId="19" xfId="0" applyFont="1" applyFill="1" applyBorder="1" applyAlignment="1">
      <alignment horizontal="right" vertical="center"/>
    </xf>
    <xf numFmtId="179" fontId="6" fillId="0" borderId="2" xfId="0" applyNumberFormat="1" applyFont="1" applyFill="1" applyBorder="1" applyAlignment="1" applyProtection="1">
      <alignment horizontal="right" vertical="center"/>
    </xf>
    <xf numFmtId="179" fontId="6" fillId="0" borderId="1" xfId="0" applyNumberFormat="1" applyFont="1" applyFill="1" applyBorder="1" applyAlignment="1" applyProtection="1">
      <alignment horizontal="right" vertical="center"/>
    </xf>
    <xf numFmtId="177" fontId="6" fillId="0" borderId="4" xfId="0" applyNumberFormat="1" applyFont="1" applyFill="1" applyBorder="1" applyAlignment="1" applyProtection="1">
      <alignment vertical="center"/>
    </xf>
    <xf numFmtId="181" fontId="6" fillId="0" borderId="3" xfId="0" applyNumberFormat="1" applyFont="1" applyFill="1" applyBorder="1" applyAlignment="1" applyProtection="1">
      <alignment vertical="center"/>
    </xf>
    <xf numFmtId="180" fontId="6" fillId="0" borderId="3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176" fontId="6" fillId="0" borderId="20" xfId="0" applyNumberFormat="1" applyFont="1" applyFill="1" applyBorder="1" applyAlignment="1" applyProtection="1">
      <alignment vertical="center"/>
    </xf>
    <xf numFmtId="180" fontId="6" fillId="0" borderId="20" xfId="0" applyNumberFormat="1" applyFont="1" applyFill="1" applyBorder="1" applyAlignment="1" applyProtection="1">
      <alignment vertical="center"/>
    </xf>
    <xf numFmtId="180" fontId="6" fillId="0" borderId="20" xfId="0" applyNumberFormat="1" applyFont="1" applyFill="1" applyBorder="1" applyAlignment="1" applyProtection="1">
      <alignment horizontal="right" vertical="center"/>
    </xf>
    <xf numFmtId="180" fontId="6" fillId="0" borderId="0" xfId="0" applyNumberFormat="1" applyFont="1" applyFill="1" applyBorder="1" applyAlignment="1" applyProtection="1">
      <alignment horizontal="right" vertical="center"/>
    </xf>
    <xf numFmtId="180" fontId="6" fillId="0" borderId="20" xfId="0" applyNumberFormat="1" applyFont="1" applyFill="1" applyBorder="1" applyAlignment="1">
      <alignment horizontal="right" vertical="center"/>
    </xf>
    <xf numFmtId="179" fontId="6" fillId="0" borderId="20" xfId="0" applyNumberFormat="1" applyFont="1" applyFill="1" applyBorder="1" applyAlignment="1" applyProtection="1">
      <alignment horizontal="right" vertical="center"/>
    </xf>
    <xf numFmtId="1" fontId="0" fillId="0" borderId="0" xfId="0" applyFont="1" applyFill="1"/>
    <xf numFmtId="179" fontId="6" fillId="0" borderId="0" xfId="0" applyNumberFormat="1" applyFont="1" applyFill="1"/>
    <xf numFmtId="179" fontId="6" fillId="0" borderId="0" xfId="0" applyNumberFormat="1" applyFont="1" applyFill="1" applyBorder="1"/>
    <xf numFmtId="176" fontId="6" fillId="0" borderId="0" xfId="0" applyNumberFormat="1" applyFont="1" applyFill="1" applyBorder="1" applyAlignment="1" applyProtection="1">
      <alignment horizontal="right" vertical="center"/>
    </xf>
    <xf numFmtId="37" fontId="0" fillId="0" borderId="0" xfId="0" applyNumberFormat="1" applyFont="1" applyFill="1" applyProtection="1"/>
    <xf numFmtId="1" fontId="0" fillId="0" borderId="0" xfId="0" applyFont="1" applyFill="1" applyAlignment="1">
      <alignment horizontal="left"/>
    </xf>
    <xf numFmtId="1" fontId="0" fillId="0" borderId="0" xfId="0" applyFont="1"/>
    <xf numFmtId="1" fontId="3" fillId="0" borderId="0" xfId="0" applyFont="1"/>
    <xf numFmtId="37" fontId="6" fillId="0" borderId="11" xfId="0" applyNumberFormat="1" applyFont="1" applyFill="1" applyBorder="1" applyAlignment="1" applyProtection="1">
      <alignment horizontal="center" vertical="center"/>
    </xf>
    <xf numFmtId="37" fontId="6" fillId="0" borderId="4" xfId="0" applyNumberFormat="1" applyFont="1" applyFill="1" applyBorder="1" applyAlignment="1" applyProtection="1">
      <alignment horizontal="center" vertical="center"/>
    </xf>
    <xf numFmtId="37" fontId="6" fillId="0" borderId="14" xfId="0" applyNumberFormat="1" applyFont="1" applyFill="1" applyBorder="1" applyAlignment="1" applyProtection="1">
      <alignment horizontal="center" vertical="center"/>
    </xf>
    <xf numFmtId="37" fontId="6" fillId="0" borderId="13" xfId="0" applyNumberFormat="1" applyFont="1" applyFill="1" applyBorder="1" applyAlignment="1" applyProtection="1">
      <alignment horizontal="center" vertical="center"/>
    </xf>
    <xf numFmtId="1" fontId="6" fillId="0" borderId="6" xfId="0" applyFont="1" applyFill="1" applyBorder="1" applyAlignment="1">
      <alignment horizontal="center" vertical="center"/>
    </xf>
    <xf numFmtId="1" fontId="6" fillId="0" borderId="5" xfId="0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 applyProtection="1">
      <alignment horizontal="center" vertical="center"/>
      <protection locked="0"/>
    </xf>
    <xf numFmtId="37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9" fillId="0" borderId="0" xfId="1" applyFont="1" applyFill="1" applyAlignment="1">
      <alignment horizontal="left" wrapText="1"/>
    </xf>
    <xf numFmtId="1" fontId="6" fillId="0" borderId="8" xfId="0" applyFont="1" applyFill="1" applyBorder="1" applyAlignment="1">
      <alignment horizontal="center" vertical="center"/>
    </xf>
    <xf numFmtId="1" fontId="6" fillId="0" borderId="19" xfId="0" applyFont="1" applyFill="1" applyBorder="1" applyAlignment="1">
      <alignment horizontal="center" vertical="center"/>
    </xf>
    <xf numFmtId="1" fontId="6" fillId="0" borderId="0" xfId="0" applyFont="1" applyFill="1" applyBorder="1" applyAlignment="1">
      <alignment horizontal="center" vertical="center"/>
    </xf>
    <xf numFmtId="1" fontId="6" fillId="0" borderId="2" xfId="0" applyFont="1" applyFill="1" applyBorder="1" applyAlignment="1">
      <alignment horizontal="center" vertical="center"/>
    </xf>
    <xf numFmtId="1" fontId="6" fillId="0" borderId="1" xfId="0" applyFont="1" applyFill="1" applyBorder="1" applyAlignment="1">
      <alignment horizontal="center" vertical="center"/>
    </xf>
    <xf numFmtId="1" fontId="6" fillId="0" borderId="3" xfId="0" applyFont="1" applyFill="1" applyBorder="1" applyAlignment="1">
      <alignment horizontal="center" vertical="center"/>
    </xf>
    <xf numFmtId="1" fontId="9" fillId="0" borderId="0" xfId="1" applyFont="1" applyFill="1" applyBorder="1" applyAlignment="1">
      <alignment horizontal="left" wrapText="1"/>
    </xf>
    <xf numFmtId="1" fontId="6" fillId="0" borderId="14" xfId="0" applyFont="1" applyFill="1" applyBorder="1" applyAlignment="1">
      <alignment horizontal="center" vertical="center"/>
    </xf>
    <xf numFmtId="1" fontId="6" fillId="0" borderId="13" xfId="0" applyFont="1" applyFill="1" applyBorder="1" applyAlignment="1">
      <alignment horizontal="center" vertical="center"/>
    </xf>
    <xf numFmtId="1" fontId="6" fillId="0" borderId="11" xfId="0" applyFont="1" applyFill="1" applyBorder="1" applyAlignment="1">
      <alignment horizontal="center" vertical="center" wrapText="1"/>
    </xf>
    <xf numFmtId="1" fontId="6" fillId="0" borderId="4" xfId="0" applyFont="1" applyFill="1" applyBorder="1" applyAlignment="1">
      <alignment horizontal="center" vertical="center" wrapText="1"/>
    </xf>
    <xf numFmtId="1" fontId="6" fillId="0" borderId="14" xfId="0" applyFont="1" applyFill="1" applyBorder="1" applyAlignment="1">
      <alignment horizontal="center" vertical="center" wrapText="1"/>
    </xf>
    <xf numFmtId="1" fontId="6" fillId="0" borderId="13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未定義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15</xdr:row>
      <xdr:rowOff>19050</xdr:rowOff>
    </xdr:to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12172950" y="2419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P48"/>
  <sheetViews>
    <sheetView showGridLines="0" tabSelected="1" defaultGridColor="0" colorId="22" zoomScaleNormal="100" zoomScaleSheetLayoutView="100" workbookViewId="0"/>
  </sheetViews>
  <sheetFormatPr defaultColWidth="10.7109375" defaultRowHeight="13.5" customHeight="1" x14ac:dyDescent="0.15"/>
  <cols>
    <col min="1" max="1" width="1.7109375" style="26" customWidth="1"/>
    <col min="2" max="2" width="2.7109375" style="26" customWidth="1"/>
    <col min="3" max="3" width="10.7109375" style="26" customWidth="1"/>
    <col min="4" max="4" width="1.7109375" style="26" customWidth="1"/>
    <col min="5" max="5" width="11.85546875" style="144" bestFit="1" customWidth="1"/>
    <col min="6" max="6" width="12.42578125" style="144" bestFit="1" customWidth="1"/>
    <col min="7" max="7" width="13.140625" style="144" bestFit="1" customWidth="1"/>
    <col min="8" max="8" width="11.42578125" style="144" bestFit="1" customWidth="1"/>
    <col min="9" max="9" width="12.28515625" style="144" customWidth="1"/>
    <col min="10" max="11" width="11.5703125" style="144" customWidth="1"/>
    <col min="12" max="12" width="8.42578125" style="144" customWidth="1"/>
    <col min="13" max="14" width="9.140625" style="144" customWidth="1"/>
    <col min="15" max="15" width="12.28515625" style="144" customWidth="1"/>
    <col min="16" max="16" width="11.42578125" style="144" bestFit="1" customWidth="1"/>
    <col min="17" max="17" width="13.28515625" style="144" bestFit="1" customWidth="1"/>
    <col min="18" max="19" width="8.85546875" style="144" customWidth="1"/>
    <col min="20" max="20" width="10.7109375" style="144"/>
    <col min="21" max="16384" width="10.7109375" style="26"/>
  </cols>
  <sheetData>
    <row r="1" spans="1:19" ht="15" customHeight="1" thickBot="1" x14ac:dyDescent="0.2">
      <c r="A1" s="3" t="s">
        <v>21</v>
      </c>
      <c r="B1" s="4"/>
      <c r="C1" s="4"/>
      <c r="D1" s="5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  <c r="R1" s="8"/>
      <c r="S1" s="8"/>
    </row>
    <row r="2" spans="1:19" ht="13.5" customHeight="1" x14ac:dyDescent="0.15">
      <c r="A2" s="161" t="s">
        <v>22</v>
      </c>
      <c r="B2" s="161"/>
      <c r="C2" s="161"/>
      <c r="D2" s="162"/>
      <c r="E2" s="27" t="s">
        <v>46</v>
      </c>
      <c r="F2" s="84"/>
      <c r="G2" s="84"/>
      <c r="H2" s="84"/>
      <c r="I2" s="85"/>
      <c r="J2" s="27" t="s">
        <v>47</v>
      </c>
      <c r="K2" s="85"/>
      <c r="L2" s="84"/>
      <c r="M2" s="84"/>
      <c r="N2" s="84"/>
      <c r="O2" s="28" t="s">
        <v>23</v>
      </c>
      <c r="P2" s="86"/>
      <c r="Q2" s="87"/>
      <c r="R2" s="86"/>
      <c r="S2" s="86"/>
    </row>
    <row r="3" spans="1:19" ht="13.5" customHeight="1" x14ac:dyDescent="0.15">
      <c r="A3" s="163"/>
      <c r="B3" s="163"/>
      <c r="C3" s="163"/>
      <c r="D3" s="164"/>
      <c r="E3" s="33"/>
      <c r="F3" s="37"/>
      <c r="G3" s="88"/>
      <c r="H3" s="88"/>
      <c r="I3" s="89"/>
      <c r="J3" s="90"/>
      <c r="K3" s="91"/>
      <c r="L3" s="92"/>
      <c r="M3" s="92"/>
      <c r="N3" s="92"/>
      <c r="O3" s="93"/>
      <c r="P3" s="91"/>
      <c r="Q3" s="35"/>
      <c r="R3" s="35"/>
      <c r="S3" s="88"/>
    </row>
    <row r="4" spans="1:19" ht="13.5" customHeight="1" x14ac:dyDescent="0.15">
      <c r="A4" s="163"/>
      <c r="B4" s="163"/>
      <c r="C4" s="163"/>
      <c r="D4" s="164"/>
      <c r="E4" s="94" t="s">
        <v>59</v>
      </c>
      <c r="F4" s="94" t="s">
        <v>61</v>
      </c>
      <c r="G4" s="158" t="s">
        <v>24</v>
      </c>
      <c r="H4" s="158" t="s">
        <v>17</v>
      </c>
      <c r="I4" s="158" t="s">
        <v>25</v>
      </c>
      <c r="J4" s="43" t="str">
        <f>E4</f>
        <v>２ 年</v>
      </c>
      <c r="K4" s="7" t="str">
        <f>F4</f>
        <v>３ 年</v>
      </c>
      <c r="L4" s="158" t="s">
        <v>24</v>
      </c>
      <c r="M4" s="158" t="s">
        <v>17</v>
      </c>
      <c r="N4" s="158" t="s">
        <v>25</v>
      </c>
      <c r="O4" s="44" t="s">
        <v>60</v>
      </c>
      <c r="P4" s="94" t="s">
        <v>59</v>
      </c>
      <c r="Q4" s="154" t="s">
        <v>39</v>
      </c>
      <c r="R4" s="154" t="s">
        <v>17</v>
      </c>
      <c r="S4" s="152" t="s">
        <v>45</v>
      </c>
    </row>
    <row r="5" spans="1:19" ht="13.5" customHeight="1" thickBot="1" x14ac:dyDescent="0.2">
      <c r="A5" s="165"/>
      <c r="B5" s="165"/>
      <c r="C5" s="165"/>
      <c r="D5" s="166"/>
      <c r="E5" s="95"/>
      <c r="F5" s="96"/>
      <c r="G5" s="159"/>
      <c r="H5" s="159"/>
      <c r="I5" s="159"/>
      <c r="J5" s="95"/>
      <c r="K5" s="97"/>
      <c r="L5" s="159"/>
      <c r="M5" s="159"/>
      <c r="N5" s="159"/>
      <c r="O5" s="98"/>
      <c r="P5" s="95"/>
      <c r="Q5" s="155"/>
      <c r="R5" s="155"/>
      <c r="S5" s="153"/>
    </row>
    <row r="6" spans="1:19" ht="13.5" customHeight="1" x14ac:dyDescent="0.15">
      <c r="A6" s="10"/>
      <c r="B6" s="10"/>
      <c r="C6" s="10"/>
      <c r="D6" s="11"/>
      <c r="E6" s="99"/>
      <c r="F6" s="100"/>
      <c r="G6" s="100"/>
      <c r="H6" s="55" t="s">
        <v>4</v>
      </c>
      <c r="I6" s="55" t="s">
        <v>4</v>
      </c>
      <c r="J6" s="101" t="s">
        <v>2</v>
      </c>
      <c r="K6" s="55" t="s">
        <v>2</v>
      </c>
      <c r="L6" s="55" t="s">
        <v>2</v>
      </c>
      <c r="M6" s="55" t="s">
        <v>4</v>
      </c>
      <c r="N6" s="55" t="s">
        <v>4</v>
      </c>
      <c r="O6" s="56" t="s">
        <v>3</v>
      </c>
      <c r="P6" s="55" t="s">
        <v>3</v>
      </c>
      <c r="Q6" s="55" t="s">
        <v>3</v>
      </c>
      <c r="R6" s="55" t="s">
        <v>4</v>
      </c>
      <c r="S6" s="55" t="s">
        <v>4</v>
      </c>
    </row>
    <row r="7" spans="1:19" ht="13.5" customHeight="1" x14ac:dyDescent="0.15">
      <c r="A7" s="10"/>
      <c r="B7" s="12" t="s">
        <v>6</v>
      </c>
      <c r="C7" s="12"/>
      <c r="D7" s="11"/>
      <c r="E7" s="10">
        <v>456</v>
      </c>
      <c r="F7" s="10">
        <v>496</v>
      </c>
      <c r="G7" s="102">
        <v>40</v>
      </c>
      <c r="H7" s="103">
        <v>8.8000000000000007</v>
      </c>
      <c r="I7" s="104">
        <v>100</v>
      </c>
      <c r="J7" s="59">
        <v>53625</v>
      </c>
      <c r="K7" s="59">
        <v>53011</v>
      </c>
      <c r="L7" s="102">
        <v>-614</v>
      </c>
      <c r="M7" s="103">
        <v>-1.1000000000000001</v>
      </c>
      <c r="N7" s="104">
        <v>100</v>
      </c>
      <c r="O7" s="59">
        <v>240899002</v>
      </c>
      <c r="P7" s="59">
        <v>222248105</v>
      </c>
      <c r="Q7" s="102">
        <v>-18650897</v>
      </c>
      <c r="R7" s="103">
        <v>-7.7</v>
      </c>
      <c r="S7" s="62">
        <v>100</v>
      </c>
    </row>
    <row r="8" spans="1:19" ht="13.5" customHeight="1" x14ac:dyDescent="0.15">
      <c r="A8" s="10"/>
      <c r="B8" s="12"/>
      <c r="C8" s="12"/>
      <c r="D8" s="11"/>
      <c r="E8" s="10"/>
      <c r="F8" s="10"/>
      <c r="G8" s="102"/>
      <c r="H8" s="103"/>
      <c r="I8" s="104"/>
      <c r="J8" s="59"/>
      <c r="K8" s="59"/>
      <c r="L8" s="102"/>
      <c r="M8" s="103"/>
      <c r="N8" s="104"/>
      <c r="O8" s="105"/>
      <c r="P8" s="105"/>
      <c r="Q8" s="102"/>
      <c r="R8" s="103"/>
      <c r="S8" s="62"/>
    </row>
    <row r="9" spans="1:19" ht="13.5" customHeight="1" x14ac:dyDescent="0.15">
      <c r="A9" s="10"/>
      <c r="B9" s="13" t="s">
        <v>7</v>
      </c>
      <c r="C9" s="13"/>
      <c r="D9" s="14"/>
      <c r="E9" s="145">
        <v>52</v>
      </c>
      <c r="F9" s="145">
        <v>59</v>
      </c>
      <c r="G9" s="102">
        <v>7</v>
      </c>
      <c r="H9" s="103">
        <v>13.5</v>
      </c>
      <c r="I9" s="104">
        <v>11.9</v>
      </c>
      <c r="J9" s="145">
        <v>6619</v>
      </c>
      <c r="K9" s="145">
        <v>6529</v>
      </c>
      <c r="L9" s="102">
        <v>-90</v>
      </c>
      <c r="M9" s="103">
        <v>-1.4</v>
      </c>
      <c r="N9" s="104">
        <v>12.3</v>
      </c>
      <c r="O9" s="145">
        <v>27490430</v>
      </c>
      <c r="P9" s="145">
        <v>23345222</v>
      </c>
      <c r="Q9" s="102">
        <v>-4145208</v>
      </c>
      <c r="R9" s="103">
        <v>-15.1</v>
      </c>
      <c r="S9" s="62">
        <v>10.5</v>
      </c>
    </row>
    <row r="10" spans="1:19" ht="13.5" customHeight="1" x14ac:dyDescent="0.15">
      <c r="A10" s="10"/>
      <c r="B10" s="13" t="s">
        <v>8</v>
      </c>
      <c r="C10" s="13"/>
      <c r="D10" s="14"/>
      <c r="E10" s="145">
        <v>17</v>
      </c>
      <c r="F10" s="145">
        <v>17</v>
      </c>
      <c r="G10" s="102">
        <v>0</v>
      </c>
      <c r="H10" s="103">
        <v>0</v>
      </c>
      <c r="I10" s="104">
        <v>3.4</v>
      </c>
      <c r="J10" s="145">
        <v>1245</v>
      </c>
      <c r="K10" s="145">
        <v>1278</v>
      </c>
      <c r="L10" s="102">
        <v>33</v>
      </c>
      <c r="M10" s="103">
        <v>2.7</v>
      </c>
      <c r="N10" s="104">
        <v>2.4</v>
      </c>
      <c r="O10" s="145">
        <v>5951749</v>
      </c>
      <c r="P10" s="145">
        <v>5002281</v>
      </c>
      <c r="Q10" s="102">
        <v>-949468</v>
      </c>
      <c r="R10" s="103">
        <v>-16</v>
      </c>
      <c r="S10" s="62">
        <v>2.2999999999999998</v>
      </c>
    </row>
    <row r="11" spans="1:19" ht="13.5" customHeight="1" x14ac:dyDescent="0.15">
      <c r="A11" s="10"/>
      <c r="B11" s="13" t="s">
        <v>9</v>
      </c>
      <c r="C11" s="13"/>
      <c r="D11" s="14"/>
      <c r="E11" s="145">
        <v>134</v>
      </c>
      <c r="F11" s="145">
        <v>140</v>
      </c>
      <c r="G11" s="102">
        <v>6</v>
      </c>
      <c r="H11" s="103">
        <v>4.5</v>
      </c>
      <c r="I11" s="104">
        <v>28.2</v>
      </c>
      <c r="J11" s="145">
        <v>14766</v>
      </c>
      <c r="K11" s="145">
        <v>13836</v>
      </c>
      <c r="L11" s="102">
        <v>-930</v>
      </c>
      <c r="M11" s="103">
        <v>-6.3</v>
      </c>
      <c r="N11" s="104">
        <v>26.1</v>
      </c>
      <c r="O11" s="124" t="s">
        <v>57</v>
      </c>
      <c r="P11" s="124" t="s">
        <v>57</v>
      </c>
      <c r="Q11" s="124" t="s">
        <v>57</v>
      </c>
      <c r="R11" s="124" t="s">
        <v>57</v>
      </c>
      <c r="S11" s="124" t="s">
        <v>57</v>
      </c>
    </row>
    <row r="12" spans="1:19" ht="13.5" customHeight="1" x14ac:dyDescent="0.15">
      <c r="A12" s="10"/>
      <c r="B12" s="13" t="s">
        <v>10</v>
      </c>
      <c r="C12" s="13"/>
      <c r="D12" s="14"/>
      <c r="E12" s="145">
        <v>143</v>
      </c>
      <c r="F12" s="145">
        <v>162</v>
      </c>
      <c r="G12" s="102">
        <v>19</v>
      </c>
      <c r="H12" s="103">
        <v>13.3</v>
      </c>
      <c r="I12" s="104">
        <v>32.700000000000003</v>
      </c>
      <c r="J12" s="145">
        <v>19505</v>
      </c>
      <c r="K12" s="145">
        <v>19764</v>
      </c>
      <c r="L12" s="102">
        <v>259</v>
      </c>
      <c r="M12" s="103">
        <v>1.3</v>
      </c>
      <c r="N12" s="104">
        <v>37.299999999999997</v>
      </c>
      <c r="O12" s="124" t="s">
        <v>57</v>
      </c>
      <c r="P12" s="124" t="s">
        <v>57</v>
      </c>
      <c r="Q12" s="124" t="s">
        <v>57</v>
      </c>
      <c r="R12" s="124" t="s">
        <v>57</v>
      </c>
      <c r="S12" s="124" t="s">
        <v>57</v>
      </c>
    </row>
    <row r="13" spans="1:19" ht="13.5" customHeight="1" x14ac:dyDescent="0.15">
      <c r="A13" s="10"/>
      <c r="B13" s="13" t="s">
        <v>11</v>
      </c>
      <c r="C13" s="13"/>
      <c r="D13" s="14"/>
      <c r="E13" s="145">
        <v>110</v>
      </c>
      <c r="F13" s="145">
        <v>118</v>
      </c>
      <c r="G13" s="102">
        <v>8</v>
      </c>
      <c r="H13" s="103">
        <v>7.3</v>
      </c>
      <c r="I13" s="104">
        <v>23.8</v>
      </c>
      <c r="J13" s="145">
        <v>11490</v>
      </c>
      <c r="K13" s="145">
        <v>11604</v>
      </c>
      <c r="L13" s="102">
        <v>114</v>
      </c>
      <c r="M13" s="103">
        <v>1</v>
      </c>
      <c r="N13" s="104">
        <v>21.9</v>
      </c>
      <c r="O13" s="145">
        <v>39621234</v>
      </c>
      <c r="P13" s="145">
        <v>42005036</v>
      </c>
      <c r="Q13" s="102">
        <v>2383802</v>
      </c>
      <c r="R13" s="103">
        <v>6</v>
      </c>
      <c r="S13" s="62">
        <v>18.899999999999999</v>
      </c>
    </row>
    <row r="14" spans="1:19" ht="13.5" customHeight="1" thickBot="1" x14ac:dyDescent="0.2">
      <c r="A14" s="15"/>
      <c r="B14" s="15"/>
      <c r="C14" s="15"/>
      <c r="D14" s="16"/>
      <c r="E14" s="106"/>
      <c r="F14" s="106"/>
      <c r="G14" s="107"/>
      <c r="H14" s="108"/>
      <c r="I14" s="109"/>
      <c r="J14" s="65"/>
      <c r="K14" s="65"/>
      <c r="L14" s="107"/>
      <c r="M14" s="108"/>
      <c r="N14" s="108"/>
      <c r="O14" s="70"/>
      <c r="P14" s="107"/>
      <c r="Q14" s="107"/>
      <c r="R14" s="108"/>
      <c r="S14" s="68"/>
    </row>
    <row r="15" spans="1:19" ht="13.5" customHeight="1" x14ac:dyDescent="0.1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2"/>
      <c r="S15" s="42"/>
    </row>
    <row r="16" spans="1:19" ht="13.5" customHeight="1" thickBot="1" x14ac:dyDescent="0.2">
      <c r="A16" s="73" t="s">
        <v>40</v>
      </c>
      <c r="B16" s="110"/>
      <c r="C16" s="110"/>
      <c r="D16" s="110"/>
      <c r="E16" s="110"/>
      <c r="F16" s="110"/>
      <c r="G16" s="110"/>
      <c r="H16" s="110"/>
      <c r="I16" s="110"/>
      <c r="J16" s="34"/>
      <c r="K16" s="40"/>
      <c r="L16" s="40"/>
      <c r="M16" s="110"/>
      <c r="N16" s="40"/>
      <c r="O16" s="40"/>
      <c r="P16" s="40"/>
      <c r="Q16" s="40"/>
      <c r="R16" s="42"/>
      <c r="S16" s="42"/>
    </row>
    <row r="17" spans="1:19" ht="13.5" customHeight="1" x14ac:dyDescent="0.15">
      <c r="A17" s="161" t="s">
        <v>22</v>
      </c>
      <c r="B17" s="161"/>
      <c r="C17" s="161"/>
      <c r="D17" s="162"/>
      <c r="E17" s="28" t="s">
        <v>48</v>
      </c>
      <c r="F17" s="86"/>
      <c r="G17" s="87"/>
      <c r="H17" s="86"/>
      <c r="I17" s="86"/>
      <c r="J17" s="28" t="s">
        <v>49</v>
      </c>
      <c r="K17" s="27"/>
      <c r="L17" s="27"/>
      <c r="M17" s="86"/>
      <c r="N17" s="86"/>
      <c r="O17" s="28" t="s">
        <v>50</v>
      </c>
      <c r="P17" s="27"/>
      <c r="Q17" s="27"/>
      <c r="R17" s="27"/>
      <c r="S17" s="27"/>
    </row>
    <row r="18" spans="1:19" ht="13.5" customHeight="1" x14ac:dyDescent="0.15">
      <c r="A18" s="163"/>
      <c r="B18" s="163"/>
      <c r="C18" s="163"/>
      <c r="D18" s="164"/>
      <c r="E18" s="93"/>
      <c r="F18" s="91"/>
      <c r="G18" s="35"/>
      <c r="H18" s="35"/>
      <c r="I18" s="88"/>
      <c r="J18" s="36"/>
      <c r="K18" s="34"/>
      <c r="L18" s="34"/>
      <c r="M18" s="35"/>
      <c r="N18" s="37"/>
      <c r="O18" s="36"/>
      <c r="P18" s="34"/>
      <c r="Q18" s="35"/>
      <c r="R18" s="35"/>
      <c r="S18" s="35"/>
    </row>
    <row r="19" spans="1:19" ht="13.5" customHeight="1" x14ac:dyDescent="0.15">
      <c r="A19" s="163"/>
      <c r="B19" s="163"/>
      <c r="C19" s="163"/>
      <c r="D19" s="164"/>
      <c r="E19" s="44" t="s">
        <v>60</v>
      </c>
      <c r="F19" s="94" t="str">
        <f>P4</f>
        <v>２ 年</v>
      </c>
      <c r="G19" s="154" t="s">
        <v>1</v>
      </c>
      <c r="H19" s="154" t="s">
        <v>17</v>
      </c>
      <c r="I19" s="154" t="s">
        <v>0</v>
      </c>
      <c r="J19" s="44" t="s">
        <v>60</v>
      </c>
      <c r="K19" s="94" t="str">
        <f>P4</f>
        <v>２ 年</v>
      </c>
      <c r="L19" s="154" t="s">
        <v>26</v>
      </c>
      <c r="M19" s="154" t="s">
        <v>17</v>
      </c>
      <c r="N19" s="111"/>
      <c r="O19" s="44" t="s">
        <v>60</v>
      </c>
      <c r="P19" s="94" t="str">
        <f>P4</f>
        <v>２ 年</v>
      </c>
      <c r="Q19" s="154" t="s">
        <v>16</v>
      </c>
      <c r="R19" s="154" t="s">
        <v>17</v>
      </c>
      <c r="S19" s="152" t="s">
        <v>20</v>
      </c>
    </row>
    <row r="20" spans="1:19" ht="13.5" customHeight="1" thickBot="1" x14ac:dyDescent="0.2">
      <c r="A20" s="165"/>
      <c r="B20" s="165"/>
      <c r="C20" s="165"/>
      <c r="D20" s="166"/>
      <c r="E20" s="98"/>
      <c r="F20" s="95"/>
      <c r="G20" s="155"/>
      <c r="H20" s="155"/>
      <c r="I20" s="155"/>
      <c r="J20" s="112"/>
      <c r="K20" s="113"/>
      <c r="L20" s="155"/>
      <c r="M20" s="155"/>
      <c r="N20" s="70"/>
      <c r="O20" s="112"/>
      <c r="P20" s="113"/>
      <c r="Q20" s="155"/>
      <c r="R20" s="155"/>
      <c r="S20" s="153"/>
    </row>
    <row r="21" spans="1:19" ht="13.5" customHeight="1" x14ac:dyDescent="0.15">
      <c r="A21" s="10"/>
      <c r="B21" s="10"/>
      <c r="C21" s="10"/>
      <c r="D21" s="11"/>
      <c r="E21" s="56" t="s">
        <v>3</v>
      </c>
      <c r="F21" s="55" t="s">
        <v>3</v>
      </c>
      <c r="G21" s="55" t="s">
        <v>3</v>
      </c>
      <c r="H21" s="55" t="s">
        <v>4</v>
      </c>
      <c r="I21" s="55" t="s">
        <v>4</v>
      </c>
      <c r="J21" s="101" t="s">
        <v>3</v>
      </c>
      <c r="K21" s="119" t="s">
        <v>3</v>
      </c>
      <c r="L21" s="119" t="s">
        <v>3</v>
      </c>
      <c r="M21" s="119" t="s">
        <v>4</v>
      </c>
      <c r="N21" s="127"/>
      <c r="O21" s="55" t="s">
        <v>3</v>
      </c>
      <c r="P21" s="55" t="s">
        <v>3</v>
      </c>
      <c r="Q21" s="55" t="s">
        <v>3</v>
      </c>
      <c r="R21" s="55" t="s">
        <v>4</v>
      </c>
      <c r="S21" s="55" t="s">
        <v>4</v>
      </c>
    </row>
    <row r="22" spans="1:19" ht="13.5" customHeight="1" x14ac:dyDescent="0.15">
      <c r="A22" s="10"/>
      <c r="B22" s="12" t="s">
        <v>6</v>
      </c>
      <c r="C22" s="12"/>
      <c r="D22" s="11"/>
      <c r="E22" s="105">
        <v>229441824</v>
      </c>
      <c r="F22" s="105">
        <v>212195969</v>
      </c>
      <c r="G22" s="102">
        <v>-17245855</v>
      </c>
      <c r="H22" s="103">
        <v>-7.5</v>
      </c>
      <c r="I22" s="138">
        <v>100</v>
      </c>
      <c r="J22" s="102">
        <v>4201</v>
      </c>
      <c r="K22" s="102">
        <v>3922</v>
      </c>
      <c r="L22" s="102">
        <v>-279</v>
      </c>
      <c r="M22" s="103">
        <v>-6.6</v>
      </c>
      <c r="N22" s="104"/>
      <c r="O22" s="59">
        <v>159673316</v>
      </c>
      <c r="P22" s="59">
        <v>153882982</v>
      </c>
      <c r="Q22" s="60">
        <v>-5790334</v>
      </c>
      <c r="R22" s="61">
        <v>-3.6</v>
      </c>
      <c r="S22" s="62">
        <v>100</v>
      </c>
    </row>
    <row r="23" spans="1:19" ht="13.5" customHeight="1" x14ac:dyDescent="0.15">
      <c r="A23" s="10"/>
      <c r="B23" s="12"/>
      <c r="C23" s="12"/>
      <c r="D23" s="11"/>
      <c r="E23" s="105"/>
      <c r="F23" s="105"/>
      <c r="G23" s="102"/>
      <c r="H23" s="103"/>
      <c r="I23" s="138"/>
      <c r="J23" s="102"/>
      <c r="K23" s="102"/>
      <c r="L23" s="102"/>
      <c r="M23" s="103"/>
      <c r="N23" s="104"/>
      <c r="O23" s="59"/>
      <c r="P23" s="59"/>
      <c r="Q23" s="60"/>
      <c r="R23" s="61"/>
      <c r="S23" s="62"/>
    </row>
    <row r="24" spans="1:19" ht="13.5" customHeight="1" x14ac:dyDescent="0.15">
      <c r="A24" s="10"/>
      <c r="B24" s="13" t="s">
        <v>7</v>
      </c>
      <c r="C24" s="13"/>
      <c r="D24" s="14"/>
      <c r="E24" s="145">
        <v>25963736</v>
      </c>
      <c r="F24" s="145">
        <v>22865473</v>
      </c>
      <c r="G24" s="102">
        <v>-3098263</v>
      </c>
      <c r="H24" s="103">
        <v>-11.9</v>
      </c>
      <c r="I24" s="138">
        <v>10.8</v>
      </c>
      <c r="J24" s="102">
        <v>3891</v>
      </c>
      <c r="K24" s="102">
        <v>3430</v>
      </c>
      <c r="L24" s="102">
        <v>-461</v>
      </c>
      <c r="M24" s="103">
        <v>-11.8</v>
      </c>
      <c r="N24" s="104"/>
      <c r="O24" s="145">
        <v>17210320</v>
      </c>
      <c r="P24" s="145">
        <v>14004176</v>
      </c>
      <c r="Q24" s="60">
        <v>-3206144</v>
      </c>
      <c r="R24" s="61">
        <v>-18.600000000000001</v>
      </c>
      <c r="S24" s="62">
        <v>9.1</v>
      </c>
    </row>
    <row r="25" spans="1:19" ht="13.5" customHeight="1" x14ac:dyDescent="0.15">
      <c r="A25" s="10"/>
      <c r="B25" s="13" t="s">
        <v>8</v>
      </c>
      <c r="C25" s="13"/>
      <c r="D25" s="14"/>
      <c r="E25" s="145">
        <v>5683292</v>
      </c>
      <c r="F25" s="145">
        <v>4696030</v>
      </c>
      <c r="G25" s="102">
        <v>-987262</v>
      </c>
      <c r="H25" s="103">
        <v>-17.399999999999999</v>
      </c>
      <c r="I25" s="138">
        <v>2.2000000000000002</v>
      </c>
      <c r="J25" s="102">
        <v>4424</v>
      </c>
      <c r="K25" s="102">
        <v>3521</v>
      </c>
      <c r="L25" s="102">
        <v>-903</v>
      </c>
      <c r="M25" s="103">
        <v>-20.399999999999999</v>
      </c>
      <c r="N25" s="104"/>
      <c r="O25" s="145">
        <v>2737226</v>
      </c>
      <c r="P25" s="145">
        <v>2522151</v>
      </c>
      <c r="Q25" s="60">
        <v>-215075</v>
      </c>
      <c r="R25" s="61">
        <v>-7.9</v>
      </c>
      <c r="S25" s="62">
        <v>1.6</v>
      </c>
    </row>
    <row r="26" spans="1:19" ht="13.5" customHeight="1" x14ac:dyDescent="0.15">
      <c r="A26" s="10"/>
      <c r="B26" s="13" t="s">
        <v>9</v>
      </c>
      <c r="C26" s="13"/>
      <c r="D26" s="14"/>
      <c r="E26" s="124" t="s">
        <v>57</v>
      </c>
      <c r="F26" s="124" t="s">
        <v>57</v>
      </c>
      <c r="G26" s="124" t="s">
        <v>57</v>
      </c>
      <c r="H26" s="123" t="s">
        <v>57</v>
      </c>
      <c r="I26" s="142" t="s">
        <v>57</v>
      </c>
      <c r="J26" s="124" t="s">
        <v>57</v>
      </c>
      <c r="K26" s="124" t="s">
        <v>57</v>
      </c>
      <c r="L26" s="124" t="s">
        <v>57</v>
      </c>
      <c r="M26" s="123" t="s">
        <v>57</v>
      </c>
      <c r="N26" s="104"/>
      <c r="O26" s="122" t="s">
        <v>57</v>
      </c>
      <c r="P26" s="122" t="s">
        <v>57</v>
      </c>
      <c r="Q26" s="122" t="s">
        <v>57</v>
      </c>
      <c r="R26" s="123" t="s">
        <v>57</v>
      </c>
      <c r="S26" s="123" t="s">
        <v>57</v>
      </c>
    </row>
    <row r="27" spans="1:19" ht="13.5" customHeight="1" x14ac:dyDescent="0.15">
      <c r="A27" s="10"/>
      <c r="B27" s="13" t="s">
        <v>10</v>
      </c>
      <c r="C27" s="13"/>
      <c r="D27" s="14"/>
      <c r="E27" s="124" t="s">
        <v>57</v>
      </c>
      <c r="F27" s="124" t="s">
        <v>57</v>
      </c>
      <c r="G27" s="124" t="s">
        <v>57</v>
      </c>
      <c r="H27" s="123" t="s">
        <v>57</v>
      </c>
      <c r="I27" s="142" t="s">
        <v>57</v>
      </c>
      <c r="J27" s="124" t="s">
        <v>57</v>
      </c>
      <c r="K27" s="124" t="s">
        <v>57</v>
      </c>
      <c r="L27" s="124" t="s">
        <v>57</v>
      </c>
      <c r="M27" s="123" t="s">
        <v>57</v>
      </c>
      <c r="N27" s="104"/>
      <c r="O27" s="122" t="s">
        <v>57</v>
      </c>
      <c r="P27" s="122" t="s">
        <v>57</v>
      </c>
      <c r="Q27" s="122" t="s">
        <v>57</v>
      </c>
      <c r="R27" s="123" t="s">
        <v>57</v>
      </c>
      <c r="S27" s="123" t="s">
        <v>57</v>
      </c>
    </row>
    <row r="28" spans="1:19" ht="13.5" customHeight="1" x14ac:dyDescent="0.15">
      <c r="A28" s="10"/>
      <c r="B28" s="13" t="s">
        <v>11</v>
      </c>
      <c r="C28" s="13"/>
      <c r="D28" s="14"/>
      <c r="E28" s="145">
        <v>37258255</v>
      </c>
      <c r="F28" s="145">
        <v>39781482</v>
      </c>
      <c r="G28" s="102">
        <v>2523227</v>
      </c>
      <c r="H28" s="103">
        <v>6.8</v>
      </c>
      <c r="I28" s="138">
        <v>18.7</v>
      </c>
      <c r="J28" s="102">
        <v>3175</v>
      </c>
      <c r="K28" s="102">
        <v>3308</v>
      </c>
      <c r="L28" s="102">
        <v>133</v>
      </c>
      <c r="M28" s="103">
        <v>4.2</v>
      </c>
      <c r="N28" s="104"/>
      <c r="O28" s="145">
        <v>25265075</v>
      </c>
      <c r="P28" s="145">
        <v>24737357</v>
      </c>
      <c r="Q28" s="60">
        <v>-527718</v>
      </c>
      <c r="R28" s="61">
        <v>-2.1</v>
      </c>
      <c r="S28" s="62">
        <v>16.100000000000001</v>
      </c>
    </row>
    <row r="29" spans="1:19" ht="13.5" customHeight="1" thickBot="1" x14ac:dyDescent="0.2">
      <c r="A29" s="15"/>
      <c r="B29" s="15"/>
      <c r="C29" s="15"/>
      <c r="D29" s="16"/>
      <c r="E29" s="70"/>
      <c r="F29" s="107"/>
      <c r="G29" s="107"/>
      <c r="H29" s="108"/>
      <c r="I29" s="68"/>
      <c r="J29" s="70"/>
      <c r="K29" s="107"/>
      <c r="L29" s="107"/>
      <c r="M29" s="108"/>
      <c r="N29" s="109"/>
      <c r="O29" s="71"/>
      <c r="P29" s="71"/>
      <c r="Q29" s="66"/>
      <c r="R29" s="67"/>
      <c r="S29" s="68"/>
    </row>
    <row r="30" spans="1:19" ht="13.5" customHeight="1" x14ac:dyDescent="0.1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2"/>
      <c r="S30" s="42"/>
    </row>
    <row r="31" spans="1:19" ht="13.5" customHeight="1" thickBot="1" x14ac:dyDescent="0.2">
      <c r="A31" s="114" t="s">
        <v>5</v>
      </c>
      <c r="B31" s="40"/>
      <c r="C31" s="40"/>
      <c r="D31" s="40"/>
      <c r="E31" s="40"/>
      <c r="F31" s="40"/>
      <c r="G31" s="40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7"/>
      <c r="S31" s="42"/>
    </row>
    <row r="32" spans="1:19" ht="13.5" customHeight="1" x14ac:dyDescent="0.15">
      <c r="A32" s="161" t="str">
        <f>'分析表7-1'!A2</f>
        <v>地　　　域</v>
      </c>
      <c r="B32" s="161"/>
      <c r="C32" s="161"/>
      <c r="D32" s="162"/>
      <c r="E32" s="27" t="s">
        <v>12</v>
      </c>
      <c r="F32" s="85"/>
      <c r="G32" s="115"/>
      <c r="H32" s="28" t="s">
        <v>13</v>
      </c>
      <c r="I32" s="29"/>
      <c r="J32" s="27"/>
      <c r="K32" s="27"/>
      <c r="L32" s="27"/>
      <c r="M32" s="28" t="s">
        <v>14</v>
      </c>
      <c r="N32" s="30"/>
      <c r="O32" s="29"/>
      <c r="P32" s="156" t="s">
        <v>15</v>
      </c>
      <c r="Q32" s="157"/>
      <c r="R32" s="157"/>
      <c r="S32" s="157"/>
    </row>
    <row r="33" spans="1:42" ht="13.5" customHeight="1" x14ac:dyDescent="0.15">
      <c r="A33" s="163"/>
      <c r="B33" s="163"/>
      <c r="C33" s="163"/>
      <c r="D33" s="164"/>
      <c r="E33" s="33"/>
      <c r="F33" s="37"/>
      <c r="G33" s="38"/>
      <c r="H33" s="36"/>
      <c r="I33" s="34"/>
      <c r="J33" s="35"/>
      <c r="K33" s="35"/>
      <c r="L33" s="35"/>
      <c r="M33" s="36"/>
      <c r="N33" s="37"/>
      <c r="O33" s="116"/>
      <c r="P33" s="74"/>
      <c r="Q33" s="40"/>
      <c r="R33" s="42"/>
      <c r="S33" s="117"/>
    </row>
    <row r="34" spans="1:42" ht="13.5" customHeight="1" x14ac:dyDescent="0.15">
      <c r="A34" s="163"/>
      <c r="B34" s="163"/>
      <c r="C34" s="163"/>
      <c r="D34" s="164"/>
      <c r="E34" s="44" t="s">
        <v>60</v>
      </c>
      <c r="F34" s="94" t="str">
        <f>P4</f>
        <v>２ 年</v>
      </c>
      <c r="G34" s="45" t="s">
        <v>27</v>
      </c>
      <c r="H34" s="44" t="s">
        <v>60</v>
      </c>
      <c r="I34" s="94" t="str">
        <f>P4</f>
        <v>２ 年</v>
      </c>
      <c r="J34" s="154" t="s">
        <v>16</v>
      </c>
      <c r="K34" s="154" t="s">
        <v>18</v>
      </c>
      <c r="L34" s="154" t="s">
        <v>20</v>
      </c>
      <c r="M34" s="44" t="s">
        <v>60</v>
      </c>
      <c r="N34" s="94" t="str">
        <f>P4</f>
        <v>２ 年</v>
      </c>
      <c r="O34" s="44" t="s">
        <v>27</v>
      </c>
      <c r="P34" s="44" t="s">
        <v>60</v>
      </c>
      <c r="Q34" s="94" t="str">
        <f>P4</f>
        <v>２ 年</v>
      </c>
      <c r="R34" s="154" t="s">
        <v>19</v>
      </c>
      <c r="S34" s="152" t="s">
        <v>17</v>
      </c>
    </row>
    <row r="35" spans="1:42" ht="13.5" customHeight="1" thickBot="1" x14ac:dyDescent="0.2">
      <c r="A35" s="165"/>
      <c r="B35" s="165"/>
      <c r="C35" s="165"/>
      <c r="D35" s="166"/>
      <c r="E35" s="113"/>
      <c r="F35" s="113"/>
      <c r="G35" s="118"/>
      <c r="H35" s="49"/>
      <c r="I35" s="48"/>
      <c r="J35" s="155"/>
      <c r="K35" s="155"/>
      <c r="L35" s="155"/>
      <c r="M35" s="49"/>
      <c r="N35" s="50"/>
      <c r="O35" s="49"/>
      <c r="P35" s="53"/>
      <c r="Q35" s="53"/>
      <c r="R35" s="155"/>
      <c r="S35" s="153"/>
    </row>
    <row r="36" spans="1:42" ht="13.5" customHeight="1" x14ac:dyDescent="0.15">
      <c r="A36" s="10"/>
      <c r="B36" s="10"/>
      <c r="C36" s="10"/>
      <c r="D36" s="11"/>
      <c r="E36" s="55" t="s">
        <v>4</v>
      </c>
      <c r="F36" s="55" t="s">
        <v>4</v>
      </c>
      <c r="G36" s="119" t="s">
        <v>51</v>
      </c>
      <c r="H36" s="101" t="s">
        <v>3</v>
      </c>
      <c r="I36" s="119" t="s">
        <v>3</v>
      </c>
      <c r="J36" s="119" t="s">
        <v>3</v>
      </c>
      <c r="K36" s="119" t="s">
        <v>4</v>
      </c>
      <c r="L36" s="127" t="s">
        <v>4</v>
      </c>
      <c r="M36" s="55" t="s">
        <v>4</v>
      </c>
      <c r="N36" s="55" t="s">
        <v>4</v>
      </c>
      <c r="O36" s="120" t="s">
        <v>51</v>
      </c>
      <c r="P36" s="55" t="s">
        <v>3</v>
      </c>
      <c r="Q36" s="55" t="s">
        <v>3</v>
      </c>
      <c r="R36" s="55" t="s">
        <v>3</v>
      </c>
      <c r="S36" s="55" t="s">
        <v>4</v>
      </c>
    </row>
    <row r="37" spans="1:42" ht="13.5" customHeight="1" x14ac:dyDescent="0.15">
      <c r="A37" s="10"/>
      <c r="B37" s="12" t="s">
        <v>6</v>
      </c>
      <c r="C37" s="12"/>
      <c r="D37" s="11"/>
      <c r="E37" s="62">
        <v>70.900000000000006</v>
      </c>
      <c r="F37" s="62">
        <v>74</v>
      </c>
      <c r="G37" s="139">
        <v>3.0999999999999943</v>
      </c>
      <c r="H37" s="59">
        <v>71054942</v>
      </c>
      <c r="I37" s="59">
        <v>56869290</v>
      </c>
      <c r="J37" s="63">
        <v>-14185652</v>
      </c>
      <c r="K37" s="61">
        <v>-20</v>
      </c>
      <c r="L37" s="128">
        <v>100</v>
      </c>
      <c r="M37" s="62">
        <v>31.5</v>
      </c>
      <c r="N37" s="62">
        <v>27.4</v>
      </c>
      <c r="O37" s="121">
        <v>-4.1000000000000014</v>
      </c>
      <c r="P37" s="59">
        <v>1325</v>
      </c>
      <c r="Q37" s="59">
        <v>1073</v>
      </c>
      <c r="R37" s="60">
        <v>-252</v>
      </c>
      <c r="S37" s="61">
        <v>-19</v>
      </c>
    </row>
    <row r="38" spans="1:42" ht="13.5" customHeight="1" x14ac:dyDescent="0.15">
      <c r="A38" s="10"/>
      <c r="B38" s="12"/>
      <c r="C38" s="12"/>
      <c r="D38" s="11"/>
      <c r="E38" s="62"/>
      <c r="F38" s="62"/>
      <c r="G38" s="139"/>
      <c r="H38" s="59"/>
      <c r="I38" s="59"/>
      <c r="J38" s="63"/>
      <c r="K38" s="61"/>
      <c r="L38" s="128"/>
      <c r="M38" s="62"/>
      <c r="N38" s="62"/>
      <c r="O38" s="121"/>
      <c r="P38" s="59"/>
      <c r="Q38" s="59"/>
      <c r="R38" s="60"/>
      <c r="S38" s="61"/>
    </row>
    <row r="39" spans="1:42" ht="13.5" customHeight="1" x14ac:dyDescent="0.15">
      <c r="A39" s="10"/>
      <c r="B39" s="13" t="s">
        <v>7</v>
      </c>
      <c r="C39" s="13"/>
      <c r="D39" s="14"/>
      <c r="E39" s="62">
        <v>66.8</v>
      </c>
      <c r="F39" s="62">
        <v>62.5</v>
      </c>
      <c r="G39" s="139">
        <v>-4.2999999999999972</v>
      </c>
      <c r="H39" s="146">
        <v>9863407</v>
      </c>
      <c r="I39" s="146">
        <v>8112728</v>
      </c>
      <c r="J39" s="63">
        <v>-1750679</v>
      </c>
      <c r="K39" s="61">
        <v>-17.7</v>
      </c>
      <c r="L39" s="128">
        <v>14.3</v>
      </c>
      <c r="M39" s="62">
        <v>38.299999999999997</v>
      </c>
      <c r="N39" s="62">
        <v>36.200000000000003</v>
      </c>
      <c r="O39" s="121">
        <v>-2.0999999999999943</v>
      </c>
      <c r="P39" s="59">
        <v>1490</v>
      </c>
      <c r="Q39" s="59">
        <v>1243</v>
      </c>
      <c r="R39" s="60">
        <v>-247</v>
      </c>
      <c r="S39" s="61">
        <v>-16.600000000000001</v>
      </c>
    </row>
    <row r="40" spans="1:42" ht="13.5" customHeight="1" x14ac:dyDescent="0.15">
      <c r="A40" s="10"/>
      <c r="B40" s="13" t="s">
        <v>8</v>
      </c>
      <c r="C40" s="13"/>
      <c r="D40" s="14"/>
      <c r="E40" s="62">
        <v>49.7</v>
      </c>
      <c r="F40" s="62">
        <v>56</v>
      </c>
      <c r="G40" s="139">
        <v>6.2999999999999972</v>
      </c>
      <c r="H40" s="146">
        <v>2962946</v>
      </c>
      <c r="I40" s="146">
        <v>1703695</v>
      </c>
      <c r="J40" s="63">
        <v>-1259251</v>
      </c>
      <c r="K40" s="61">
        <v>-42.5</v>
      </c>
      <c r="L40" s="128">
        <v>3</v>
      </c>
      <c r="M40" s="62">
        <v>53.8</v>
      </c>
      <c r="N40" s="62">
        <v>37.9</v>
      </c>
      <c r="O40" s="121">
        <v>-15.899999999999999</v>
      </c>
      <c r="P40" s="59">
        <v>2380</v>
      </c>
      <c r="Q40" s="59">
        <v>1333</v>
      </c>
      <c r="R40" s="60">
        <v>-1047</v>
      </c>
      <c r="S40" s="61">
        <v>-44</v>
      </c>
    </row>
    <row r="41" spans="1:42" ht="13.5" customHeight="1" x14ac:dyDescent="0.15">
      <c r="A41" s="10"/>
      <c r="B41" s="13" t="s">
        <v>9</v>
      </c>
      <c r="C41" s="13"/>
      <c r="D41" s="14"/>
      <c r="E41" s="147" t="s">
        <v>57</v>
      </c>
      <c r="F41" s="147" t="s">
        <v>57</v>
      </c>
      <c r="G41" s="140" t="s">
        <v>57</v>
      </c>
      <c r="H41" s="124" t="s">
        <v>57</v>
      </c>
      <c r="I41" s="124" t="s">
        <v>57</v>
      </c>
      <c r="J41" s="124" t="s">
        <v>57</v>
      </c>
      <c r="K41" s="123" t="s">
        <v>57</v>
      </c>
      <c r="L41" s="142" t="s">
        <v>57</v>
      </c>
      <c r="M41" s="147" t="s">
        <v>57</v>
      </c>
      <c r="N41" s="147" t="s">
        <v>57</v>
      </c>
      <c r="O41" s="125" t="s">
        <v>57</v>
      </c>
      <c r="P41" s="147" t="s">
        <v>57</v>
      </c>
      <c r="Q41" s="147" t="s">
        <v>57</v>
      </c>
      <c r="R41" s="123" t="s">
        <v>57</v>
      </c>
      <c r="S41" s="123" t="s">
        <v>57</v>
      </c>
    </row>
    <row r="42" spans="1:42" ht="13.5" customHeight="1" x14ac:dyDescent="0.15">
      <c r="A42" s="10"/>
      <c r="B42" s="13" t="s">
        <v>10</v>
      </c>
      <c r="C42" s="13"/>
      <c r="D42" s="14"/>
      <c r="E42" s="147" t="s">
        <v>57</v>
      </c>
      <c r="F42" s="147" t="s">
        <v>57</v>
      </c>
      <c r="G42" s="140" t="s">
        <v>57</v>
      </c>
      <c r="H42" s="124" t="s">
        <v>57</v>
      </c>
      <c r="I42" s="124" t="s">
        <v>57</v>
      </c>
      <c r="J42" s="124" t="s">
        <v>57</v>
      </c>
      <c r="K42" s="123" t="s">
        <v>57</v>
      </c>
      <c r="L42" s="142" t="s">
        <v>57</v>
      </c>
      <c r="M42" s="147" t="s">
        <v>57</v>
      </c>
      <c r="N42" s="147" t="s">
        <v>57</v>
      </c>
      <c r="O42" s="125" t="s">
        <v>57</v>
      </c>
      <c r="P42" s="147" t="s">
        <v>57</v>
      </c>
      <c r="Q42" s="147" t="s">
        <v>57</v>
      </c>
      <c r="R42" s="123" t="s">
        <v>57</v>
      </c>
      <c r="S42" s="123" t="s">
        <v>57</v>
      </c>
    </row>
    <row r="43" spans="1:42" ht="13.5" customHeight="1" x14ac:dyDescent="0.15">
      <c r="A43" s="10"/>
      <c r="B43" s="13" t="s">
        <v>11</v>
      </c>
      <c r="C43" s="13"/>
      <c r="D43" s="14"/>
      <c r="E43" s="62">
        <v>69.3</v>
      </c>
      <c r="F43" s="62">
        <v>64.5</v>
      </c>
      <c r="G43" s="139">
        <v>-4.7999999999999972</v>
      </c>
      <c r="H43" s="146">
        <v>12038632</v>
      </c>
      <c r="I43" s="146">
        <v>14471816</v>
      </c>
      <c r="J43" s="63">
        <v>2433184</v>
      </c>
      <c r="K43" s="61">
        <v>20.2</v>
      </c>
      <c r="L43" s="128">
        <v>25.4</v>
      </c>
      <c r="M43" s="62">
        <v>33</v>
      </c>
      <c r="N43" s="62">
        <v>37.700000000000003</v>
      </c>
      <c r="O43" s="121">
        <v>4.7000000000000028</v>
      </c>
      <c r="P43" s="59">
        <v>1048</v>
      </c>
      <c r="Q43" s="59">
        <v>1247</v>
      </c>
      <c r="R43" s="60">
        <v>199</v>
      </c>
      <c r="S43" s="61">
        <v>19</v>
      </c>
    </row>
    <row r="44" spans="1:42" ht="13.5" customHeight="1" thickBot="1" x14ac:dyDescent="0.2">
      <c r="A44" s="15"/>
      <c r="B44" s="15"/>
      <c r="C44" s="15"/>
      <c r="D44" s="16"/>
      <c r="E44" s="1"/>
      <c r="F44" s="1"/>
      <c r="G44" s="2"/>
      <c r="H44" s="17"/>
      <c r="I44" s="19"/>
      <c r="J44" s="21"/>
      <c r="K44" s="2"/>
      <c r="L44" s="129"/>
      <c r="M44" s="1"/>
      <c r="N44" s="1"/>
      <c r="O44" s="22"/>
      <c r="P44" s="19"/>
      <c r="Q44" s="19"/>
      <c r="R44" s="20"/>
      <c r="S44" s="2"/>
    </row>
    <row r="45" spans="1:42" customFormat="1" ht="9.75" customHeight="1" x14ac:dyDescent="0.15">
      <c r="A45" s="167" t="s">
        <v>62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44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</row>
    <row r="46" spans="1:42" customFormat="1" ht="9.75" customHeight="1" x14ac:dyDescent="0.15">
      <c r="A46" s="160" t="s">
        <v>65</v>
      </c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44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</row>
    <row r="47" spans="1:42" s="151" customFormat="1" ht="10.5" customHeight="1" x14ac:dyDescent="0.15">
      <c r="A47" s="160" t="s">
        <v>67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</row>
    <row r="48" spans="1:42" customFormat="1" ht="9.75" customHeight="1" x14ac:dyDescent="0.15">
      <c r="A48" s="160" t="s">
        <v>66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44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</row>
  </sheetData>
  <mergeCells count="30">
    <mergeCell ref="A2:D5"/>
    <mergeCell ref="A17:D20"/>
    <mergeCell ref="L19:L20"/>
    <mergeCell ref="G4:G5"/>
    <mergeCell ref="A45:N45"/>
    <mergeCell ref="M4:M5"/>
    <mergeCell ref="A46:N46"/>
    <mergeCell ref="A47:N47"/>
    <mergeCell ref="A48:N48"/>
    <mergeCell ref="A32:D35"/>
    <mergeCell ref="G19:G20"/>
    <mergeCell ref="H19:H20"/>
    <mergeCell ref="I19:I20"/>
    <mergeCell ref="N4:N5"/>
    <mergeCell ref="M19:M20"/>
    <mergeCell ref="Q4:Q5"/>
    <mergeCell ref="H4:H5"/>
    <mergeCell ref="I4:I5"/>
    <mergeCell ref="L4:L5"/>
    <mergeCell ref="J34:J35"/>
    <mergeCell ref="K34:K35"/>
    <mergeCell ref="L34:L35"/>
    <mergeCell ref="P32:S32"/>
    <mergeCell ref="Q19:Q20"/>
    <mergeCell ref="S4:S5"/>
    <mergeCell ref="R4:R5"/>
    <mergeCell ref="R19:R20"/>
    <mergeCell ref="S19:S20"/>
    <mergeCell ref="R34:R35"/>
    <mergeCell ref="S34:S35"/>
  </mergeCells>
  <phoneticPr fontId="4"/>
  <pageMargins left="0.78740157480314965" right="0.39370078740157483" top="0.78740157480314965" bottom="0.39370078740157483" header="0.51181102362204722" footer="0.51181102362204722"/>
  <pageSetup paperSize="9" scale="7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44"/>
  <sheetViews>
    <sheetView showGridLines="0" defaultGridColor="0" colorId="22" zoomScaleNormal="100" zoomScaleSheetLayoutView="100" workbookViewId="0"/>
  </sheetViews>
  <sheetFormatPr defaultColWidth="10.7109375" defaultRowHeight="13.5" customHeight="1" x14ac:dyDescent="0.15"/>
  <cols>
    <col min="1" max="1" width="1.7109375" style="26" customWidth="1"/>
    <col min="2" max="2" width="2.7109375" style="26" customWidth="1"/>
    <col min="3" max="3" width="10.7109375" style="26" customWidth="1"/>
    <col min="4" max="4" width="1.7109375" style="26" customWidth="1"/>
    <col min="5" max="6" width="11.7109375" style="144" customWidth="1"/>
    <col min="7" max="7" width="12" style="144" customWidth="1"/>
    <col min="8" max="8" width="7.7109375" style="144" customWidth="1"/>
    <col min="9" max="9" width="6.7109375" style="144" customWidth="1"/>
    <col min="10" max="12" width="9.7109375" style="144" customWidth="1"/>
    <col min="13" max="15" width="12.28515625" style="144" customWidth="1"/>
    <col min="16" max="17" width="11.42578125" style="144" customWidth="1"/>
    <col min="18" max="18" width="11.28515625" style="144" customWidth="1"/>
    <col min="19" max="19" width="8.140625" style="144" customWidth="1"/>
    <col min="20" max="20" width="7.28515625" style="144" customWidth="1"/>
    <col min="21" max="21" width="8" style="144" customWidth="1"/>
    <col min="22" max="16384" width="10.7109375" style="26"/>
  </cols>
  <sheetData>
    <row r="1" spans="1:21" ht="13.5" customHeight="1" thickBot="1" x14ac:dyDescent="0.2">
      <c r="A1" s="18" t="s">
        <v>34</v>
      </c>
      <c r="B1" s="23"/>
      <c r="C1" s="23"/>
      <c r="D1" s="23"/>
      <c r="E1" s="148"/>
      <c r="F1" s="148"/>
      <c r="G1" s="148"/>
      <c r="H1" s="148"/>
      <c r="I1" s="148"/>
      <c r="J1" s="148"/>
      <c r="K1" s="148"/>
      <c r="L1" s="148"/>
      <c r="M1" s="24"/>
      <c r="N1" s="24"/>
      <c r="O1" s="24"/>
      <c r="P1" s="149"/>
      <c r="Q1" s="149"/>
      <c r="R1" s="149"/>
      <c r="S1" s="149"/>
      <c r="T1" s="149"/>
    </row>
    <row r="2" spans="1:21" ht="13.5" customHeight="1" x14ac:dyDescent="0.15">
      <c r="A2" s="161" t="s">
        <v>22</v>
      </c>
      <c r="B2" s="161"/>
      <c r="C2" s="161"/>
      <c r="D2" s="162"/>
      <c r="E2" s="27" t="s">
        <v>35</v>
      </c>
      <c r="F2" s="27"/>
      <c r="G2" s="27"/>
      <c r="H2" s="27"/>
      <c r="I2" s="27"/>
      <c r="J2" s="28" t="s">
        <v>36</v>
      </c>
      <c r="K2" s="29"/>
      <c r="L2" s="29"/>
      <c r="M2" s="28" t="s">
        <v>37</v>
      </c>
      <c r="N2" s="30"/>
      <c r="O2" s="31"/>
      <c r="P2" s="32" t="s">
        <v>38</v>
      </c>
      <c r="Q2" s="29"/>
      <c r="R2" s="29"/>
      <c r="S2" s="29"/>
      <c r="T2" s="29"/>
      <c r="U2" s="29"/>
    </row>
    <row r="3" spans="1:21" ht="13.5" customHeight="1" x14ac:dyDescent="0.15">
      <c r="A3" s="163"/>
      <c r="B3" s="163"/>
      <c r="C3" s="163"/>
      <c r="D3" s="164"/>
      <c r="E3" s="33"/>
      <c r="F3" s="34"/>
      <c r="G3" s="34"/>
      <c r="H3" s="35"/>
      <c r="I3" s="35"/>
      <c r="J3" s="36"/>
      <c r="K3" s="37"/>
      <c r="L3" s="38"/>
      <c r="M3" s="36"/>
      <c r="N3" s="33"/>
      <c r="O3" s="38"/>
      <c r="P3" s="39"/>
      <c r="Q3" s="40"/>
      <c r="R3" s="41"/>
      <c r="S3" s="41"/>
      <c r="T3" s="41"/>
      <c r="U3" s="42"/>
    </row>
    <row r="4" spans="1:21" ht="13.5" customHeight="1" x14ac:dyDescent="0.15">
      <c r="A4" s="163"/>
      <c r="B4" s="163"/>
      <c r="C4" s="163"/>
      <c r="D4" s="164"/>
      <c r="E4" s="44" t="s">
        <v>60</v>
      </c>
      <c r="F4" s="94" t="s">
        <v>59</v>
      </c>
      <c r="G4" s="154" t="s">
        <v>26</v>
      </c>
      <c r="H4" s="154" t="s">
        <v>17</v>
      </c>
      <c r="I4" s="154" t="s">
        <v>0</v>
      </c>
      <c r="J4" s="44" t="s">
        <v>60</v>
      </c>
      <c r="K4" s="94" t="str">
        <f>F4</f>
        <v>２ 年</v>
      </c>
      <c r="L4" s="46" t="s">
        <v>28</v>
      </c>
      <c r="M4" s="44" t="s">
        <v>60</v>
      </c>
      <c r="N4" s="94" t="str">
        <f>F4</f>
        <v>２ 年</v>
      </c>
      <c r="O4" s="46" t="s">
        <v>28</v>
      </c>
      <c r="P4" s="44" t="s">
        <v>60</v>
      </c>
      <c r="Q4" s="94" t="str">
        <f>F4</f>
        <v>２ 年</v>
      </c>
      <c r="R4" s="168" t="s">
        <v>52</v>
      </c>
      <c r="S4" s="168" t="s">
        <v>17</v>
      </c>
      <c r="T4" s="168" t="s">
        <v>0</v>
      </c>
      <c r="U4" s="170" t="s">
        <v>29</v>
      </c>
    </row>
    <row r="5" spans="1:21" ht="13.5" customHeight="1" thickBot="1" x14ac:dyDescent="0.2">
      <c r="A5" s="165"/>
      <c r="B5" s="165"/>
      <c r="C5" s="165"/>
      <c r="D5" s="166"/>
      <c r="E5" s="48"/>
      <c r="F5" s="48"/>
      <c r="G5" s="155"/>
      <c r="H5" s="155"/>
      <c r="I5" s="155"/>
      <c r="J5" s="49"/>
      <c r="K5" s="50"/>
      <c r="L5" s="51"/>
      <c r="M5" s="49"/>
      <c r="N5" s="48"/>
      <c r="O5" s="50"/>
      <c r="P5" s="52"/>
      <c r="Q5" s="53"/>
      <c r="R5" s="169"/>
      <c r="S5" s="169"/>
      <c r="T5" s="169"/>
      <c r="U5" s="171"/>
    </row>
    <row r="6" spans="1:21" ht="13.5" customHeight="1" x14ac:dyDescent="0.15">
      <c r="A6" s="10"/>
      <c r="B6" s="10"/>
      <c r="C6" s="10"/>
      <c r="D6" s="11"/>
      <c r="E6" s="55" t="s">
        <v>3</v>
      </c>
      <c r="F6" s="55" t="s">
        <v>3</v>
      </c>
      <c r="G6" s="55" t="s">
        <v>3</v>
      </c>
      <c r="H6" s="55" t="s">
        <v>4</v>
      </c>
      <c r="I6" s="55" t="s">
        <v>4</v>
      </c>
      <c r="J6" s="101" t="s">
        <v>4</v>
      </c>
      <c r="K6" s="119" t="s">
        <v>4</v>
      </c>
      <c r="L6" s="127" t="s">
        <v>53</v>
      </c>
      <c r="M6" s="101" t="s">
        <v>4</v>
      </c>
      <c r="N6" s="119" t="s">
        <v>4</v>
      </c>
      <c r="O6" s="127" t="s">
        <v>53</v>
      </c>
      <c r="P6" s="58" t="s">
        <v>3</v>
      </c>
      <c r="Q6" s="58" t="s">
        <v>3</v>
      </c>
      <c r="R6" s="58" t="s">
        <v>3</v>
      </c>
      <c r="S6" s="58" t="s">
        <v>4</v>
      </c>
      <c r="T6" s="58" t="s">
        <v>4</v>
      </c>
      <c r="U6" s="58" t="s">
        <v>3</v>
      </c>
    </row>
    <row r="7" spans="1:21" ht="13.5" customHeight="1" x14ac:dyDescent="0.15">
      <c r="A7" s="10"/>
      <c r="B7" s="12" t="s">
        <v>6</v>
      </c>
      <c r="C7" s="12"/>
      <c r="D7" s="11"/>
      <c r="E7" s="59">
        <v>23371825</v>
      </c>
      <c r="F7" s="59">
        <v>23879331</v>
      </c>
      <c r="G7" s="60">
        <v>507506</v>
      </c>
      <c r="H7" s="61">
        <v>2.2000000000000002</v>
      </c>
      <c r="I7" s="138">
        <v>100</v>
      </c>
      <c r="J7" s="62">
        <v>10.4</v>
      </c>
      <c r="K7" s="62">
        <v>11.5</v>
      </c>
      <c r="L7" s="121">
        <v>1.0999999999999996</v>
      </c>
      <c r="M7" s="62">
        <v>32.9</v>
      </c>
      <c r="N7" s="62">
        <v>42</v>
      </c>
      <c r="O7" s="121">
        <v>9.1000000000000014</v>
      </c>
      <c r="P7" s="59">
        <v>66399601</v>
      </c>
      <c r="Q7" s="59">
        <v>71537278</v>
      </c>
      <c r="R7" s="63">
        <v>5137677</v>
      </c>
      <c r="S7" s="61">
        <v>7.7</v>
      </c>
      <c r="T7" s="62">
        <v>100</v>
      </c>
      <c r="U7" s="59">
        <v>144228</v>
      </c>
    </row>
    <row r="8" spans="1:21" ht="13.5" customHeight="1" x14ac:dyDescent="0.15">
      <c r="A8" s="10"/>
      <c r="B8" s="12"/>
      <c r="C8" s="12"/>
      <c r="D8" s="11"/>
      <c r="E8" s="59"/>
      <c r="F8" s="59"/>
      <c r="G8" s="60"/>
      <c r="H8" s="61"/>
      <c r="I8" s="138"/>
      <c r="J8" s="62"/>
      <c r="K8" s="62"/>
      <c r="L8" s="121"/>
      <c r="M8" s="62"/>
      <c r="N8" s="62"/>
      <c r="O8" s="121"/>
      <c r="P8" s="59"/>
      <c r="Q8" s="59"/>
      <c r="R8" s="63"/>
      <c r="S8" s="61"/>
      <c r="T8" s="62"/>
      <c r="U8" s="59"/>
    </row>
    <row r="9" spans="1:21" ht="13.5" customHeight="1" x14ac:dyDescent="0.15">
      <c r="A9" s="10"/>
      <c r="B9" s="13" t="s">
        <v>7</v>
      </c>
      <c r="C9" s="13"/>
      <c r="D9" s="14"/>
      <c r="E9" s="145">
        <v>3178003</v>
      </c>
      <c r="F9" s="145">
        <v>3111612</v>
      </c>
      <c r="G9" s="60">
        <v>-66391</v>
      </c>
      <c r="H9" s="61">
        <v>-2.1</v>
      </c>
      <c r="I9" s="138">
        <v>13</v>
      </c>
      <c r="J9" s="62">
        <v>12.3</v>
      </c>
      <c r="K9" s="62">
        <v>13.9</v>
      </c>
      <c r="L9" s="121">
        <v>1.5999999999999996</v>
      </c>
      <c r="M9" s="62">
        <v>32.200000000000003</v>
      </c>
      <c r="N9" s="62">
        <v>38.4</v>
      </c>
      <c r="O9" s="121">
        <v>6.1999999999999957</v>
      </c>
      <c r="P9" s="145">
        <v>9587266</v>
      </c>
      <c r="Q9" s="145">
        <v>8954366</v>
      </c>
      <c r="R9" s="63">
        <v>-632900</v>
      </c>
      <c r="S9" s="61">
        <v>-6.6</v>
      </c>
      <c r="T9" s="62">
        <v>12.5</v>
      </c>
      <c r="U9" s="59">
        <v>151769</v>
      </c>
    </row>
    <row r="10" spans="1:21" ht="13.5" customHeight="1" x14ac:dyDescent="0.15">
      <c r="A10" s="10"/>
      <c r="B10" s="13" t="s">
        <v>8</v>
      </c>
      <c r="C10" s="13"/>
      <c r="D10" s="14"/>
      <c r="E10" s="145">
        <v>462908</v>
      </c>
      <c r="F10" s="145">
        <v>449109</v>
      </c>
      <c r="G10" s="60">
        <v>-13799</v>
      </c>
      <c r="H10" s="61">
        <v>-3</v>
      </c>
      <c r="I10" s="138">
        <v>1.9</v>
      </c>
      <c r="J10" s="62">
        <v>8.4</v>
      </c>
      <c r="K10" s="62">
        <v>10</v>
      </c>
      <c r="L10" s="121">
        <v>1.5999999999999996</v>
      </c>
      <c r="M10" s="62">
        <v>15.6</v>
      </c>
      <c r="N10" s="62">
        <v>26.4</v>
      </c>
      <c r="O10" s="121">
        <v>10.799999999999999</v>
      </c>
      <c r="P10" s="145">
        <v>2889568</v>
      </c>
      <c r="Q10" s="145">
        <v>2804474</v>
      </c>
      <c r="R10" s="63">
        <v>-85094</v>
      </c>
      <c r="S10" s="61">
        <v>-2.94</v>
      </c>
      <c r="T10" s="62">
        <v>3.9</v>
      </c>
      <c r="U10" s="59">
        <v>164969</v>
      </c>
    </row>
    <row r="11" spans="1:21" ht="13.5" customHeight="1" x14ac:dyDescent="0.15">
      <c r="A11" s="10"/>
      <c r="B11" s="13" t="s">
        <v>9</v>
      </c>
      <c r="C11" s="13"/>
      <c r="D11" s="14"/>
      <c r="E11" s="126" t="s">
        <v>57</v>
      </c>
      <c r="F11" s="126" t="s">
        <v>57</v>
      </c>
      <c r="G11" s="126" t="s">
        <v>57</v>
      </c>
      <c r="H11" s="126" t="s">
        <v>57</v>
      </c>
      <c r="I11" s="143" t="s">
        <v>57</v>
      </c>
      <c r="J11" s="126" t="s">
        <v>57</v>
      </c>
      <c r="K11" s="126" t="s">
        <v>57</v>
      </c>
      <c r="L11" s="132" t="s">
        <v>57</v>
      </c>
      <c r="M11" s="126" t="s">
        <v>57</v>
      </c>
      <c r="N11" s="126" t="s">
        <v>57</v>
      </c>
      <c r="O11" s="132" t="s">
        <v>57</v>
      </c>
      <c r="P11" s="126" t="s">
        <v>57</v>
      </c>
      <c r="Q11" s="126" t="s">
        <v>57</v>
      </c>
      <c r="R11" s="126" t="s">
        <v>57</v>
      </c>
      <c r="S11" s="126" t="s">
        <v>57</v>
      </c>
      <c r="T11" s="126" t="s">
        <v>57</v>
      </c>
      <c r="U11" s="126" t="s">
        <v>57</v>
      </c>
    </row>
    <row r="12" spans="1:21" ht="13.5" customHeight="1" x14ac:dyDescent="0.15">
      <c r="A12" s="10"/>
      <c r="B12" s="13" t="s">
        <v>10</v>
      </c>
      <c r="C12" s="13"/>
      <c r="D12" s="14"/>
      <c r="E12" s="126" t="s">
        <v>57</v>
      </c>
      <c r="F12" s="126" t="s">
        <v>57</v>
      </c>
      <c r="G12" s="126" t="s">
        <v>58</v>
      </c>
      <c r="H12" s="126" t="s">
        <v>57</v>
      </c>
      <c r="I12" s="143" t="s">
        <v>57</v>
      </c>
      <c r="J12" s="126" t="s">
        <v>57</v>
      </c>
      <c r="K12" s="126" t="s">
        <v>57</v>
      </c>
      <c r="L12" s="132" t="s">
        <v>57</v>
      </c>
      <c r="M12" s="126" t="s">
        <v>57</v>
      </c>
      <c r="N12" s="126" t="s">
        <v>57</v>
      </c>
      <c r="O12" s="132" t="s">
        <v>57</v>
      </c>
      <c r="P12" s="126" t="s">
        <v>57</v>
      </c>
      <c r="Q12" s="126" t="s">
        <v>57</v>
      </c>
      <c r="R12" s="126" t="s">
        <v>57</v>
      </c>
      <c r="S12" s="126" t="s">
        <v>57</v>
      </c>
      <c r="T12" s="126" t="s">
        <v>57</v>
      </c>
      <c r="U12" s="126" t="s">
        <v>57</v>
      </c>
    </row>
    <row r="13" spans="1:21" ht="13.5" customHeight="1" x14ac:dyDescent="0.15">
      <c r="A13" s="10"/>
      <c r="B13" s="13" t="s">
        <v>11</v>
      </c>
      <c r="C13" s="13"/>
      <c r="D13" s="14"/>
      <c r="E13" s="145">
        <v>4457387</v>
      </c>
      <c r="F13" s="145">
        <v>4752630</v>
      </c>
      <c r="G13" s="60">
        <v>295243</v>
      </c>
      <c r="H13" s="61">
        <v>6.6</v>
      </c>
      <c r="I13" s="138">
        <v>19.899999999999999</v>
      </c>
      <c r="J13" s="62">
        <v>12.2</v>
      </c>
      <c r="K13" s="62">
        <v>12.4</v>
      </c>
      <c r="L13" s="121">
        <v>0.20000000000000107</v>
      </c>
      <c r="M13" s="62">
        <v>37</v>
      </c>
      <c r="N13" s="62">
        <v>32.799999999999997</v>
      </c>
      <c r="O13" s="121">
        <v>-4.2000000000000028</v>
      </c>
      <c r="P13" s="145">
        <v>14559319</v>
      </c>
      <c r="Q13" s="145">
        <v>15936596</v>
      </c>
      <c r="R13" s="63">
        <v>1377277</v>
      </c>
      <c r="S13" s="61">
        <v>9.5</v>
      </c>
      <c r="T13" s="62">
        <v>22.3</v>
      </c>
      <c r="U13" s="59">
        <v>135056</v>
      </c>
    </row>
    <row r="14" spans="1:21" ht="13.5" customHeight="1" thickBot="1" x14ac:dyDescent="0.2">
      <c r="A14" s="15"/>
      <c r="B14" s="15"/>
      <c r="C14" s="15"/>
      <c r="D14" s="16"/>
      <c r="E14" s="64"/>
      <c r="F14" s="65"/>
      <c r="G14" s="66"/>
      <c r="H14" s="67"/>
      <c r="I14" s="68"/>
      <c r="J14" s="69"/>
      <c r="K14" s="68"/>
      <c r="L14" s="136"/>
      <c r="M14" s="69"/>
      <c r="N14" s="68"/>
      <c r="O14" s="136"/>
      <c r="P14" s="71"/>
      <c r="Q14" s="71"/>
      <c r="R14" s="72"/>
      <c r="S14" s="67"/>
      <c r="T14" s="68"/>
      <c r="U14" s="71"/>
    </row>
    <row r="15" spans="1:21" ht="13.5" customHeight="1" x14ac:dyDescent="0.1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1" ht="13.5" customHeight="1" thickBot="1" x14ac:dyDescent="0.2">
      <c r="A16" s="73" t="s">
        <v>54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</row>
    <row r="17" spans="1:21" ht="13.5" customHeight="1" x14ac:dyDescent="0.15">
      <c r="A17" s="161" t="s">
        <v>22</v>
      </c>
      <c r="B17" s="161"/>
      <c r="C17" s="161"/>
      <c r="D17" s="162"/>
      <c r="E17" s="29" t="s">
        <v>41</v>
      </c>
      <c r="F17" s="29"/>
      <c r="G17" s="29"/>
      <c r="H17" s="29"/>
      <c r="I17" s="29"/>
      <c r="J17" s="30"/>
      <c r="K17" s="29" t="s">
        <v>42</v>
      </c>
      <c r="L17" s="30"/>
      <c r="M17" s="29"/>
      <c r="N17" s="32" t="s">
        <v>43</v>
      </c>
      <c r="O17" s="29"/>
      <c r="P17" s="29"/>
      <c r="Q17" s="29"/>
      <c r="R17" s="29"/>
      <c r="S17" s="29"/>
      <c r="T17" s="29"/>
      <c r="U17" s="29"/>
    </row>
    <row r="18" spans="1:21" ht="13.5" customHeight="1" x14ac:dyDescent="0.15">
      <c r="A18" s="163"/>
      <c r="B18" s="163"/>
      <c r="C18" s="163"/>
      <c r="D18" s="164"/>
      <c r="E18" s="74"/>
      <c r="F18" s="40"/>
      <c r="G18" s="41"/>
      <c r="H18" s="41"/>
      <c r="I18" s="41"/>
      <c r="J18" s="74"/>
      <c r="K18" s="74"/>
      <c r="L18" s="74"/>
      <c r="M18" s="42"/>
      <c r="N18" s="39"/>
      <c r="O18" s="40"/>
      <c r="P18" s="41"/>
      <c r="Q18" s="41"/>
      <c r="R18" s="41"/>
      <c r="S18" s="42"/>
      <c r="T18" s="42"/>
      <c r="U18" s="42"/>
    </row>
    <row r="19" spans="1:21" ht="13.5" customHeight="1" x14ac:dyDescent="0.15">
      <c r="A19" s="163"/>
      <c r="B19" s="163"/>
      <c r="C19" s="163"/>
      <c r="D19" s="164"/>
      <c r="E19" s="44" t="s">
        <v>60</v>
      </c>
      <c r="F19" s="94" t="str">
        <f>F4</f>
        <v>２ 年</v>
      </c>
      <c r="G19" s="168" t="s">
        <v>44</v>
      </c>
      <c r="H19" s="168" t="s">
        <v>17</v>
      </c>
      <c r="I19" s="168" t="s">
        <v>0</v>
      </c>
      <c r="J19" s="172" t="s">
        <v>30</v>
      </c>
      <c r="K19" s="44" t="s">
        <v>60</v>
      </c>
      <c r="L19" s="94" t="str">
        <f>F4</f>
        <v>２ 年</v>
      </c>
      <c r="M19" s="6" t="s">
        <v>28</v>
      </c>
      <c r="N19" s="44" t="s">
        <v>60</v>
      </c>
      <c r="O19" s="94" t="str">
        <f>F4</f>
        <v>２ 年</v>
      </c>
      <c r="P19" s="168" t="s">
        <v>52</v>
      </c>
      <c r="Q19" s="168" t="s">
        <v>17</v>
      </c>
      <c r="R19" s="168" t="s">
        <v>55</v>
      </c>
      <c r="S19" s="172" t="s">
        <v>29</v>
      </c>
      <c r="T19" s="75"/>
      <c r="U19" s="47"/>
    </row>
    <row r="20" spans="1:21" ht="13.5" customHeight="1" thickBot="1" x14ac:dyDescent="0.2">
      <c r="A20" s="165"/>
      <c r="B20" s="165"/>
      <c r="C20" s="165"/>
      <c r="D20" s="166"/>
      <c r="E20" s="53"/>
      <c r="F20" s="76"/>
      <c r="G20" s="169"/>
      <c r="H20" s="169"/>
      <c r="I20" s="169"/>
      <c r="J20" s="173"/>
      <c r="K20" s="53"/>
      <c r="L20" s="53"/>
      <c r="M20" s="78"/>
      <c r="N20" s="52"/>
      <c r="O20" s="53"/>
      <c r="P20" s="169"/>
      <c r="Q20" s="169"/>
      <c r="R20" s="169"/>
      <c r="S20" s="173"/>
      <c r="T20" s="77"/>
      <c r="U20" s="54"/>
    </row>
    <row r="21" spans="1:21" ht="13.5" customHeight="1" x14ac:dyDescent="0.15">
      <c r="A21" s="10"/>
      <c r="B21" s="10"/>
      <c r="C21" s="10"/>
      <c r="D21" s="11"/>
      <c r="E21" s="130" t="s">
        <v>3</v>
      </c>
      <c r="F21" s="79" t="s">
        <v>3</v>
      </c>
      <c r="G21" s="79" t="s">
        <v>3</v>
      </c>
      <c r="H21" s="79" t="s">
        <v>4</v>
      </c>
      <c r="I21" s="79" t="s">
        <v>4</v>
      </c>
      <c r="J21" s="131" t="s">
        <v>3</v>
      </c>
      <c r="K21" s="130"/>
      <c r="L21" s="79"/>
      <c r="M21" s="131"/>
      <c r="N21" s="58" t="s">
        <v>3</v>
      </c>
      <c r="O21" s="58" t="s">
        <v>3</v>
      </c>
      <c r="P21" s="58" t="s">
        <v>3</v>
      </c>
      <c r="Q21" s="58" t="s">
        <v>4</v>
      </c>
      <c r="R21" s="58" t="s">
        <v>4</v>
      </c>
      <c r="S21" s="58" t="s">
        <v>3</v>
      </c>
      <c r="T21" s="58"/>
      <c r="U21" s="58"/>
    </row>
    <row r="22" spans="1:21" ht="13.5" customHeight="1" x14ac:dyDescent="0.15">
      <c r="A22" s="10"/>
      <c r="B22" s="12" t="s">
        <v>6</v>
      </c>
      <c r="C22" s="12"/>
      <c r="D22" s="11"/>
      <c r="E22" s="59">
        <v>9603795</v>
      </c>
      <c r="F22" s="59">
        <v>6644215</v>
      </c>
      <c r="G22" s="63">
        <v>-2959580</v>
      </c>
      <c r="H22" s="61">
        <v>-30.8</v>
      </c>
      <c r="I22" s="62">
        <v>100</v>
      </c>
      <c r="J22" s="80">
        <v>13396</v>
      </c>
      <c r="K22" s="137">
        <v>0.29499999999999998</v>
      </c>
      <c r="L22" s="137">
        <v>0.34399999999999997</v>
      </c>
      <c r="M22" s="81">
        <v>4.8999999999999988E-2</v>
      </c>
      <c r="N22" s="63">
        <v>-1216821</v>
      </c>
      <c r="O22" s="63">
        <v>-2119695</v>
      </c>
      <c r="P22" s="63">
        <v>-902874</v>
      </c>
      <c r="Q22" s="61">
        <v>-74.2</v>
      </c>
      <c r="R22" s="141" t="s">
        <v>64</v>
      </c>
      <c r="S22" s="63">
        <v>-4274</v>
      </c>
      <c r="T22" s="63"/>
      <c r="U22" s="63"/>
    </row>
    <row r="23" spans="1:21" ht="13.5" customHeight="1" x14ac:dyDescent="0.15">
      <c r="A23" s="10"/>
      <c r="B23" s="12"/>
      <c r="C23" s="12"/>
      <c r="D23" s="11"/>
      <c r="E23" s="59"/>
      <c r="F23" s="59"/>
      <c r="G23" s="63"/>
      <c r="H23" s="61"/>
      <c r="I23" s="62"/>
      <c r="J23" s="80"/>
      <c r="K23" s="137"/>
      <c r="L23" s="137"/>
      <c r="M23" s="81"/>
      <c r="N23" s="63"/>
      <c r="O23" s="63"/>
      <c r="P23" s="63"/>
      <c r="Q23" s="61"/>
      <c r="R23" s="61"/>
      <c r="S23" s="63"/>
      <c r="T23" s="63"/>
      <c r="U23" s="63"/>
    </row>
    <row r="24" spans="1:21" ht="13.5" customHeight="1" x14ac:dyDescent="0.15">
      <c r="A24" s="10"/>
      <c r="B24" s="13" t="s">
        <v>7</v>
      </c>
      <c r="C24" s="13"/>
      <c r="D24" s="14"/>
      <c r="E24" s="146">
        <v>744459</v>
      </c>
      <c r="F24" s="146">
        <v>881724</v>
      </c>
      <c r="G24" s="63">
        <v>137265</v>
      </c>
      <c r="H24" s="61">
        <v>18.399999999999999</v>
      </c>
      <c r="I24" s="62">
        <v>13.3</v>
      </c>
      <c r="J24" s="80">
        <v>14944</v>
      </c>
      <c r="K24" s="137">
        <v>0.372</v>
      </c>
      <c r="L24" s="137">
        <v>0.4</v>
      </c>
      <c r="M24" s="81">
        <v>2.8000000000000025E-2</v>
      </c>
      <c r="N24" s="145">
        <v>-128016</v>
      </c>
      <c r="O24" s="145">
        <v>95851</v>
      </c>
      <c r="P24" s="63">
        <v>223867</v>
      </c>
      <c r="Q24" s="61">
        <v>174.9</v>
      </c>
      <c r="R24" s="141" t="s">
        <v>64</v>
      </c>
      <c r="S24" s="63">
        <v>1625</v>
      </c>
      <c r="T24" s="63"/>
      <c r="U24" s="63"/>
    </row>
    <row r="25" spans="1:21" ht="13.5" customHeight="1" x14ac:dyDescent="0.15">
      <c r="A25" s="10"/>
      <c r="B25" s="13" t="s">
        <v>8</v>
      </c>
      <c r="C25" s="13"/>
      <c r="D25" s="14"/>
      <c r="E25" s="146">
        <v>1090031</v>
      </c>
      <c r="F25" s="146">
        <v>93652</v>
      </c>
      <c r="G25" s="63">
        <v>-996379</v>
      </c>
      <c r="H25" s="61">
        <v>-91.4</v>
      </c>
      <c r="I25" s="62">
        <v>1.4</v>
      </c>
      <c r="J25" s="80">
        <v>5509</v>
      </c>
      <c r="K25" s="137">
        <v>0.52500000000000002</v>
      </c>
      <c r="L25" s="137">
        <v>0.623</v>
      </c>
      <c r="M25" s="81">
        <v>9.7999999999999976E-2</v>
      </c>
      <c r="N25" s="145">
        <v>56468</v>
      </c>
      <c r="O25" s="145">
        <v>-392733</v>
      </c>
      <c r="P25" s="63">
        <v>-449201</v>
      </c>
      <c r="Q25" s="61">
        <v>-795.5</v>
      </c>
      <c r="R25" s="141" t="s">
        <v>64</v>
      </c>
      <c r="S25" s="63">
        <v>-23102</v>
      </c>
      <c r="T25" s="63"/>
      <c r="U25" s="63"/>
    </row>
    <row r="26" spans="1:21" ht="13.5" customHeight="1" x14ac:dyDescent="0.15">
      <c r="A26" s="10"/>
      <c r="B26" s="13" t="s">
        <v>9</v>
      </c>
      <c r="C26" s="13"/>
      <c r="D26" s="14"/>
      <c r="E26" s="126" t="s">
        <v>57</v>
      </c>
      <c r="F26" s="126" t="s">
        <v>57</v>
      </c>
      <c r="G26" s="126" t="s">
        <v>58</v>
      </c>
      <c r="H26" s="126" t="s">
        <v>57</v>
      </c>
      <c r="I26" s="126" t="s">
        <v>57</v>
      </c>
      <c r="J26" s="143" t="s">
        <v>57</v>
      </c>
      <c r="K26" s="126" t="s">
        <v>57</v>
      </c>
      <c r="L26" s="126" t="s">
        <v>57</v>
      </c>
      <c r="M26" s="132" t="s">
        <v>57</v>
      </c>
      <c r="N26" s="126" t="s">
        <v>57</v>
      </c>
      <c r="O26" s="126" t="s">
        <v>57</v>
      </c>
      <c r="P26" s="126" t="s">
        <v>57</v>
      </c>
      <c r="Q26" s="126" t="s">
        <v>57</v>
      </c>
      <c r="R26" s="141" t="s">
        <v>64</v>
      </c>
      <c r="S26" s="126" t="s">
        <v>57</v>
      </c>
      <c r="T26" s="63"/>
      <c r="U26" s="63"/>
    </row>
    <row r="27" spans="1:21" ht="13.5" customHeight="1" x14ac:dyDescent="0.15">
      <c r="A27" s="10"/>
      <c r="B27" s="13" t="s">
        <v>10</v>
      </c>
      <c r="C27" s="13"/>
      <c r="D27" s="14"/>
      <c r="E27" s="126" t="s">
        <v>57</v>
      </c>
      <c r="F27" s="126" t="s">
        <v>57</v>
      </c>
      <c r="G27" s="126" t="s">
        <v>57</v>
      </c>
      <c r="H27" s="126" t="s">
        <v>57</v>
      </c>
      <c r="I27" s="126" t="s">
        <v>57</v>
      </c>
      <c r="J27" s="143" t="s">
        <v>57</v>
      </c>
      <c r="K27" s="126" t="s">
        <v>57</v>
      </c>
      <c r="L27" s="126" t="s">
        <v>57</v>
      </c>
      <c r="M27" s="132" t="s">
        <v>57</v>
      </c>
      <c r="N27" s="126" t="s">
        <v>57</v>
      </c>
      <c r="O27" s="126" t="s">
        <v>57</v>
      </c>
      <c r="P27" s="126" t="s">
        <v>57</v>
      </c>
      <c r="Q27" s="126" t="s">
        <v>57</v>
      </c>
      <c r="R27" s="141" t="s">
        <v>64</v>
      </c>
      <c r="S27" s="126" t="s">
        <v>57</v>
      </c>
      <c r="T27" s="63"/>
      <c r="U27" s="63"/>
    </row>
    <row r="28" spans="1:21" ht="13.5" customHeight="1" x14ac:dyDescent="0.15">
      <c r="A28" s="10"/>
      <c r="B28" s="13" t="s">
        <v>11</v>
      </c>
      <c r="C28" s="13"/>
      <c r="D28" s="14"/>
      <c r="E28" s="146">
        <v>2120673</v>
      </c>
      <c r="F28" s="146">
        <v>982596</v>
      </c>
      <c r="G28" s="63">
        <v>-1138077</v>
      </c>
      <c r="H28" s="61">
        <v>-53.7</v>
      </c>
      <c r="I28" s="62">
        <v>14.8</v>
      </c>
      <c r="J28" s="80">
        <v>8327</v>
      </c>
      <c r="K28" s="137">
        <v>0.39900000000000002</v>
      </c>
      <c r="L28" s="137">
        <v>0.41499999999999998</v>
      </c>
      <c r="M28" s="81">
        <v>1.5999999999999959E-2</v>
      </c>
      <c r="N28" s="145">
        <v>24058</v>
      </c>
      <c r="O28" s="145">
        <v>-229941</v>
      </c>
      <c r="P28" s="63">
        <v>-253999</v>
      </c>
      <c r="Q28" s="61">
        <v>-1055.8</v>
      </c>
      <c r="R28" s="141" t="s">
        <v>64</v>
      </c>
      <c r="S28" s="63">
        <v>-1949</v>
      </c>
      <c r="T28" s="63"/>
      <c r="U28" s="63"/>
    </row>
    <row r="29" spans="1:21" ht="13.5" customHeight="1" thickBot="1" x14ac:dyDescent="0.2">
      <c r="A29" s="15"/>
      <c r="B29" s="15"/>
      <c r="C29" s="15"/>
      <c r="D29" s="16"/>
      <c r="E29" s="64"/>
      <c r="F29" s="65"/>
      <c r="G29" s="72"/>
      <c r="H29" s="67"/>
      <c r="I29" s="68"/>
      <c r="J29" s="82"/>
      <c r="K29" s="134"/>
      <c r="L29" s="83"/>
      <c r="M29" s="135"/>
      <c r="N29" s="133"/>
      <c r="O29" s="72"/>
      <c r="P29" s="72"/>
      <c r="Q29" s="67"/>
      <c r="R29" s="67"/>
      <c r="S29" s="72"/>
      <c r="T29" s="72"/>
      <c r="U29" s="72"/>
    </row>
    <row r="30" spans="1:21" ht="13.5" customHeight="1" x14ac:dyDescent="0.1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 t="s">
        <v>63</v>
      </c>
      <c r="O30" s="40"/>
      <c r="P30" s="40"/>
      <c r="Q30" s="40"/>
      <c r="R30" s="40"/>
      <c r="S30" s="40"/>
      <c r="T30" s="40"/>
      <c r="U30" s="40"/>
    </row>
    <row r="31" spans="1:21" ht="13.5" customHeight="1" thickBot="1" x14ac:dyDescent="0.2">
      <c r="A31" s="73" t="s">
        <v>54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1" ht="13.5" customHeight="1" x14ac:dyDescent="0.15">
      <c r="A32" s="161" t="s">
        <v>22</v>
      </c>
      <c r="B32" s="161"/>
      <c r="C32" s="161"/>
      <c r="D32" s="162"/>
      <c r="E32" s="32" t="s">
        <v>31</v>
      </c>
      <c r="F32" s="29"/>
      <c r="G32" s="29"/>
      <c r="H32" s="29"/>
      <c r="I32" s="29"/>
      <c r="J32" s="2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1:21" ht="13.5" customHeight="1" x14ac:dyDescent="0.15">
      <c r="A33" s="163"/>
      <c r="B33" s="163"/>
      <c r="C33" s="163"/>
      <c r="D33" s="164"/>
      <c r="E33" s="39"/>
      <c r="F33" s="40"/>
      <c r="G33" s="41"/>
      <c r="H33" s="41"/>
      <c r="I33" s="41"/>
      <c r="J33" s="42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1:21" ht="13.5" customHeight="1" x14ac:dyDescent="0.15">
      <c r="A34" s="163"/>
      <c r="B34" s="163"/>
      <c r="C34" s="163"/>
      <c r="D34" s="164"/>
      <c r="E34" s="44" t="s">
        <v>60</v>
      </c>
      <c r="F34" s="94" t="str">
        <f>F4</f>
        <v>２ 年</v>
      </c>
      <c r="G34" s="168" t="s">
        <v>32</v>
      </c>
      <c r="H34" s="168" t="s">
        <v>17</v>
      </c>
      <c r="I34" s="168" t="s">
        <v>0</v>
      </c>
      <c r="J34" s="170" t="s">
        <v>33</v>
      </c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1:21" ht="13.5" customHeight="1" thickBot="1" x14ac:dyDescent="0.2">
      <c r="A35" s="165"/>
      <c r="B35" s="165"/>
      <c r="C35" s="165"/>
      <c r="D35" s="166"/>
      <c r="E35" s="52"/>
      <c r="F35" s="53"/>
      <c r="G35" s="169"/>
      <c r="H35" s="169"/>
      <c r="I35" s="169"/>
      <c r="J35" s="171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1:21" ht="13.5" customHeight="1" x14ac:dyDescent="0.15">
      <c r="A36" s="10"/>
      <c r="B36" s="10"/>
      <c r="C36" s="10"/>
      <c r="D36" s="11"/>
      <c r="E36" s="57" t="s">
        <v>56</v>
      </c>
      <c r="F36" s="58" t="s">
        <v>56</v>
      </c>
      <c r="G36" s="58" t="s">
        <v>56</v>
      </c>
      <c r="H36" s="58" t="s">
        <v>4</v>
      </c>
      <c r="I36" s="58" t="s">
        <v>4</v>
      </c>
      <c r="J36" s="58" t="s">
        <v>56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1:21" ht="13.5" customHeight="1" x14ac:dyDescent="0.15">
      <c r="A37" s="10"/>
      <c r="B37" s="12" t="s">
        <v>6</v>
      </c>
      <c r="C37" s="12"/>
      <c r="D37" s="11"/>
      <c r="E37" s="63">
        <v>17721949</v>
      </c>
      <c r="F37" s="63">
        <v>17668307</v>
      </c>
      <c r="G37" s="63">
        <v>-53642</v>
      </c>
      <c r="H37" s="61">
        <v>-0.3</v>
      </c>
      <c r="I37" s="61">
        <v>100</v>
      </c>
      <c r="J37" s="63">
        <v>35622</v>
      </c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1:21" ht="13.5" customHeight="1" x14ac:dyDescent="0.15">
      <c r="A38" s="10"/>
      <c r="B38" s="12"/>
      <c r="C38" s="12"/>
      <c r="D38" s="11"/>
      <c r="E38" s="63"/>
      <c r="F38" s="63"/>
      <c r="G38" s="63"/>
      <c r="H38" s="61"/>
      <c r="I38" s="61"/>
      <c r="J38" s="6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1:21" ht="13.5" customHeight="1" x14ac:dyDescent="0.15">
      <c r="A39" s="10"/>
      <c r="B39" s="13" t="s">
        <v>7</v>
      </c>
      <c r="C39" s="13"/>
      <c r="D39" s="14"/>
      <c r="E39" s="63">
        <v>1539454</v>
      </c>
      <c r="F39" s="63">
        <v>1573896</v>
      </c>
      <c r="G39" s="63">
        <v>34442</v>
      </c>
      <c r="H39" s="61">
        <v>2.2000000000000002</v>
      </c>
      <c r="I39" s="61">
        <v>8.9</v>
      </c>
      <c r="J39" s="63">
        <v>26676</v>
      </c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1:21" ht="13.5" customHeight="1" x14ac:dyDescent="0.15">
      <c r="A40" s="10"/>
      <c r="B40" s="13" t="s">
        <v>8</v>
      </c>
      <c r="C40" s="13"/>
      <c r="D40" s="14"/>
      <c r="E40" s="63">
        <v>967925</v>
      </c>
      <c r="F40" s="63">
        <v>708687</v>
      </c>
      <c r="G40" s="63">
        <v>-259238</v>
      </c>
      <c r="H40" s="61">
        <v>-26.8</v>
      </c>
      <c r="I40" s="61">
        <v>4</v>
      </c>
      <c r="J40" s="63">
        <v>41687</v>
      </c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1:21" ht="13.5" customHeight="1" x14ac:dyDescent="0.15">
      <c r="A41" s="10"/>
      <c r="B41" s="13" t="s">
        <v>9</v>
      </c>
      <c r="C41" s="13"/>
      <c r="D41" s="14"/>
      <c r="E41" s="126" t="s">
        <v>57</v>
      </c>
      <c r="F41" s="126" t="s">
        <v>57</v>
      </c>
      <c r="G41" s="126" t="s">
        <v>57</v>
      </c>
      <c r="H41" s="126" t="s">
        <v>57</v>
      </c>
      <c r="I41" s="126" t="s">
        <v>57</v>
      </c>
      <c r="J41" s="126" t="s">
        <v>57</v>
      </c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1:21" ht="13.5" customHeight="1" x14ac:dyDescent="0.15">
      <c r="A42" s="10"/>
      <c r="B42" s="13" t="s">
        <v>10</v>
      </c>
      <c r="C42" s="13"/>
      <c r="D42" s="14"/>
      <c r="E42" s="126" t="s">
        <v>57</v>
      </c>
      <c r="F42" s="126" t="s">
        <v>57</v>
      </c>
      <c r="G42" s="126" t="s">
        <v>57</v>
      </c>
      <c r="H42" s="126" t="s">
        <v>57</v>
      </c>
      <c r="I42" s="126" t="s">
        <v>57</v>
      </c>
      <c r="J42" s="126" t="s">
        <v>57</v>
      </c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1:21" ht="13.5" customHeight="1" x14ac:dyDescent="0.15">
      <c r="A43" s="10"/>
      <c r="B43" s="13" t="s">
        <v>11</v>
      </c>
      <c r="C43" s="13"/>
      <c r="D43" s="14"/>
      <c r="E43" s="63">
        <v>2758461</v>
      </c>
      <c r="F43" s="63">
        <v>2843849</v>
      </c>
      <c r="G43" s="63">
        <v>85388</v>
      </c>
      <c r="H43" s="61">
        <v>3.1</v>
      </c>
      <c r="I43" s="61">
        <v>16.100000000000001</v>
      </c>
      <c r="J43" s="63">
        <v>24100</v>
      </c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1:21" ht="13.5" customHeight="1" thickBot="1" x14ac:dyDescent="0.2">
      <c r="A44" s="15"/>
      <c r="B44" s="15"/>
      <c r="C44" s="15"/>
      <c r="D44" s="16"/>
      <c r="E44" s="25"/>
      <c r="F44" s="21"/>
      <c r="G44" s="21"/>
      <c r="H44" s="2"/>
      <c r="I44" s="2"/>
      <c r="J44" s="21"/>
    </row>
  </sheetData>
  <mergeCells count="22">
    <mergeCell ref="J34:J35"/>
    <mergeCell ref="A32:D35"/>
    <mergeCell ref="A17:D20"/>
    <mergeCell ref="G34:G35"/>
    <mergeCell ref="H34:H35"/>
    <mergeCell ref="I34:I35"/>
    <mergeCell ref="G19:G20"/>
    <mergeCell ref="H19:H20"/>
    <mergeCell ref="I19:I20"/>
    <mergeCell ref="U4:U5"/>
    <mergeCell ref="S4:S5"/>
    <mergeCell ref="S19:S20"/>
    <mergeCell ref="J19:J20"/>
    <mergeCell ref="Q19:Q20"/>
    <mergeCell ref="R19:R20"/>
    <mergeCell ref="P19:P20"/>
    <mergeCell ref="A2:D5"/>
    <mergeCell ref="I4:I5"/>
    <mergeCell ref="G4:G5"/>
    <mergeCell ref="H4:H5"/>
    <mergeCell ref="T4:T5"/>
    <mergeCell ref="R4:R5"/>
  </mergeCells>
  <phoneticPr fontId="4"/>
  <pageMargins left="0.78740157480314965" right="0.31" top="0.78740157480314965" bottom="0.39370078740157483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分析表7-1</vt:lpstr>
      <vt:lpstr> 分析表7-2</vt:lpstr>
      <vt:lpstr>' 分析表7-2'!Print_Area</vt:lpstr>
      <vt:lpstr>'分析表7-1'!Print_Area</vt:lpstr>
      <vt:lpstr>分析10表の１</vt:lpstr>
      <vt:lpstr>分析10表の４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2023-03-13T04:45:34Z</dcterms:created>
  <dcterms:modified xsi:type="dcterms:W3CDTF">2023-03-15T02:27:22Z</dcterms:modified>
</cp:coreProperties>
</file>