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 tabRatio="778"/>
  </bookViews>
  <sheets>
    <sheet name="分析表6-1" sheetId="1" r:id="rId1"/>
    <sheet name="分析表6-2" sheetId="16" r:id="rId2"/>
  </sheets>
  <definedNames>
    <definedName name="_xlnm.Print_Area" localSheetId="0">'分析表6-1'!$A$1:$S$42</definedName>
    <definedName name="_xlnm.Print_Area" localSheetId="1">'分析表6-2'!$A$1:$U$26</definedName>
    <definedName name="分析10表の１">'分析表6-1'!$A$1:$S$14</definedName>
    <definedName name="分析10表の２">'分析表6-1'!#REF!</definedName>
    <definedName name="分析10表の３" localSheetId="1">'分析表6-2'!#REF!</definedName>
    <definedName name="分析10表の３">#REF!</definedName>
    <definedName name="分析10表の４" localSheetId="1">'分析表6-2'!#REF!</definedName>
    <definedName name="分析10表の４">#REF!</definedName>
    <definedName name="分析10表の５" localSheetId="1">'分析表6-2'!$A$14:$L$27</definedName>
    <definedName name="分析10表の５">#REF!</definedName>
    <definedName name="分析10表の６">#REF!</definedName>
  </definedNames>
  <calcPr calcId="162913"/>
</workbook>
</file>

<file path=xl/calcChain.xml><?xml version="1.0" encoding="utf-8"?>
<calcChain xmlns="http://schemas.openxmlformats.org/spreadsheetml/2006/main">
  <c r="F17" i="1" l="1"/>
  <c r="O17" i="16"/>
  <c r="N17" i="16"/>
  <c r="L17" i="16"/>
  <c r="K17" i="16"/>
  <c r="F17" i="16"/>
  <c r="E17" i="16"/>
  <c r="Q4" i="16"/>
  <c r="P4" i="16"/>
  <c r="N4" i="16"/>
  <c r="M4" i="16"/>
  <c r="K4" i="16"/>
  <c r="J4" i="16"/>
  <c r="Q30" i="1"/>
  <c r="P30" i="1"/>
  <c r="N30" i="1"/>
  <c r="M30" i="1"/>
  <c r="I30" i="1"/>
  <c r="H30" i="1"/>
  <c r="F30" i="1"/>
  <c r="E30" i="1"/>
  <c r="P17" i="1"/>
  <c r="O17" i="1"/>
  <c r="K17" i="1"/>
  <c r="J17" i="1"/>
  <c r="E17" i="1"/>
  <c r="J4" i="1"/>
  <c r="B33" i="1"/>
  <c r="A28" i="1"/>
  <c r="K4" i="1"/>
</calcChain>
</file>

<file path=xl/sharedStrings.xml><?xml version="1.0" encoding="utf-8"?>
<sst xmlns="http://schemas.openxmlformats.org/spreadsheetml/2006/main" count="168" uniqueCount="60">
  <si>
    <t>構成比</t>
  </si>
  <si>
    <t>人</t>
  </si>
  <si>
    <t>万円</t>
  </si>
  <si>
    <t>％</t>
  </si>
  <si>
    <t>増減率</t>
    <rPh sb="0" eb="3">
      <t>ゾウゲンリツ</t>
    </rPh>
    <phoneticPr fontId="3"/>
  </si>
  <si>
    <t>増減数</t>
    <rPh sb="0" eb="1">
      <t>ゾウ</t>
    </rPh>
    <rPh sb="1" eb="3">
      <t>ゲンスウ</t>
    </rPh>
    <phoneticPr fontId="3"/>
  </si>
  <si>
    <t>構成比</t>
    <rPh sb="0" eb="3">
      <t>コウセイヒ</t>
    </rPh>
    <phoneticPr fontId="3"/>
  </si>
  <si>
    <t>増減額</t>
    <rPh sb="0" eb="1">
      <t>ゾウ</t>
    </rPh>
    <rPh sb="1" eb="3">
      <t>ゲンガク</t>
    </rPh>
    <phoneticPr fontId="3"/>
  </si>
  <si>
    <t>従 業 者 規 模</t>
  </si>
  <si>
    <t>合           計</t>
  </si>
  <si>
    <t>５．  30～ 99人</t>
  </si>
  <si>
    <t>６． 100～299人</t>
  </si>
  <si>
    <t>７． 300人 以上</t>
  </si>
  <si>
    <t>増減額</t>
    <phoneticPr fontId="3"/>
  </si>
  <si>
    <t>（つづき）</t>
    <phoneticPr fontId="3"/>
  </si>
  <si>
    <t>前年差</t>
    <rPh sb="0" eb="2">
      <t>ゼンネン</t>
    </rPh>
    <rPh sb="2" eb="3">
      <t>サ</t>
    </rPh>
    <phoneticPr fontId="3"/>
  </si>
  <si>
    <t>前年差</t>
    <rPh sb="0" eb="2">
      <t>ゼンネン</t>
    </rPh>
    <rPh sb="2" eb="3">
      <t>サ</t>
    </rPh>
    <phoneticPr fontId="3"/>
  </si>
  <si>
    <t>ポイント</t>
    <phoneticPr fontId="3"/>
  </si>
  <si>
    <t>構成比</t>
    <phoneticPr fontId="3"/>
  </si>
  <si>
    <t>事　業　所　数</t>
    <phoneticPr fontId="3"/>
  </si>
  <si>
    <t>従　業　者　数</t>
    <phoneticPr fontId="3"/>
  </si>
  <si>
    <t>製　造　品　出　荷　額　等</t>
    <rPh sb="0" eb="13">
      <t>セ</t>
    </rPh>
    <phoneticPr fontId="3"/>
  </si>
  <si>
    <t>生　産　額</t>
    <phoneticPr fontId="3"/>
  </si>
  <si>
    <t>労　働　生　産　性</t>
    <phoneticPr fontId="3"/>
  </si>
  <si>
    <t>原　材　料　使　用　額　等</t>
    <phoneticPr fontId="3"/>
  </si>
  <si>
    <t>原　材　料　率</t>
    <phoneticPr fontId="3"/>
  </si>
  <si>
    <t>付　加　価　値　額　</t>
    <phoneticPr fontId="3"/>
  </si>
  <si>
    <t>付　加　価　値　率</t>
    <phoneticPr fontId="3"/>
  </si>
  <si>
    <t>付　加　価　値　生　産　性</t>
    <phoneticPr fontId="3"/>
  </si>
  <si>
    <t>増減額</t>
    <phoneticPr fontId="3"/>
  </si>
  <si>
    <r>
      <t>６ 従業者規模別　分析表</t>
    </r>
    <r>
      <rPr>
        <sz val="12"/>
        <rFont val="ＭＳ 明朝"/>
        <family val="1"/>
        <charset val="128"/>
      </rPr>
      <t>（従業者３０人以上の事業所）</t>
    </r>
    <rPh sb="2" eb="5">
      <t>ジュウギョウシャ</t>
    </rPh>
    <rPh sb="5" eb="7">
      <t>キボ</t>
    </rPh>
    <rPh sb="7" eb="8">
      <t>サ</t>
    </rPh>
    <phoneticPr fontId="3"/>
  </si>
  <si>
    <t>増減率</t>
    <rPh sb="0" eb="3">
      <t>ゾウゲンリツ</t>
    </rPh>
    <phoneticPr fontId="3"/>
  </si>
  <si>
    <t>増減率</t>
    <rPh sb="0" eb="2">
      <t>ゾウゲン</t>
    </rPh>
    <rPh sb="2" eb="3">
      <t>リツ</t>
    </rPh>
    <phoneticPr fontId="3"/>
  </si>
  <si>
    <t>増減額</t>
    <rPh sb="0" eb="2">
      <t>ゾウゲン</t>
    </rPh>
    <rPh sb="2" eb="3">
      <t>ガク</t>
    </rPh>
    <phoneticPr fontId="3"/>
  </si>
  <si>
    <t>１事業所
　当たり</t>
    <rPh sb="6" eb="7">
      <t>ア</t>
    </rPh>
    <phoneticPr fontId="3"/>
  </si>
  <si>
    <t>（つづき）</t>
    <phoneticPr fontId="3"/>
  </si>
  <si>
    <t>現　金　給　与　総　額</t>
    <phoneticPr fontId="3"/>
  </si>
  <si>
    <t>現　金　給　与　率</t>
    <phoneticPr fontId="3"/>
  </si>
  <si>
    <t>労　働　分　配　率</t>
    <phoneticPr fontId="3"/>
  </si>
  <si>
    <t>有　形　固　定　資　産　年　末　現　在　高</t>
    <phoneticPr fontId="3"/>
  </si>
  <si>
    <t>増減額</t>
    <rPh sb="0" eb="1">
      <t>ゾウ</t>
    </rPh>
    <rPh sb="1" eb="3">
      <t>ゲンガク</t>
    </rPh>
    <phoneticPr fontId="3"/>
  </si>
  <si>
    <t>前年差</t>
    <rPh sb="0" eb="3">
      <t>ゼンネンサ</t>
    </rPh>
    <phoneticPr fontId="3"/>
  </si>
  <si>
    <t>増減額</t>
    <phoneticPr fontId="3"/>
  </si>
  <si>
    <t>１事業所　　　　　当たり</t>
    <rPh sb="9" eb="10">
      <t>ア</t>
    </rPh>
    <phoneticPr fontId="3"/>
  </si>
  <si>
    <t>ポイント</t>
    <phoneticPr fontId="3"/>
  </si>
  <si>
    <t>（つづき）</t>
    <phoneticPr fontId="3"/>
  </si>
  <si>
    <t>有　形　固　定　資　産　投　資　総　額</t>
    <phoneticPr fontId="3"/>
  </si>
  <si>
    <t>資　本　係　数</t>
    <phoneticPr fontId="3"/>
  </si>
  <si>
    <t>在　庫　投　資　額</t>
    <phoneticPr fontId="3"/>
  </si>
  <si>
    <t>構成比</t>
    <phoneticPr fontId="3"/>
  </si>
  <si>
    <t>１事業所　当たり</t>
    <rPh sb="5" eb="6">
      <t>ア</t>
    </rPh>
    <phoneticPr fontId="3"/>
  </si>
  <si>
    <t>２ 年</t>
    <phoneticPr fontId="3"/>
  </si>
  <si>
    <t>３ 年</t>
    <phoneticPr fontId="3"/>
  </si>
  <si>
    <t>元 年</t>
    <rPh sb="0" eb="1">
      <t>モト</t>
    </rPh>
    <rPh sb="2" eb="3">
      <t>ネン</t>
    </rPh>
    <phoneticPr fontId="3"/>
  </si>
  <si>
    <t>２ 年</t>
    <rPh sb="2" eb="3">
      <t>ネン</t>
    </rPh>
    <phoneticPr fontId="3"/>
  </si>
  <si>
    <t>※在庫投資額の構成比は、母数がマイナスのため不記載。</t>
  </si>
  <si>
    <t>（注１）令和３年の数値は、経済センサス-活動調査結果を基に集計している。</t>
    <rPh sb="1" eb="2">
      <t>チュウ</t>
    </rPh>
    <phoneticPr fontId="3"/>
  </si>
  <si>
    <t>（注２）事業所数及び従業者数については、調査年次の６月１日現在の数値。その他の数値は、調査年次の前年１月～12月の１年間の金額。</t>
    <rPh sb="1" eb="2">
      <t>チュウ</t>
    </rPh>
    <phoneticPr fontId="3"/>
  </si>
  <si>
    <t>（注３）令和３年調査においては、個人経営調査票による調査分を含まない。</t>
    <rPh sb="1" eb="2">
      <t>チュウ</t>
    </rPh>
    <phoneticPr fontId="3"/>
  </si>
  <si>
    <t>（注４）令和３年調査の各調査項目については、【01】調査票（産業共通）で把握した調査分は含まない。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</si>
</sst>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0.000"/>
    <numFmt numFmtId="178" formatCode="#,##0;&quot;△&quot;#,##0"/>
    <numFmt numFmtId="179" formatCode="#,##0;&quot;△ &quot;#,##0"/>
    <numFmt numFmtId="180" formatCode="#,##0.0;&quot;△ &quot;#,##0.0"/>
    <numFmt numFmtId="181" formatCode="#,##0.000;&quot;△ &quot;#,##0.000"/>
    <numFmt numFmtId="182" formatCode="#,##0.0;[Red]\-#,##0.0"/>
    <numFmt numFmtId="183" formatCode="0;\-0;\-"/>
  </numFmts>
  <fonts count="2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theme="1"/>
      </right>
      <top/>
      <bottom/>
      <diagonal/>
    </border>
  </borders>
  <cellStyleXfs count="45">
    <xf numFmtId="1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1" fontId="1" fillId="0" borderId="0"/>
    <xf numFmtId="0" fontId="2" fillId="0" borderId="0"/>
    <xf numFmtId="0" fontId="26" fillId="4" borderId="0" applyNumberFormat="0" applyBorder="0" applyAlignment="0" applyProtection="0">
      <alignment vertical="center"/>
    </xf>
  </cellStyleXfs>
  <cellXfs count="163">
    <xf numFmtId="1" fontId="0" fillId="0" borderId="0" xfId="0"/>
    <xf numFmtId="37" fontId="4" fillId="0" borderId="0" xfId="0" applyNumberFormat="1" applyFont="1" applyBorder="1" applyAlignment="1" applyProtection="1">
      <alignment horizontal="left"/>
    </xf>
    <xf numFmtId="37" fontId="4" fillId="0" borderId="0" xfId="0" applyNumberFormat="1" applyFont="1" applyBorder="1" applyAlignment="1" applyProtection="1">
      <alignment horizontal="left" vertical="center"/>
    </xf>
    <xf numFmtId="37" fontId="4" fillId="0" borderId="0" xfId="0" applyNumberFormat="1" applyFont="1" applyAlignment="1" applyProtection="1">
      <alignment horizontal="left"/>
    </xf>
    <xf numFmtId="37" fontId="4" fillId="0" borderId="0" xfId="0" applyNumberFormat="1" applyFont="1" applyProtection="1"/>
    <xf numFmtId="37" fontId="5" fillId="0" borderId="10" xfId="0" applyNumberFormat="1" applyFont="1" applyBorder="1" applyAlignment="1" applyProtection="1">
      <alignment horizontal="centerContinuous" vertical="center"/>
    </xf>
    <xf numFmtId="1" fontId="5" fillId="0" borderId="10" xfId="0" applyFont="1" applyBorder="1" applyAlignment="1">
      <alignment horizontal="centerContinuous"/>
    </xf>
    <xf numFmtId="1" fontId="5" fillId="0" borderId="11" xfId="0" applyFont="1" applyBorder="1" applyAlignment="1">
      <alignment horizontal="centerContinuous"/>
    </xf>
    <xf numFmtId="37" fontId="5" fillId="0" borderId="12" xfId="0" applyNumberFormat="1" applyFont="1" applyBorder="1" applyAlignment="1" applyProtection="1">
      <alignment horizontal="centerContinuous" vertical="center"/>
    </xf>
    <xf numFmtId="37" fontId="5" fillId="0" borderId="10" xfId="0" applyNumberFormat="1" applyFont="1" applyBorder="1" applyAlignment="1" applyProtection="1">
      <alignment horizontal="centerContinuous"/>
    </xf>
    <xf numFmtId="37" fontId="5" fillId="0" borderId="11" xfId="0" applyNumberFormat="1" applyFont="1" applyBorder="1" applyAlignment="1" applyProtection="1">
      <alignment horizontal="centerContinuous"/>
    </xf>
    <xf numFmtId="1" fontId="5" fillId="0" borderId="0" xfId="0" applyFont="1" applyBorder="1" applyAlignment="1">
      <alignment horizontal="center" vertical="center"/>
    </xf>
    <xf numFmtId="1" fontId="5" fillId="0" borderId="13" xfId="0" applyFont="1" applyBorder="1" applyAlignment="1">
      <alignment horizontal="center" vertical="center"/>
    </xf>
    <xf numFmtId="37" fontId="5" fillId="0" borderId="13" xfId="0" applyNumberFormat="1" applyFont="1" applyBorder="1" applyProtection="1"/>
    <xf numFmtId="37" fontId="5" fillId="0" borderId="0" xfId="0" applyNumberFormat="1" applyFont="1" applyBorder="1" applyProtection="1"/>
    <xf numFmtId="37" fontId="5" fillId="0" borderId="14" xfId="0" applyNumberFormat="1" applyFont="1" applyBorder="1" applyProtection="1"/>
    <xf numFmtId="37" fontId="5" fillId="0" borderId="15" xfId="0" applyNumberFormat="1" applyFont="1" applyBorder="1" applyProtection="1"/>
    <xf numFmtId="37" fontId="5" fillId="0" borderId="13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37" fontId="5" fillId="0" borderId="16" xfId="0" applyNumberFormat="1" applyFont="1" applyBorder="1" applyAlignment="1" applyProtection="1">
      <alignment horizontal="center"/>
    </xf>
    <xf numFmtId="37" fontId="5" fillId="0" borderId="17" xfId="0" applyNumberFormat="1" applyFont="1" applyBorder="1" applyAlignment="1" applyProtection="1">
      <alignment horizontal="center"/>
    </xf>
    <xf numFmtId="37" fontId="5" fillId="0" borderId="18" xfId="0" applyNumberFormat="1" applyFont="1" applyBorder="1" applyProtection="1"/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7" xfId="0" applyNumberFormat="1" applyFont="1" applyBorder="1" applyAlignment="1" applyProtection="1">
      <alignment horizontal="center" vertical="center"/>
    </xf>
    <xf numFmtId="37" fontId="5" fillId="0" borderId="19" xfId="0" applyNumberFormat="1" applyFont="1" applyBorder="1" applyAlignment="1" applyProtection="1">
      <alignment horizontal="center" vertical="center"/>
    </xf>
    <xf numFmtId="37" fontId="5" fillId="0" borderId="20" xfId="0" applyNumberFormat="1" applyFont="1" applyBorder="1" applyAlignment="1" applyProtection="1">
      <alignment horizontal="center" vertical="top"/>
    </xf>
    <xf numFmtId="37" fontId="5" fillId="0" borderId="21" xfId="0" applyNumberFormat="1" applyFont="1" applyBorder="1" applyAlignment="1" applyProtection="1">
      <alignment horizontal="center" vertical="top"/>
    </xf>
    <xf numFmtId="1" fontId="5" fillId="0" borderId="20" xfId="0" applyFont="1" applyBorder="1" applyAlignment="1">
      <alignment horizontal="center" vertical="top"/>
    </xf>
    <xf numFmtId="37" fontId="5" fillId="0" borderId="22" xfId="0" applyNumberFormat="1" applyFont="1" applyBorder="1" applyAlignment="1" applyProtection="1">
      <alignment horizontal="center" vertical="top"/>
    </xf>
    <xf numFmtId="37" fontId="5" fillId="0" borderId="23" xfId="0" applyNumberFormat="1" applyFont="1" applyBorder="1" applyAlignment="1" applyProtection="1">
      <alignment horizontal="center"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13" xfId="0" applyNumberFormat="1" applyFont="1" applyBorder="1" applyAlignment="1" applyProtection="1">
      <alignment vertical="center"/>
    </xf>
    <xf numFmtId="37" fontId="5" fillId="0" borderId="24" xfId="0" applyNumberFormat="1" applyFont="1" applyBorder="1" applyAlignment="1" applyProtection="1">
      <alignment vertical="center"/>
    </xf>
    <xf numFmtId="37" fontId="5" fillId="0" borderId="25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37" fontId="5" fillId="0" borderId="24" xfId="0" applyNumberFormat="1" applyFont="1" applyBorder="1" applyAlignment="1" applyProtection="1">
      <alignment horizontal="right" vertical="center"/>
    </xf>
    <xf numFmtId="37" fontId="5" fillId="0" borderId="26" xfId="0" applyNumberFormat="1" applyFont="1" applyBorder="1" applyAlignment="1" applyProtection="1">
      <alignment horizontal="right" vertical="center"/>
    </xf>
    <xf numFmtId="1" fontId="5" fillId="0" borderId="0" xfId="0" applyFont="1" applyBorder="1" applyAlignment="1">
      <alignment horizontal="centerContinuous" vertical="center"/>
    </xf>
    <xf numFmtId="37" fontId="5" fillId="0" borderId="0" xfId="0" applyNumberFormat="1" applyFont="1" applyBorder="1" applyAlignment="1" applyProtection="1">
      <alignment horizontal="centerContinuous" vertical="center"/>
    </xf>
    <xf numFmtId="1" fontId="5" fillId="0" borderId="0" xfId="0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37" fontId="5" fillId="0" borderId="26" xfId="0" applyNumberFormat="1" applyFont="1" applyBorder="1" applyAlignment="1" applyProtection="1">
      <alignment vertical="center"/>
    </xf>
    <xf numFmtId="179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 applyProtection="1">
      <alignment vertical="center"/>
    </xf>
    <xf numFmtId="1" fontId="5" fillId="0" borderId="21" xfId="0" applyFont="1" applyBorder="1" applyAlignment="1">
      <alignment vertical="center"/>
    </xf>
    <xf numFmtId="1" fontId="5" fillId="0" borderId="20" xfId="0" applyFont="1" applyBorder="1" applyAlignment="1">
      <alignment vertical="center"/>
    </xf>
    <xf numFmtId="179" fontId="5" fillId="0" borderId="21" xfId="0" applyNumberFormat="1" applyFont="1" applyBorder="1" applyAlignment="1">
      <alignment vertical="center"/>
    </xf>
    <xf numFmtId="180" fontId="5" fillId="0" borderId="21" xfId="0" applyNumberFormat="1" applyFont="1" applyBorder="1" applyAlignment="1">
      <alignment vertical="center"/>
    </xf>
    <xf numFmtId="180" fontId="5" fillId="0" borderId="20" xfId="0" applyNumberFormat="1" applyFont="1" applyBorder="1" applyAlignment="1">
      <alignment vertical="center"/>
    </xf>
    <xf numFmtId="37" fontId="5" fillId="0" borderId="23" xfId="0" applyNumberFormat="1" applyFont="1" applyBorder="1" applyAlignment="1" applyProtection="1">
      <alignment vertical="center"/>
    </xf>
    <xf numFmtId="176" fontId="5" fillId="0" borderId="21" xfId="0" applyNumberFormat="1" applyFont="1" applyBorder="1" applyAlignment="1" applyProtection="1">
      <alignment vertical="center"/>
    </xf>
    <xf numFmtId="1" fontId="5" fillId="0" borderId="0" xfId="0" applyFont="1" applyBorder="1" applyAlignment="1">
      <alignment horizontal="left" vertical="center"/>
    </xf>
    <xf numFmtId="1" fontId="5" fillId="0" borderId="0" xfId="0" applyFont="1"/>
    <xf numFmtId="1" fontId="5" fillId="0" borderId="0" xfId="0" applyFont="1" applyBorder="1"/>
    <xf numFmtId="37" fontId="5" fillId="0" borderId="17" xfId="0" applyNumberFormat="1" applyFont="1" applyBorder="1" applyProtection="1"/>
    <xf numFmtId="37" fontId="5" fillId="0" borderId="0" xfId="0" applyNumberFormat="1" applyFont="1" applyProtection="1"/>
    <xf numFmtId="37" fontId="5" fillId="0" borderId="22" xfId="0" applyNumberFormat="1" applyFont="1" applyBorder="1" applyAlignment="1" applyProtection="1">
      <alignment vertical="top"/>
    </xf>
    <xf numFmtId="37" fontId="5" fillId="0" borderId="20" xfId="0" applyNumberFormat="1" applyFont="1" applyBorder="1" applyAlignment="1" applyProtection="1">
      <alignment vertical="top"/>
    </xf>
    <xf numFmtId="179" fontId="5" fillId="0" borderId="0" xfId="0" applyNumberFormat="1" applyFont="1" applyBorder="1" applyAlignment="1" applyProtection="1">
      <alignment vertical="center"/>
    </xf>
    <xf numFmtId="180" fontId="5" fillId="0" borderId="0" xfId="0" applyNumberFormat="1" applyFont="1" applyBorder="1" applyAlignment="1" applyProtection="1">
      <alignment vertical="center"/>
    </xf>
    <xf numFmtId="37" fontId="5" fillId="0" borderId="21" xfId="0" applyNumberFormat="1" applyFont="1" applyBorder="1" applyAlignment="1" applyProtection="1">
      <alignment vertical="center"/>
    </xf>
    <xf numFmtId="179" fontId="5" fillId="0" borderId="21" xfId="0" applyNumberFormat="1" applyFont="1" applyBorder="1" applyAlignment="1" applyProtection="1">
      <alignment vertical="center"/>
    </xf>
    <xf numFmtId="180" fontId="5" fillId="0" borderId="21" xfId="0" applyNumberFormat="1" applyFont="1" applyBorder="1" applyAlignment="1" applyProtection="1">
      <alignment vertical="center"/>
    </xf>
    <xf numFmtId="1" fontId="5" fillId="0" borderId="12" xfId="0" applyFont="1" applyBorder="1" applyAlignment="1">
      <alignment horizontal="centerContinuous"/>
    </xf>
    <xf numFmtId="1" fontId="5" fillId="0" borderId="10" xfId="0" applyFont="1" applyBorder="1" applyAlignment="1">
      <alignment horizontal="centerContinuous" vertical="center"/>
    </xf>
    <xf numFmtId="1" fontId="5" fillId="0" borderId="11" xfId="0" applyFont="1" applyBorder="1" applyAlignment="1">
      <alignment horizontal="centerContinuous" vertical="center"/>
    </xf>
    <xf numFmtId="37" fontId="5" fillId="0" borderId="27" xfId="0" applyNumberFormat="1" applyFont="1" applyBorder="1" applyProtection="1"/>
    <xf numFmtId="37" fontId="5" fillId="0" borderId="19" xfId="0" applyNumberFormat="1" applyFont="1" applyBorder="1" applyProtection="1"/>
    <xf numFmtId="1" fontId="5" fillId="0" borderId="13" xfId="0" applyFont="1" applyBorder="1"/>
    <xf numFmtId="1" fontId="5" fillId="0" borderId="18" xfId="0" applyFont="1" applyBorder="1"/>
    <xf numFmtId="1" fontId="5" fillId="0" borderId="14" xfId="0" applyFont="1" applyBorder="1"/>
    <xf numFmtId="37" fontId="5" fillId="0" borderId="0" xfId="0" applyNumberFormat="1" applyFont="1" applyBorder="1" applyAlignment="1" applyProtection="1">
      <alignment horizontal="center" vertical="center"/>
    </xf>
    <xf numFmtId="37" fontId="5" fillId="0" borderId="21" xfId="0" applyNumberFormat="1" applyFont="1" applyBorder="1" applyAlignment="1" applyProtection="1">
      <alignment vertical="top"/>
    </xf>
    <xf numFmtId="37" fontId="5" fillId="0" borderId="22" xfId="0" applyNumberFormat="1" applyFont="1" applyBorder="1" applyProtection="1"/>
    <xf numFmtId="37" fontId="5" fillId="0" borderId="20" xfId="0" applyNumberFormat="1" applyFont="1" applyBorder="1" applyProtection="1"/>
    <xf numFmtId="37" fontId="5" fillId="0" borderId="21" xfId="0" applyNumberFormat="1" applyFont="1" applyBorder="1" applyProtection="1"/>
    <xf numFmtId="1" fontId="5" fillId="0" borderId="20" xfId="0" applyFont="1" applyBorder="1"/>
    <xf numFmtId="1" fontId="5" fillId="0" borderId="23" xfId="0" applyFont="1" applyBorder="1"/>
    <xf numFmtId="37" fontId="5" fillId="0" borderId="25" xfId="0" applyNumberFormat="1" applyFont="1" applyBorder="1" applyAlignment="1" applyProtection="1">
      <alignment horizontal="right" vertical="center"/>
    </xf>
    <xf numFmtId="37" fontId="5" fillId="0" borderId="13" xfId="0" applyNumberFormat="1" applyFont="1" applyBorder="1" applyAlignment="1" applyProtection="1">
      <alignment horizontal="right" vertical="center"/>
    </xf>
    <xf numFmtId="178" fontId="5" fillId="0" borderId="0" xfId="0" applyNumberFormat="1" applyFont="1" applyBorder="1" applyAlignment="1" applyProtection="1">
      <alignment horizontal="right" vertical="center"/>
    </xf>
    <xf numFmtId="180" fontId="5" fillId="0" borderId="13" xfId="0" applyNumberFormat="1" applyFont="1" applyBorder="1" applyAlignment="1" applyProtection="1">
      <alignment vertical="center"/>
    </xf>
    <xf numFmtId="178" fontId="5" fillId="0" borderId="21" xfId="0" applyNumberFormat="1" applyFont="1" applyBorder="1" applyAlignment="1" applyProtection="1">
      <alignment horizontal="right" vertical="center"/>
    </xf>
    <xf numFmtId="176" fontId="5" fillId="0" borderId="23" xfId="0" applyNumberFormat="1" applyFont="1" applyBorder="1" applyAlignment="1" applyProtection="1">
      <alignment vertical="center"/>
    </xf>
    <xf numFmtId="180" fontId="5" fillId="0" borderId="20" xfId="0" applyNumberFormat="1" applyFont="1" applyBorder="1" applyAlignment="1" applyProtection="1">
      <alignment vertical="center"/>
    </xf>
    <xf numFmtId="1" fontId="5" fillId="0" borderId="21" xfId="0" applyFont="1" applyBorder="1"/>
    <xf numFmtId="1" fontId="5" fillId="0" borderId="25" xfId="0" applyFont="1" applyBorder="1" applyAlignment="1">
      <alignment horizontal="centerContinuous" vertical="center"/>
    </xf>
    <xf numFmtId="1" fontId="5" fillId="0" borderId="12" xfId="0" applyFont="1" applyBorder="1" applyAlignment="1">
      <alignment horizontal="centerContinuous" vertical="center"/>
    </xf>
    <xf numFmtId="1" fontId="5" fillId="0" borderId="17" xfId="0" applyFont="1" applyBorder="1"/>
    <xf numFmtId="37" fontId="5" fillId="0" borderId="26" xfId="0" applyNumberFormat="1" applyFont="1" applyBorder="1" applyAlignment="1" applyProtection="1">
      <alignment horizontal="center" vertical="center"/>
    </xf>
    <xf numFmtId="37" fontId="5" fillId="0" borderId="23" xfId="0" applyNumberFormat="1" applyFont="1" applyBorder="1" applyProtection="1"/>
    <xf numFmtId="1" fontId="5" fillId="0" borderId="22" xfId="0" applyFont="1" applyBorder="1"/>
    <xf numFmtId="1" fontId="5" fillId="0" borderId="26" xfId="0" applyFont="1" applyBorder="1" applyAlignment="1">
      <alignment horizontal="right" vertical="center"/>
    </xf>
    <xf numFmtId="1" fontId="5" fillId="0" borderId="0" xfId="0" applyFont="1" applyBorder="1" applyAlignment="1">
      <alignment horizontal="right" vertical="center"/>
    </xf>
    <xf numFmtId="37" fontId="5" fillId="0" borderId="0" xfId="0" applyNumberFormat="1" applyFont="1" applyAlignment="1" applyProtection="1">
      <alignment horizontal="left" vertical="center"/>
    </xf>
    <xf numFmtId="1" fontId="5" fillId="0" borderId="0" xfId="0" applyFont="1" applyBorder="1" applyAlignment="1">
      <alignment horizontal="left"/>
    </xf>
    <xf numFmtId="1" fontId="5" fillId="0" borderId="0" xfId="0" applyFont="1" applyAlignment="1">
      <alignment horizontal="left"/>
    </xf>
    <xf numFmtId="1" fontId="5" fillId="0" borderId="13" xfId="0" applyFont="1" applyBorder="1" applyAlignment="1">
      <alignment horizontal="right" vertical="center"/>
    </xf>
    <xf numFmtId="1" fontId="5" fillId="0" borderId="25" xfId="0" applyFont="1" applyBorder="1" applyAlignment="1">
      <alignment horizontal="right" vertical="center"/>
    </xf>
    <xf numFmtId="177" fontId="5" fillId="0" borderId="0" xfId="0" applyNumberFormat="1" applyFont="1" applyBorder="1" applyAlignment="1" applyProtection="1">
      <alignment vertical="center"/>
    </xf>
    <xf numFmtId="181" fontId="5" fillId="0" borderId="0" xfId="0" applyNumberFormat="1" applyFont="1" applyBorder="1" applyAlignment="1" applyProtection="1">
      <alignment vertical="center"/>
    </xf>
    <xf numFmtId="37" fontId="5" fillId="0" borderId="20" xfId="0" applyNumberFormat="1" applyFont="1" applyBorder="1" applyAlignment="1" applyProtection="1">
      <alignment vertical="center"/>
    </xf>
    <xf numFmtId="177" fontId="5" fillId="0" borderId="23" xfId="0" applyNumberFormat="1" applyFont="1" applyBorder="1" applyAlignment="1" applyProtection="1">
      <alignment vertical="center"/>
    </xf>
    <xf numFmtId="177" fontId="5" fillId="0" borderId="21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left" vertical="center"/>
    </xf>
    <xf numFmtId="179" fontId="5" fillId="0" borderId="0" xfId="0" applyNumberFormat="1" applyFont="1" applyBorder="1" applyAlignment="1" applyProtection="1">
      <alignment horizontal="right" vertical="center"/>
    </xf>
    <xf numFmtId="37" fontId="6" fillId="0" borderId="0" xfId="0" applyNumberFormat="1" applyFont="1" applyBorder="1" applyAlignment="1" applyProtection="1">
      <alignment horizontal="left" vertical="center"/>
    </xf>
    <xf numFmtId="179" fontId="5" fillId="0" borderId="26" xfId="0" applyNumberFormat="1" applyFont="1" applyBorder="1" applyAlignment="1">
      <alignment vertical="center"/>
    </xf>
    <xf numFmtId="37" fontId="5" fillId="0" borderId="17" xfId="0" applyNumberFormat="1" applyFont="1" applyBorder="1" applyAlignment="1" applyProtection="1">
      <alignment horizontal="center" vertical="center"/>
      <protection locked="0"/>
    </xf>
    <xf numFmtId="178" fontId="5" fillId="0" borderId="0" xfId="0" applyNumberFormat="1" applyFont="1" applyBorder="1" applyAlignment="1" applyProtection="1">
      <alignment horizontal="right" vertical="center" shrinkToFit="1"/>
    </xf>
    <xf numFmtId="178" fontId="5" fillId="0" borderId="21" xfId="0" applyNumberFormat="1" applyFont="1" applyBorder="1" applyAlignment="1" applyProtection="1">
      <alignment horizontal="right" vertical="center" shrinkToFit="1"/>
    </xf>
    <xf numFmtId="37" fontId="5" fillId="0" borderId="28" xfId="0" applyNumberFormat="1" applyFont="1" applyBorder="1" applyAlignment="1" applyProtection="1">
      <alignment horizontal="right" vertical="center"/>
    </xf>
    <xf numFmtId="179" fontId="5" fillId="0" borderId="21" xfId="0" applyNumberFormat="1" applyFont="1" applyBorder="1" applyAlignment="1" applyProtection="1">
      <alignment horizontal="right" vertical="center" shrinkToFit="1"/>
    </xf>
    <xf numFmtId="1" fontId="5" fillId="0" borderId="24" xfId="0" applyFont="1" applyBorder="1" applyAlignment="1">
      <alignment horizontal="right" vertical="center"/>
    </xf>
    <xf numFmtId="1" fontId="5" fillId="0" borderId="28" xfId="0" applyFont="1" applyBorder="1" applyAlignment="1">
      <alignment horizontal="right" vertical="center"/>
    </xf>
    <xf numFmtId="181" fontId="5" fillId="0" borderId="13" xfId="0" applyNumberFormat="1" applyFont="1" applyBorder="1" applyAlignment="1" applyProtection="1">
      <alignment vertical="center"/>
    </xf>
    <xf numFmtId="181" fontId="5" fillId="0" borderId="20" xfId="0" applyNumberFormat="1" applyFont="1" applyBorder="1" applyAlignment="1" applyProtection="1">
      <alignment vertical="center"/>
    </xf>
    <xf numFmtId="176" fontId="5" fillId="0" borderId="29" xfId="0" applyNumberFormat="1" applyFont="1" applyBorder="1" applyAlignment="1" applyProtection="1">
      <alignment vertical="center"/>
    </xf>
    <xf numFmtId="180" fontId="5" fillId="0" borderId="29" xfId="0" applyNumberFormat="1" applyFont="1" applyBorder="1" applyAlignment="1">
      <alignment vertical="center"/>
    </xf>
    <xf numFmtId="180" fontId="5" fillId="0" borderId="29" xfId="0" applyNumberFormat="1" applyFont="1" applyBorder="1" applyAlignment="1" applyProtection="1">
      <alignment vertical="center"/>
    </xf>
    <xf numFmtId="1" fontId="5" fillId="0" borderId="0" xfId="0" applyFont="1" applyBorder="1" applyAlignment="1" applyProtection="1">
      <alignment vertical="center"/>
      <protection locked="0"/>
    </xf>
    <xf numFmtId="37" fontId="5" fillId="0" borderId="0" xfId="0" applyNumberFormat="1" applyFont="1" applyBorder="1" applyAlignment="1" applyProtection="1">
      <alignment vertical="center"/>
      <protection locked="0"/>
    </xf>
    <xf numFmtId="1" fontId="5" fillId="0" borderId="23" xfId="0" applyFont="1" applyBorder="1" applyAlignment="1" applyProtection="1">
      <alignment vertical="center"/>
      <protection locked="0"/>
    </xf>
    <xf numFmtId="1" fontId="5" fillId="0" borderId="21" xfId="0" applyFont="1" applyBorder="1" applyAlignment="1" applyProtection="1">
      <alignment vertical="center"/>
      <protection locked="0"/>
    </xf>
    <xf numFmtId="37" fontId="5" fillId="0" borderId="21" xfId="0" applyNumberFormat="1" applyFont="1" applyBorder="1" applyAlignment="1" applyProtection="1">
      <alignment vertical="center"/>
      <protection locked="0"/>
    </xf>
    <xf numFmtId="1" fontId="0" fillId="0" borderId="0" xfId="0" applyFont="1"/>
    <xf numFmtId="37" fontId="5" fillId="0" borderId="23" xfId="0" applyNumberFormat="1" applyFont="1" applyBorder="1" applyAlignment="1" applyProtection="1">
      <alignment vertical="center"/>
      <protection locked="0"/>
    </xf>
    <xf numFmtId="38" fontId="0" fillId="0" borderId="0" xfId="33" applyFont="1"/>
    <xf numFmtId="182" fontId="0" fillId="0" borderId="0" xfId="33" applyNumberFormat="1" applyFont="1"/>
    <xf numFmtId="176" fontId="5" fillId="0" borderId="0" xfId="0" applyNumberFormat="1" applyFont="1" applyBorder="1" applyAlignment="1" applyProtection="1">
      <alignment vertical="top"/>
    </xf>
    <xf numFmtId="183" fontId="4" fillId="0" borderId="0" xfId="0" applyNumberFormat="1" applyFont="1" applyBorder="1" applyAlignment="1" applyProtection="1">
      <alignment vertical="center"/>
    </xf>
    <xf numFmtId="37" fontId="5" fillId="0" borderId="19" xfId="0" applyNumberFormat="1" applyFont="1" applyBorder="1" applyAlignment="1" applyProtection="1">
      <alignment horizontal="center" vertical="center"/>
    </xf>
    <xf numFmtId="37" fontId="5" fillId="0" borderId="22" xfId="0" applyNumberFormat="1" applyFont="1" applyBorder="1" applyAlignment="1" applyProtection="1">
      <alignment horizontal="center" vertical="center"/>
    </xf>
    <xf numFmtId="37" fontId="5" fillId="0" borderId="27" xfId="0" applyNumberFormat="1" applyFont="1" applyBorder="1" applyAlignment="1" applyProtection="1">
      <alignment horizontal="center" vertical="center"/>
    </xf>
    <xf numFmtId="37" fontId="5" fillId="0" borderId="23" xfId="0" applyNumberFormat="1" applyFont="1" applyBorder="1" applyAlignment="1" applyProtection="1">
      <alignment horizontal="center" vertical="center"/>
    </xf>
    <xf numFmtId="37" fontId="5" fillId="0" borderId="19" xfId="0" applyNumberFormat="1" applyFont="1" applyBorder="1" applyAlignment="1" applyProtection="1">
      <alignment horizontal="center" vertical="center"/>
      <protection locked="0"/>
    </xf>
    <xf numFmtId="37" fontId="5" fillId="0" borderId="22" xfId="0" applyNumberFormat="1" applyFont="1" applyBorder="1" applyAlignment="1" applyProtection="1">
      <alignment horizontal="center" vertical="center"/>
      <protection locked="0"/>
    </xf>
    <xf numFmtId="37" fontId="5" fillId="0" borderId="27" xfId="0" applyNumberFormat="1" applyFont="1" applyBorder="1" applyAlignment="1" applyProtection="1">
      <alignment horizontal="center" vertical="center"/>
      <protection locked="0"/>
    </xf>
    <xf numFmtId="37" fontId="5" fillId="0" borderId="23" xfId="0" applyNumberFormat="1" applyFont="1" applyBorder="1" applyAlignment="1" applyProtection="1">
      <alignment horizontal="center" vertical="center"/>
      <protection locked="0"/>
    </xf>
    <xf numFmtId="1" fontId="5" fillId="0" borderId="25" xfId="0" applyFont="1" applyBorder="1" applyAlignment="1">
      <alignment horizontal="center" vertical="center"/>
    </xf>
    <xf numFmtId="1" fontId="5" fillId="0" borderId="28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/>
    </xf>
    <xf numFmtId="1" fontId="5" fillId="0" borderId="13" xfId="0" applyFont="1" applyBorder="1" applyAlignment="1">
      <alignment horizontal="center" vertical="center"/>
    </xf>
    <xf numFmtId="1" fontId="5" fillId="0" borderId="21" xfId="0" applyFont="1" applyBorder="1" applyAlignment="1">
      <alignment horizontal="center" vertical="center"/>
    </xf>
    <xf numFmtId="1" fontId="5" fillId="0" borderId="20" xfId="0" applyFont="1" applyBorder="1" applyAlignment="1">
      <alignment horizontal="center" vertical="center"/>
    </xf>
    <xf numFmtId="1" fontId="8" fillId="0" borderId="0" xfId="42" applyFont="1" applyFill="1" applyAlignment="1">
      <alignment horizontal="left" wrapText="1"/>
    </xf>
    <xf numFmtId="1" fontId="5" fillId="0" borderId="12" xfId="0" applyFont="1" applyBorder="1" applyAlignment="1">
      <alignment horizontal="center" vertical="center"/>
    </xf>
    <xf numFmtId="1" fontId="0" fillId="0" borderId="10" xfId="0" applyFont="1" applyBorder="1" applyAlignment="1">
      <alignment horizontal="center" vertical="center"/>
    </xf>
    <xf numFmtId="1" fontId="8" fillId="0" borderId="25" xfId="42" applyFont="1" applyFill="1" applyBorder="1" applyAlignment="1">
      <alignment horizontal="left" wrapText="1"/>
    </xf>
    <xf numFmtId="1" fontId="5" fillId="0" borderId="19" xfId="0" applyFont="1" applyBorder="1" applyAlignment="1">
      <alignment horizontal="center" vertical="center"/>
    </xf>
    <xf numFmtId="1" fontId="5" fillId="0" borderId="22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 wrapText="1"/>
    </xf>
    <xf numFmtId="1" fontId="5" fillId="0" borderId="19" xfId="0" applyFont="1" applyBorder="1" applyAlignment="1">
      <alignment horizontal="center" vertical="center" wrapText="1"/>
    </xf>
    <xf numFmtId="1" fontId="5" fillId="0" borderId="22" xfId="0" applyFont="1" applyBorder="1" applyAlignment="1">
      <alignment horizontal="center" vertical="center" wrapText="1"/>
    </xf>
    <xf numFmtId="1" fontId="5" fillId="0" borderId="27" xfId="0" applyFont="1" applyBorder="1" applyAlignment="1">
      <alignment horizontal="center" vertical="center" wrapText="1"/>
    </xf>
    <xf numFmtId="1" fontId="5" fillId="0" borderId="23" xfId="0" applyFont="1" applyBorder="1" applyAlignment="1">
      <alignment horizontal="center" vertical="center" wrapText="1"/>
    </xf>
    <xf numFmtId="1" fontId="5" fillId="0" borderId="23" xfId="0" applyFont="1" applyBorder="1" applyAlignment="1">
      <alignment horizontal="center" vertical="center"/>
    </xf>
    <xf numFmtId="1" fontId="5" fillId="0" borderId="19" xfId="0" applyFont="1" applyFill="1" applyBorder="1" applyAlignment="1">
      <alignment horizontal="center" vertical="center"/>
    </xf>
    <xf numFmtId="1" fontId="5" fillId="0" borderId="22" xfId="0" applyFont="1" applyFill="1" applyBorder="1" applyAlignment="1">
      <alignment horizontal="center" vertical="center"/>
    </xf>
    <xf numFmtId="1" fontId="5" fillId="0" borderId="12" xfId="0" applyFont="1" applyFill="1" applyBorder="1" applyAlignment="1">
      <alignment horizontal="center" vertical="center"/>
    </xf>
    <xf numFmtId="1" fontId="5" fillId="0" borderId="10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未定義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13</xdr:row>
      <xdr:rowOff>0</xdr:rowOff>
    </xdr:from>
    <xdr:to>
      <xdr:col>19</xdr:col>
      <xdr:colOff>76200</xdr:colOff>
      <xdr:row>13</xdr:row>
      <xdr:rowOff>190500</xdr:rowOff>
    </xdr:to>
    <xdr:sp macro="" textlink="">
      <xdr:nvSpPr>
        <xdr:cNvPr id="1157" name="Text Box 1"/>
        <xdr:cNvSpPr txBox="1">
          <a:spLocks noChangeArrowheads="1"/>
        </xdr:cNvSpPr>
      </xdr:nvSpPr>
      <xdr:spPr bwMode="auto">
        <a:xfrm>
          <a:off x="12087225" y="2847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42"/>
  <sheetViews>
    <sheetView showGridLines="0" tabSelected="1" defaultGridColor="0" colorId="22" zoomScaleNormal="100" zoomScaleSheetLayoutView="100" workbookViewId="0"/>
  </sheetViews>
  <sheetFormatPr defaultColWidth="10.7109375" defaultRowHeight="17.25" customHeight="1" x14ac:dyDescent="0.15"/>
  <cols>
    <col min="1" max="1" width="1.7109375" customWidth="1"/>
    <col min="2" max="2" width="2.7109375" style="127" customWidth="1"/>
    <col min="3" max="3" width="10.7109375" style="127" customWidth="1"/>
    <col min="4" max="4" width="1.7109375" style="127" customWidth="1"/>
    <col min="5" max="5" width="13.140625" style="127" customWidth="1"/>
    <col min="6" max="6" width="12.42578125" style="127" customWidth="1"/>
    <col min="7" max="7" width="13.85546875" style="127" customWidth="1"/>
    <col min="8" max="8" width="10.5703125" style="127" customWidth="1"/>
    <col min="9" max="9" width="10.85546875" style="127" customWidth="1"/>
    <col min="10" max="11" width="11.5703125" style="127" customWidth="1"/>
    <col min="12" max="12" width="9" style="127" bestFit="1" customWidth="1"/>
    <col min="13" max="14" width="8.85546875" style="127" customWidth="1"/>
    <col min="15" max="16" width="12" style="127" bestFit="1" customWidth="1"/>
    <col min="17" max="17" width="13.7109375" style="127" bestFit="1" customWidth="1"/>
    <col min="18" max="19" width="8" style="127" customWidth="1"/>
  </cols>
  <sheetData>
    <row r="1" spans="1:19" ht="17.25" customHeight="1" thickBot="1" x14ac:dyDescent="0.2">
      <c r="A1" s="108" t="s">
        <v>30</v>
      </c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3"/>
      <c r="S1" s="3"/>
    </row>
    <row r="2" spans="1:19" ht="17.25" customHeight="1" x14ac:dyDescent="0.15">
      <c r="A2" s="141" t="s">
        <v>8</v>
      </c>
      <c r="B2" s="141"/>
      <c r="C2" s="141"/>
      <c r="D2" s="142"/>
      <c r="E2" s="5" t="s">
        <v>19</v>
      </c>
      <c r="F2" s="6"/>
      <c r="G2" s="6"/>
      <c r="H2" s="6"/>
      <c r="I2" s="7"/>
      <c r="J2" s="5" t="s">
        <v>20</v>
      </c>
      <c r="K2" s="7"/>
      <c r="L2" s="6"/>
      <c r="M2" s="6"/>
      <c r="N2" s="6"/>
      <c r="O2" s="8" t="s">
        <v>21</v>
      </c>
      <c r="P2" s="9"/>
      <c r="Q2" s="10"/>
      <c r="R2" s="9"/>
      <c r="S2" s="9"/>
    </row>
    <row r="3" spans="1:19" ht="17.25" customHeight="1" x14ac:dyDescent="0.15">
      <c r="A3" s="143"/>
      <c r="B3" s="143"/>
      <c r="C3" s="143"/>
      <c r="D3" s="144"/>
      <c r="E3" s="13"/>
      <c r="F3" s="14"/>
      <c r="G3" s="15"/>
      <c r="H3" s="15"/>
      <c r="I3" s="16"/>
      <c r="J3" s="17"/>
      <c r="K3" s="18"/>
      <c r="L3" s="19"/>
      <c r="M3" s="19"/>
      <c r="N3" s="19"/>
      <c r="O3" s="20"/>
      <c r="P3" s="18"/>
      <c r="Q3" s="21"/>
      <c r="R3" s="21"/>
      <c r="S3" s="15"/>
    </row>
    <row r="4" spans="1:19" ht="17.25" customHeight="1" x14ac:dyDescent="0.15">
      <c r="A4" s="143"/>
      <c r="B4" s="143"/>
      <c r="C4" s="143"/>
      <c r="D4" s="144"/>
      <c r="E4" s="110" t="s">
        <v>51</v>
      </c>
      <c r="F4" s="110" t="s">
        <v>52</v>
      </c>
      <c r="G4" s="137" t="s">
        <v>5</v>
      </c>
      <c r="H4" s="137" t="s">
        <v>4</v>
      </c>
      <c r="I4" s="137" t="s">
        <v>6</v>
      </c>
      <c r="J4" s="22" t="str">
        <f>E4</f>
        <v>２ 年</v>
      </c>
      <c r="K4" s="12" t="str">
        <f>F4</f>
        <v>３ 年</v>
      </c>
      <c r="L4" s="137" t="s">
        <v>5</v>
      </c>
      <c r="M4" s="137" t="s">
        <v>4</v>
      </c>
      <c r="N4" s="139" t="s">
        <v>6</v>
      </c>
      <c r="O4" s="23" t="s">
        <v>53</v>
      </c>
      <c r="P4" s="110" t="s">
        <v>51</v>
      </c>
      <c r="Q4" s="133" t="s">
        <v>29</v>
      </c>
      <c r="R4" s="133" t="s">
        <v>31</v>
      </c>
      <c r="S4" s="135" t="s">
        <v>18</v>
      </c>
    </row>
    <row r="5" spans="1:19" ht="17.25" customHeight="1" thickBot="1" x14ac:dyDescent="0.2">
      <c r="A5" s="145"/>
      <c r="B5" s="145"/>
      <c r="C5" s="145"/>
      <c r="D5" s="146"/>
      <c r="E5" s="25"/>
      <c r="F5" s="26"/>
      <c r="G5" s="138"/>
      <c r="H5" s="138"/>
      <c r="I5" s="138"/>
      <c r="J5" s="25"/>
      <c r="K5" s="27"/>
      <c r="L5" s="138"/>
      <c r="M5" s="138"/>
      <c r="N5" s="140"/>
      <c r="O5" s="28"/>
      <c r="P5" s="25"/>
      <c r="Q5" s="134"/>
      <c r="R5" s="134"/>
      <c r="S5" s="136"/>
    </row>
    <row r="6" spans="1:19" ht="17.25" customHeight="1" x14ac:dyDescent="0.15">
      <c r="A6" s="30"/>
      <c r="B6" s="30"/>
      <c r="C6" s="30"/>
      <c r="D6" s="31"/>
      <c r="E6" s="32"/>
      <c r="F6" s="33"/>
      <c r="G6" s="33"/>
      <c r="H6" s="34" t="s">
        <v>3</v>
      </c>
      <c r="I6" s="34" t="s">
        <v>3</v>
      </c>
      <c r="J6" s="35" t="s">
        <v>1</v>
      </c>
      <c r="K6" s="34" t="s">
        <v>1</v>
      </c>
      <c r="L6" s="34" t="s">
        <v>1</v>
      </c>
      <c r="M6" s="34" t="s">
        <v>3</v>
      </c>
      <c r="N6" s="34" t="s">
        <v>3</v>
      </c>
      <c r="O6" s="35" t="s">
        <v>2</v>
      </c>
      <c r="P6" s="34" t="s">
        <v>2</v>
      </c>
      <c r="Q6" s="34" t="s">
        <v>2</v>
      </c>
      <c r="R6" s="34" t="s">
        <v>3</v>
      </c>
      <c r="S6" s="34" t="s">
        <v>3</v>
      </c>
    </row>
    <row r="7" spans="1:19" ht="17.25" customHeight="1" x14ac:dyDescent="0.15">
      <c r="A7" s="30"/>
      <c r="B7" s="37" t="s">
        <v>9</v>
      </c>
      <c r="C7" s="38"/>
      <c r="D7" s="31"/>
      <c r="E7" s="39">
        <v>456</v>
      </c>
      <c r="F7" s="39">
        <v>496</v>
      </c>
      <c r="G7" s="40">
        <v>40</v>
      </c>
      <c r="H7" s="41">
        <v>8.8000000000000007</v>
      </c>
      <c r="I7" s="42">
        <v>100</v>
      </c>
      <c r="J7" s="30">
        <v>53625</v>
      </c>
      <c r="K7" s="30">
        <v>53011</v>
      </c>
      <c r="L7" s="40">
        <v>-614</v>
      </c>
      <c r="M7" s="41">
        <v>-1.1000000000000001</v>
      </c>
      <c r="N7" s="41">
        <v>100</v>
      </c>
      <c r="O7" s="109">
        <v>240899002</v>
      </c>
      <c r="P7" s="40">
        <v>222248105</v>
      </c>
      <c r="Q7" s="40">
        <v>-18650897</v>
      </c>
      <c r="R7" s="41">
        <v>-7.7</v>
      </c>
      <c r="S7" s="45">
        <v>100</v>
      </c>
    </row>
    <row r="8" spans="1:19" ht="17.25" customHeight="1" x14ac:dyDescent="0.15">
      <c r="A8" s="30"/>
      <c r="B8" s="30"/>
      <c r="C8" s="30"/>
      <c r="D8" s="31"/>
      <c r="E8" s="39"/>
      <c r="F8" s="39"/>
      <c r="G8" s="40"/>
      <c r="H8" s="41"/>
      <c r="I8" s="42"/>
      <c r="J8" s="30"/>
      <c r="K8" s="30"/>
      <c r="L8" s="40"/>
      <c r="M8" s="41"/>
      <c r="N8" s="41"/>
      <c r="O8" s="109"/>
      <c r="P8" s="40"/>
      <c r="Q8" s="40"/>
      <c r="R8" s="41"/>
      <c r="S8" s="45"/>
    </row>
    <row r="9" spans="1:19" ht="17.25" customHeight="1" x14ac:dyDescent="0.15">
      <c r="A9" s="30"/>
      <c r="B9" s="37" t="s">
        <v>10</v>
      </c>
      <c r="C9" s="37"/>
      <c r="D9" s="31"/>
      <c r="E9" s="122">
        <v>305</v>
      </c>
      <c r="F9" s="122">
        <v>354</v>
      </c>
      <c r="G9" s="40">
        <v>49</v>
      </c>
      <c r="H9" s="41">
        <v>16.100000000000001</v>
      </c>
      <c r="I9" s="42">
        <v>71.400000000000006</v>
      </c>
      <c r="J9" s="123">
        <v>17047</v>
      </c>
      <c r="K9" s="123">
        <v>19081</v>
      </c>
      <c r="L9" s="40">
        <v>2034</v>
      </c>
      <c r="M9" s="41">
        <v>11.9</v>
      </c>
      <c r="N9" s="120">
        <v>36</v>
      </c>
      <c r="O9" s="40">
        <v>48842186</v>
      </c>
      <c r="P9" s="40">
        <v>54488754</v>
      </c>
      <c r="Q9" s="40">
        <v>5646568</v>
      </c>
      <c r="R9" s="41">
        <v>11.6</v>
      </c>
      <c r="S9" s="45">
        <v>24.5</v>
      </c>
    </row>
    <row r="10" spans="1:19" ht="17.25" customHeight="1" x14ac:dyDescent="0.15">
      <c r="A10" s="30"/>
      <c r="B10" s="37" t="s">
        <v>11</v>
      </c>
      <c r="C10" s="37"/>
      <c r="D10" s="31"/>
      <c r="E10" s="122">
        <v>121</v>
      </c>
      <c r="F10" s="122">
        <v>113</v>
      </c>
      <c r="G10" s="40">
        <v>-8</v>
      </c>
      <c r="H10" s="41">
        <v>-6.6</v>
      </c>
      <c r="I10" s="42">
        <v>22.8</v>
      </c>
      <c r="J10" s="123">
        <v>18805</v>
      </c>
      <c r="K10" s="123">
        <v>17167</v>
      </c>
      <c r="L10" s="40">
        <v>-1638</v>
      </c>
      <c r="M10" s="41">
        <v>-8.6999999999999993</v>
      </c>
      <c r="N10" s="120">
        <v>32.4</v>
      </c>
      <c r="O10" s="40">
        <v>67287287</v>
      </c>
      <c r="P10" s="40">
        <v>61046874</v>
      </c>
      <c r="Q10" s="40">
        <v>-6240413</v>
      </c>
      <c r="R10" s="41">
        <v>-9.3000000000000007</v>
      </c>
      <c r="S10" s="45">
        <v>27.5</v>
      </c>
    </row>
    <row r="11" spans="1:19" ht="17.25" customHeight="1" x14ac:dyDescent="0.15">
      <c r="A11" s="30"/>
      <c r="B11" s="37" t="s">
        <v>12</v>
      </c>
      <c r="C11" s="37"/>
      <c r="D11" s="31"/>
      <c r="E11" s="122">
        <v>30</v>
      </c>
      <c r="F11" s="122">
        <v>29</v>
      </c>
      <c r="G11" s="40">
        <v>-1</v>
      </c>
      <c r="H11" s="41">
        <v>-3.3</v>
      </c>
      <c r="I11" s="42">
        <v>5.8</v>
      </c>
      <c r="J11" s="123">
        <v>17773</v>
      </c>
      <c r="K11" s="123">
        <v>16763</v>
      </c>
      <c r="L11" s="40">
        <v>-1010</v>
      </c>
      <c r="M11" s="41">
        <v>-5.7</v>
      </c>
      <c r="N11" s="42">
        <v>31.6</v>
      </c>
      <c r="O11" s="40">
        <v>124769529</v>
      </c>
      <c r="P11" s="40">
        <v>106712477</v>
      </c>
      <c r="Q11" s="40">
        <v>-18057052</v>
      </c>
      <c r="R11" s="41">
        <v>-14.5</v>
      </c>
      <c r="S11" s="45">
        <v>48</v>
      </c>
    </row>
    <row r="12" spans="1:19" ht="17.25" customHeight="1" thickBot="1" x14ac:dyDescent="0.2">
      <c r="A12" s="46"/>
      <c r="B12" s="46"/>
      <c r="C12" s="46"/>
      <c r="D12" s="47"/>
      <c r="E12" s="124"/>
      <c r="F12" s="125"/>
      <c r="G12" s="48"/>
      <c r="H12" s="49"/>
      <c r="I12" s="50"/>
      <c r="J12" s="126"/>
      <c r="K12" s="126"/>
      <c r="L12" s="48"/>
      <c r="M12" s="49"/>
      <c r="N12" s="49"/>
      <c r="O12" s="51"/>
      <c r="P12" s="48"/>
      <c r="Q12" s="48"/>
      <c r="R12" s="49"/>
      <c r="S12" s="52"/>
    </row>
    <row r="13" spans="1:19" ht="17.25" customHeight="1" x14ac:dyDescent="0.15">
      <c r="A13" s="39"/>
      <c r="B13" s="39"/>
      <c r="C13" s="39"/>
      <c r="D13" s="39"/>
      <c r="E13" s="122"/>
      <c r="F13" s="122"/>
      <c r="G13" s="40"/>
      <c r="H13" s="41"/>
      <c r="I13" s="41"/>
      <c r="J13" s="123"/>
      <c r="K13" s="123"/>
      <c r="L13" s="40"/>
      <c r="M13" s="41"/>
      <c r="N13" s="41"/>
      <c r="O13" s="30"/>
      <c r="P13" s="40"/>
      <c r="Q13" s="40"/>
      <c r="R13" s="41"/>
      <c r="S13" s="45"/>
    </row>
    <row r="14" spans="1:19" ht="17.25" customHeight="1" thickBot="1" x14ac:dyDescent="0.2">
      <c r="A14" s="53" t="s">
        <v>14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/>
      <c r="Q14" s="55"/>
      <c r="R14" s="55"/>
      <c r="S14" s="55"/>
    </row>
    <row r="15" spans="1:19" ht="17.25" customHeight="1" x14ac:dyDescent="0.15">
      <c r="A15" s="141" t="s">
        <v>8</v>
      </c>
      <c r="B15" s="141"/>
      <c r="C15" s="141"/>
      <c r="D15" s="142"/>
      <c r="E15" s="8" t="s">
        <v>22</v>
      </c>
      <c r="F15" s="9"/>
      <c r="G15" s="10"/>
      <c r="H15" s="9"/>
      <c r="I15" s="9"/>
      <c r="J15" s="8" t="s">
        <v>23</v>
      </c>
      <c r="K15" s="5"/>
      <c r="L15" s="5"/>
      <c r="M15" s="9"/>
      <c r="N15" s="9"/>
      <c r="O15" s="8" t="s">
        <v>24</v>
      </c>
      <c r="P15" s="5"/>
      <c r="Q15" s="5"/>
      <c r="R15" s="5"/>
      <c r="S15" s="5"/>
    </row>
    <row r="16" spans="1:19" ht="17.25" customHeight="1" x14ac:dyDescent="0.15">
      <c r="A16" s="143"/>
      <c r="B16" s="143"/>
      <c r="C16" s="143"/>
      <c r="D16" s="144"/>
      <c r="E16" s="20"/>
      <c r="F16" s="18"/>
      <c r="G16" s="21"/>
      <c r="H16" s="21"/>
      <c r="I16" s="15"/>
      <c r="J16" s="56"/>
      <c r="K16" s="57"/>
      <c r="L16" s="57"/>
      <c r="M16" s="21"/>
      <c r="N16" s="14"/>
      <c r="O16" s="56"/>
      <c r="P16" s="14"/>
      <c r="Q16" s="21"/>
      <c r="R16" s="21"/>
      <c r="S16" s="21"/>
    </row>
    <row r="17" spans="1:19" ht="17.25" customHeight="1" x14ac:dyDescent="0.15">
      <c r="A17" s="143"/>
      <c r="B17" s="143"/>
      <c r="C17" s="143"/>
      <c r="D17" s="144"/>
      <c r="E17" s="23" t="str">
        <f>$O$4</f>
        <v>元 年</v>
      </c>
      <c r="F17" s="22" t="str">
        <f>$P$4</f>
        <v>２ 年</v>
      </c>
      <c r="G17" s="133" t="s">
        <v>29</v>
      </c>
      <c r="H17" s="133" t="s">
        <v>4</v>
      </c>
      <c r="I17" s="133" t="s">
        <v>0</v>
      </c>
      <c r="J17" s="23" t="str">
        <f>$O$4</f>
        <v>元 年</v>
      </c>
      <c r="K17" s="22" t="str">
        <f>$P$4</f>
        <v>２ 年</v>
      </c>
      <c r="L17" s="133" t="s">
        <v>7</v>
      </c>
      <c r="M17" s="135" t="s">
        <v>4</v>
      </c>
      <c r="N17" s="24"/>
      <c r="O17" s="23" t="str">
        <f>$O$4</f>
        <v>元 年</v>
      </c>
      <c r="P17" s="22" t="str">
        <f>$P$4</f>
        <v>２ 年</v>
      </c>
      <c r="Q17" s="133" t="s">
        <v>13</v>
      </c>
      <c r="R17" s="133" t="s">
        <v>31</v>
      </c>
      <c r="S17" s="135" t="s">
        <v>18</v>
      </c>
    </row>
    <row r="18" spans="1:19" ht="17.25" customHeight="1" thickBot="1" x14ac:dyDescent="0.2">
      <c r="A18" s="145"/>
      <c r="B18" s="145"/>
      <c r="C18" s="145"/>
      <c r="D18" s="146"/>
      <c r="E18" s="28"/>
      <c r="F18" s="25"/>
      <c r="G18" s="134"/>
      <c r="H18" s="134"/>
      <c r="I18" s="134"/>
      <c r="J18" s="58"/>
      <c r="K18" s="59"/>
      <c r="L18" s="134"/>
      <c r="M18" s="136"/>
      <c r="N18" s="29"/>
      <c r="O18" s="58"/>
      <c r="P18" s="59"/>
      <c r="Q18" s="134"/>
      <c r="R18" s="134"/>
      <c r="S18" s="136"/>
    </row>
    <row r="19" spans="1:19" ht="17.25" customHeight="1" x14ac:dyDescent="0.15">
      <c r="A19" s="30"/>
      <c r="B19" s="30"/>
      <c r="C19" s="30"/>
      <c r="D19" s="31"/>
      <c r="E19" s="36" t="s">
        <v>2</v>
      </c>
      <c r="F19" s="34" t="s">
        <v>2</v>
      </c>
      <c r="G19" s="34" t="s">
        <v>2</v>
      </c>
      <c r="H19" s="34" t="s">
        <v>3</v>
      </c>
      <c r="I19" s="34" t="s">
        <v>3</v>
      </c>
      <c r="J19" s="35" t="s">
        <v>2</v>
      </c>
      <c r="K19" s="34" t="s">
        <v>2</v>
      </c>
      <c r="L19" s="34" t="s">
        <v>2</v>
      </c>
      <c r="M19" s="34" t="s">
        <v>3</v>
      </c>
      <c r="N19" s="34"/>
      <c r="O19" s="35" t="s">
        <v>2</v>
      </c>
      <c r="P19" s="34" t="s">
        <v>2</v>
      </c>
      <c r="Q19" s="34" t="s">
        <v>2</v>
      </c>
      <c r="R19" s="34" t="s">
        <v>3</v>
      </c>
      <c r="S19" s="34" t="s">
        <v>3</v>
      </c>
    </row>
    <row r="20" spans="1:19" ht="17.25" customHeight="1" x14ac:dyDescent="0.15">
      <c r="A20" s="30"/>
      <c r="B20" s="37" t="s">
        <v>9</v>
      </c>
      <c r="C20" s="38"/>
      <c r="D20" s="31"/>
      <c r="E20" s="44">
        <v>229441824</v>
      </c>
      <c r="F20" s="44">
        <v>212195969</v>
      </c>
      <c r="G20" s="40">
        <v>-17245855</v>
      </c>
      <c r="H20" s="41">
        <v>-7.5</v>
      </c>
      <c r="I20" s="45">
        <v>100</v>
      </c>
      <c r="J20" s="109">
        <v>4201</v>
      </c>
      <c r="K20" s="44">
        <v>3922</v>
      </c>
      <c r="L20" s="44">
        <v>-279</v>
      </c>
      <c r="M20" s="41">
        <v>-6.6</v>
      </c>
      <c r="N20" s="41"/>
      <c r="O20" s="43">
        <v>159673316</v>
      </c>
      <c r="P20" s="30">
        <v>153882982</v>
      </c>
      <c r="Q20" s="60">
        <v>-5790334</v>
      </c>
      <c r="R20" s="61">
        <v>-3.6</v>
      </c>
      <c r="S20" s="45">
        <v>100</v>
      </c>
    </row>
    <row r="21" spans="1:19" ht="17.25" customHeight="1" x14ac:dyDescent="0.15">
      <c r="A21" s="30"/>
      <c r="B21" s="30"/>
      <c r="C21" s="30"/>
      <c r="D21" s="31"/>
      <c r="E21" s="44"/>
      <c r="F21" s="44"/>
      <c r="G21" s="40"/>
      <c r="H21" s="41"/>
      <c r="I21" s="45"/>
      <c r="J21" s="109"/>
      <c r="K21" s="44"/>
      <c r="L21" s="44"/>
      <c r="M21" s="41"/>
      <c r="N21" s="41"/>
      <c r="O21" s="43"/>
      <c r="P21" s="30"/>
      <c r="Q21" s="60"/>
      <c r="R21" s="61"/>
      <c r="S21" s="45"/>
    </row>
    <row r="22" spans="1:19" ht="17.25" customHeight="1" x14ac:dyDescent="0.15">
      <c r="A22" s="30"/>
      <c r="B22" s="37" t="s">
        <v>10</v>
      </c>
      <c r="C22" s="37"/>
      <c r="D22" s="31"/>
      <c r="E22" s="44">
        <v>44724202</v>
      </c>
      <c r="F22" s="44">
        <v>50637655</v>
      </c>
      <c r="G22" s="40">
        <v>5913453</v>
      </c>
      <c r="H22" s="41">
        <v>13.2</v>
      </c>
      <c r="I22" s="119">
        <v>23.9</v>
      </c>
      <c r="J22" s="44">
        <v>2554</v>
      </c>
      <c r="K22" s="44">
        <v>2566</v>
      </c>
      <c r="L22" s="44">
        <v>12</v>
      </c>
      <c r="M22" s="41">
        <v>0.5</v>
      </c>
      <c r="N22" s="120"/>
      <c r="O22" s="30">
        <v>30656426</v>
      </c>
      <c r="P22" s="30">
        <v>32543959</v>
      </c>
      <c r="Q22" s="60">
        <v>1887533</v>
      </c>
      <c r="R22" s="61">
        <v>6.2</v>
      </c>
      <c r="S22" s="45">
        <v>21.1</v>
      </c>
    </row>
    <row r="23" spans="1:19" ht="17.25" customHeight="1" x14ac:dyDescent="0.15">
      <c r="A23" s="30"/>
      <c r="B23" s="37" t="s">
        <v>11</v>
      </c>
      <c r="C23" s="37"/>
      <c r="D23" s="31"/>
      <c r="E23" s="44">
        <v>65023741</v>
      </c>
      <c r="F23" s="44">
        <v>56789238</v>
      </c>
      <c r="G23" s="40">
        <v>-8234503</v>
      </c>
      <c r="H23" s="41">
        <v>-12.7</v>
      </c>
      <c r="I23" s="119">
        <v>26.8</v>
      </c>
      <c r="J23" s="44">
        <v>3378</v>
      </c>
      <c r="K23" s="44">
        <v>3197</v>
      </c>
      <c r="L23" s="44">
        <v>-181</v>
      </c>
      <c r="M23" s="41">
        <v>-5.4</v>
      </c>
      <c r="N23" s="120"/>
      <c r="O23" s="30">
        <v>40083025</v>
      </c>
      <c r="P23" s="30">
        <v>35618698</v>
      </c>
      <c r="Q23" s="60">
        <v>-4464327</v>
      </c>
      <c r="R23" s="61">
        <v>-11.1</v>
      </c>
      <c r="S23" s="45">
        <v>23.1</v>
      </c>
    </row>
    <row r="24" spans="1:19" ht="17.25" customHeight="1" x14ac:dyDescent="0.15">
      <c r="A24" s="30"/>
      <c r="B24" s="37" t="s">
        <v>12</v>
      </c>
      <c r="C24" s="37"/>
      <c r="D24" s="31"/>
      <c r="E24" s="44">
        <v>119693881</v>
      </c>
      <c r="F24" s="44">
        <v>104769076</v>
      </c>
      <c r="G24" s="40">
        <v>-14924805</v>
      </c>
      <c r="H24" s="41">
        <v>-12.5</v>
      </c>
      <c r="I24" s="119">
        <v>49.4</v>
      </c>
      <c r="J24" s="44">
        <v>6652</v>
      </c>
      <c r="K24" s="44">
        <v>6209</v>
      </c>
      <c r="L24" s="44">
        <v>-443</v>
      </c>
      <c r="M24" s="41">
        <v>-6.7</v>
      </c>
      <c r="N24" s="120"/>
      <c r="O24" s="30">
        <v>88933865</v>
      </c>
      <c r="P24" s="30">
        <v>85720325</v>
      </c>
      <c r="Q24" s="60">
        <v>-3213540</v>
      </c>
      <c r="R24" s="61">
        <v>-3.6</v>
      </c>
      <c r="S24" s="45">
        <v>55.7</v>
      </c>
    </row>
    <row r="25" spans="1:19" ht="17.25" customHeight="1" thickBot="1" x14ac:dyDescent="0.2">
      <c r="A25" s="46"/>
      <c r="B25" s="46"/>
      <c r="C25" s="46"/>
      <c r="D25" s="47"/>
      <c r="E25" s="51"/>
      <c r="F25" s="48"/>
      <c r="G25" s="48"/>
      <c r="H25" s="49"/>
      <c r="I25" s="52"/>
      <c r="J25" s="51"/>
      <c r="K25" s="48"/>
      <c r="L25" s="48"/>
      <c r="M25" s="49"/>
      <c r="N25" s="49"/>
      <c r="O25" s="51"/>
      <c r="P25" s="62"/>
      <c r="Q25" s="63"/>
      <c r="R25" s="64"/>
      <c r="S25" s="52"/>
    </row>
    <row r="26" spans="1:19" ht="17.25" customHeight="1" x14ac:dyDescent="0.1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55"/>
      <c r="R26" s="55"/>
      <c r="S26" s="55"/>
    </row>
    <row r="27" spans="1:19" ht="17.25" customHeight="1" thickBot="1" x14ac:dyDescent="0.2">
      <c r="A27" s="53" t="s">
        <v>14</v>
      </c>
      <c r="B27" s="54"/>
      <c r="C27" s="54"/>
      <c r="D27" s="54"/>
      <c r="E27" s="54"/>
      <c r="F27" s="54"/>
      <c r="G27" s="54"/>
      <c r="H27" s="57"/>
      <c r="I27" s="57"/>
      <c r="J27" s="57"/>
      <c r="K27" s="57"/>
      <c r="L27" s="57"/>
      <c r="M27" s="57"/>
      <c r="N27" s="57"/>
      <c r="O27" s="57"/>
      <c r="P27" s="14"/>
      <c r="Q27" s="14"/>
      <c r="R27" s="14"/>
      <c r="S27" s="55"/>
    </row>
    <row r="28" spans="1:19" ht="17.25" customHeight="1" x14ac:dyDescent="0.15">
      <c r="A28" s="141" t="str">
        <f>'分析表6-1'!A2</f>
        <v>従 業 者 規 模</v>
      </c>
      <c r="B28" s="141"/>
      <c r="C28" s="141"/>
      <c r="D28" s="142"/>
      <c r="E28" s="5" t="s">
        <v>25</v>
      </c>
      <c r="F28" s="7"/>
      <c r="G28" s="65"/>
      <c r="H28" s="8" t="s">
        <v>26</v>
      </c>
      <c r="I28" s="66"/>
      <c r="J28" s="5"/>
      <c r="K28" s="5"/>
      <c r="L28" s="5"/>
      <c r="M28" s="8" t="s">
        <v>27</v>
      </c>
      <c r="N28" s="67"/>
      <c r="O28" s="66"/>
      <c r="P28" s="148" t="s">
        <v>28</v>
      </c>
      <c r="Q28" s="149"/>
      <c r="R28" s="149"/>
      <c r="S28" s="149"/>
    </row>
    <row r="29" spans="1:19" ht="17.25" customHeight="1" x14ac:dyDescent="0.15">
      <c r="A29" s="143"/>
      <c r="B29" s="143"/>
      <c r="C29" s="143"/>
      <c r="D29" s="144"/>
      <c r="E29" s="13"/>
      <c r="F29" s="14"/>
      <c r="G29" s="68"/>
      <c r="H29" s="56"/>
      <c r="I29" s="57"/>
      <c r="J29" s="21"/>
      <c r="K29" s="21"/>
      <c r="L29" s="21"/>
      <c r="M29" s="56"/>
      <c r="N29" s="14"/>
      <c r="O29" s="69"/>
      <c r="P29" s="70"/>
      <c r="Q29" s="55"/>
      <c r="R29" s="55"/>
      <c r="S29" s="72"/>
    </row>
    <row r="30" spans="1:19" ht="17.25" customHeight="1" x14ac:dyDescent="0.15">
      <c r="A30" s="143"/>
      <c r="B30" s="143"/>
      <c r="C30" s="143"/>
      <c r="D30" s="144"/>
      <c r="E30" s="23" t="str">
        <f>$O$4</f>
        <v>元 年</v>
      </c>
      <c r="F30" s="22" t="str">
        <f>$P$4</f>
        <v>２ 年</v>
      </c>
      <c r="G30" s="73" t="s">
        <v>15</v>
      </c>
      <c r="H30" s="23" t="str">
        <f>$O$4</f>
        <v>元 年</v>
      </c>
      <c r="I30" s="22" t="str">
        <f>$P$4</f>
        <v>２ 年</v>
      </c>
      <c r="J30" s="133" t="s">
        <v>29</v>
      </c>
      <c r="K30" s="133" t="s">
        <v>32</v>
      </c>
      <c r="L30" s="133" t="s">
        <v>18</v>
      </c>
      <c r="M30" s="23" t="str">
        <f>$O$4</f>
        <v>元 年</v>
      </c>
      <c r="N30" s="22" t="str">
        <f>$P$4</f>
        <v>２ 年</v>
      </c>
      <c r="O30" s="23" t="s">
        <v>16</v>
      </c>
      <c r="P30" s="23" t="str">
        <f>$O$4</f>
        <v>元 年</v>
      </c>
      <c r="Q30" s="22" t="str">
        <f>$P$4</f>
        <v>２ 年</v>
      </c>
      <c r="R30" s="133" t="s">
        <v>33</v>
      </c>
      <c r="S30" s="135" t="s">
        <v>31</v>
      </c>
    </row>
    <row r="31" spans="1:19" ht="17.25" customHeight="1" thickBot="1" x14ac:dyDescent="0.2">
      <c r="A31" s="145"/>
      <c r="B31" s="145"/>
      <c r="C31" s="145"/>
      <c r="D31" s="146"/>
      <c r="E31" s="59"/>
      <c r="F31" s="59"/>
      <c r="G31" s="74"/>
      <c r="H31" s="75"/>
      <c r="I31" s="76"/>
      <c r="J31" s="134"/>
      <c r="K31" s="134"/>
      <c r="L31" s="134"/>
      <c r="M31" s="75"/>
      <c r="N31" s="77"/>
      <c r="O31" s="75"/>
      <c r="P31" s="78"/>
      <c r="Q31" s="78"/>
      <c r="R31" s="134"/>
      <c r="S31" s="136"/>
    </row>
    <row r="32" spans="1:19" ht="17.25" customHeight="1" x14ac:dyDescent="0.15">
      <c r="A32" s="30"/>
      <c r="B32" s="30"/>
      <c r="C32" s="30"/>
      <c r="D32" s="31"/>
      <c r="E32" s="34" t="s">
        <v>3</v>
      </c>
      <c r="F32" s="34" t="s">
        <v>3</v>
      </c>
      <c r="G32" s="80" t="s">
        <v>17</v>
      </c>
      <c r="H32" s="35" t="s">
        <v>2</v>
      </c>
      <c r="I32" s="80" t="s">
        <v>2</v>
      </c>
      <c r="J32" s="34" t="s">
        <v>2</v>
      </c>
      <c r="K32" s="34" t="s">
        <v>3</v>
      </c>
      <c r="L32" s="34" t="s">
        <v>3</v>
      </c>
      <c r="M32" s="35" t="s">
        <v>3</v>
      </c>
      <c r="N32" s="34" t="s">
        <v>3</v>
      </c>
      <c r="O32" s="81" t="s">
        <v>17</v>
      </c>
      <c r="P32" s="34" t="s">
        <v>2</v>
      </c>
      <c r="Q32" s="34" t="s">
        <v>2</v>
      </c>
      <c r="R32" s="34" t="s">
        <v>2</v>
      </c>
      <c r="S32" s="34" t="s">
        <v>3</v>
      </c>
    </row>
    <row r="33" spans="1:27" ht="17.25" customHeight="1" x14ac:dyDescent="0.15">
      <c r="A33" s="30"/>
      <c r="B33" s="37" t="str">
        <f>'分析表6-1'!B7</f>
        <v>合           計</v>
      </c>
      <c r="C33" s="38"/>
      <c r="D33" s="31"/>
      <c r="E33" s="45">
        <v>70.900000000000006</v>
      </c>
      <c r="F33" s="45">
        <v>74</v>
      </c>
      <c r="G33" s="61">
        <v>3.0999999999999943</v>
      </c>
      <c r="H33" s="43">
        <v>71054942</v>
      </c>
      <c r="I33" s="30">
        <v>56869290</v>
      </c>
      <c r="J33" s="82">
        <v>-14185652</v>
      </c>
      <c r="K33" s="61">
        <v>-20</v>
      </c>
      <c r="L33" s="119">
        <v>100</v>
      </c>
      <c r="M33" s="45">
        <v>31.5</v>
      </c>
      <c r="N33" s="45">
        <v>27.4</v>
      </c>
      <c r="O33" s="83">
        <v>-4.1000000000000014</v>
      </c>
      <c r="P33" s="30">
        <v>1325</v>
      </c>
      <c r="Q33" s="30">
        <v>1073</v>
      </c>
      <c r="R33" s="60">
        <v>-252</v>
      </c>
      <c r="S33" s="61">
        <v>-19</v>
      </c>
    </row>
    <row r="34" spans="1:27" ht="17.25" customHeight="1" x14ac:dyDescent="0.15">
      <c r="A34" s="30"/>
      <c r="B34" s="30"/>
      <c r="C34" s="30"/>
      <c r="D34" s="31"/>
      <c r="E34" s="45"/>
      <c r="F34" s="45"/>
      <c r="G34" s="61"/>
      <c r="H34" s="43"/>
      <c r="I34" s="30"/>
      <c r="J34" s="82"/>
      <c r="K34" s="61"/>
      <c r="L34" s="119"/>
      <c r="M34" s="45"/>
      <c r="N34" s="45"/>
      <c r="O34" s="83"/>
      <c r="P34" s="30"/>
      <c r="Q34" s="30"/>
      <c r="R34" s="60"/>
      <c r="S34" s="61"/>
    </row>
    <row r="35" spans="1:27" ht="17.25" customHeight="1" x14ac:dyDescent="0.15">
      <c r="A35" s="30"/>
      <c r="B35" s="37" t="s">
        <v>10</v>
      </c>
      <c r="C35" s="37"/>
      <c r="D35" s="31"/>
      <c r="E35" s="45">
        <v>70.400000000000006</v>
      </c>
      <c r="F35" s="45">
        <v>66.5</v>
      </c>
      <c r="G35" s="121">
        <v>-3.9000000000000057</v>
      </c>
      <c r="H35" s="30">
        <v>15728563</v>
      </c>
      <c r="I35" s="30">
        <v>18282877</v>
      </c>
      <c r="J35" s="82">
        <v>2554314</v>
      </c>
      <c r="K35" s="61">
        <v>16.2</v>
      </c>
      <c r="L35" s="119">
        <v>32.1</v>
      </c>
      <c r="M35" s="45">
        <v>36.1</v>
      </c>
      <c r="N35" s="45">
        <v>37.299999999999997</v>
      </c>
      <c r="O35" s="83">
        <v>1.1999999999999957</v>
      </c>
      <c r="P35" s="30">
        <v>923</v>
      </c>
      <c r="Q35" s="30">
        <v>958</v>
      </c>
      <c r="R35" s="60">
        <v>35</v>
      </c>
      <c r="S35" s="61">
        <v>3.8</v>
      </c>
    </row>
    <row r="36" spans="1:27" ht="17.25" customHeight="1" x14ac:dyDescent="0.15">
      <c r="A36" s="30"/>
      <c r="B36" s="37" t="s">
        <v>11</v>
      </c>
      <c r="C36" s="37"/>
      <c r="D36" s="31"/>
      <c r="E36" s="45">
        <v>63.1</v>
      </c>
      <c r="F36" s="45">
        <v>64.900000000000006</v>
      </c>
      <c r="G36" s="121">
        <v>1.8000000000000043</v>
      </c>
      <c r="H36" s="30">
        <v>24742261</v>
      </c>
      <c r="I36" s="30">
        <v>20784326</v>
      </c>
      <c r="J36" s="82">
        <v>-3957935</v>
      </c>
      <c r="K36" s="61">
        <v>-16</v>
      </c>
      <c r="L36" s="119">
        <v>36.5</v>
      </c>
      <c r="M36" s="45">
        <v>38.9</v>
      </c>
      <c r="N36" s="45">
        <v>37.9</v>
      </c>
      <c r="O36" s="83">
        <v>-1</v>
      </c>
      <c r="P36" s="30">
        <v>1316</v>
      </c>
      <c r="Q36" s="30">
        <v>1211</v>
      </c>
      <c r="R36" s="60">
        <v>-105</v>
      </c>
      <c r="S36" s="61">
        <v>-8</v>
      </c>
    </row>
    <row r="37" spans="1:27" ht="17.25" customHeight="1" x14ac:dyDescent="0.15">
      <c r="A37" s="30"/>
      <c r="B37" s="37" t="s">
        <v>12</v>
      </c>
      <c r="C37" s="37"/>
      <c r="D37" s="31"/>
      <c r="E37" s="45">
        <v>75.2</v>
      </c>
      <c r="F37" s="45">
        <v>82.4</v>
      </c>
      <c r="G37" s="121">
        <v>7.2000000000000028</v>
      </c>
      <c r="H37" s="30">
        <v>30584118</v>
      </c>
      <c r="I37" s="30">
        <v>17802087</v>
      </c>
      <c r="J37" s="82">
        <v>-12782031</v>
      </c>
      <c r="K37" s="61">
        <v>-41.8</v>
      </c>
      <c r="L37" s="119">
        <v>31.3</v>
      </c>
      <c r="M37" s="45">
        <v>25.9</v>
      </c>
      <c r="N37" s="45">
        <v>17.100000000000001</v>
      </c>
      <c r="O37" s="83">
        <v>-8.7999999999999972</v>
      </c>
      <c r="P37" s="30">
        <v>1721</v>
      </c>
      <c r="Q37" s="30">
        <v>1062</v>
      </c>
      <c r="R37" s="60">
        <v>-659</v>
      </c>
      <c r="S37" s="61">
        <v>-38.299999999999997</v>
      </c>
    </row>
    <row r="38" spans="1:27" ht="17.25" customHeight="1" thickBot="1" x14ac:dyDescent="0.2">
      <c r="A38" s="46"/>
      <c r="B38" s="46"/>
      <c r="C38" s="46"/>
      <c r="D38" s="47"/>
      <c r="E38" s="52"/>
      <c r="F38" s="52"/>
      <c r="G38" s="64"/>
      <c r="H38" s="51"/>
      <c r="I38" s="62"/>
      <c r="J38" s="84"/>
      <c r="K38" s="64"/>
      <c r="L38" s="52"/>
      <c r="M38" s="85"/>
      <c r="N38" s="52"/>
      <c r="O38" s="86"/>
      <c r="P38" s="62"/>
      <c r="Q38" s="62"/>
      <c r="R38" s="63"/>
      <c r="S38" s="64"/>
    </row>
    <row r="39" spans="1:27" ht="9.75" customHeight="1" x14ac:dyDescent="0.15">
      <c r="A39" s="54"/>
      <c r="B39" s="150" t="s">
        <v>56</v>
      </c>
      <c r="C39" s="150"/>
      <c r="D39" s="150"/>
      <c r="E39" s="150"/>
      <c r="F39" s="150"/>
      <c r="G39" s="150"/>
      <c r="H39" s="150"/>
      <c r="I39" s="150"/>
      <c r="J39" s="150"/>
      <c r="K39" s="54"/>
      <c r="L39" s="54"/>
      <c r="M39" s="54"/>
      <c r="N39" s="54"/>
      <c r="O39" s="54"/>
      <c r="P39" s="54"/>
      <c r="Q39" s="54"/>
      <c r="R39" s="54"/>
      <c r="S39" s="54"/>
      <c r="U39" s="129"/>
      <c r="V39" s="129"/>
      <c r="W39" s="129"/>
      <c r="X39" s="130"/>
      <c r="Y39" s="129"/>
      <c r="Z39" s="129"/>
      <c r="AA39" s="129"/>
    </row>
    <row r="40" spans="1:27" ht="9.75" customHeight="1" x14ac:dyDescent="0.15">
      <c r="B40" s="147" t="s">
        <v>57</v>
      </c>
      <c r="C40" s="147"/>
      <c r="D40" s="147"/>
      <c r="E40" s="147"/>
      <c r="F40" s="147"/>
      <c r="G40" s="147"/>
      <c r="H40" s="147"/>
      <c r="I40" s="147"/>
      <c r="J40" s="147"/>
      <c r="K40"/>
      <c r="L40"/>
      <c r="M40"/>
      <c r="N40"/>
      <c r="O40"/>
      <c r="P40"/>
      <c r="Q40"/>
      <c r="R40"/>
      <c r="S40"/>
      <c r="U40" s="129"/>
      <c r="V40" s="129"/>
      <c r="W40" s="129"/>
      <c r="X40" s="130"/>
      <c r="Y40" s="129"/>
      <c r="Z40" s="129"/>
      <c r="AA40" s="129"/>
    </row>
    <row r="41" spans="1:27" ht="10.5" customHeight="1" x14ac:dyDescent="0.15">
      <c r="B41" s="147" t="s">
        <v>58</v>
      </c>
      <c r="C41" s="147"/>
      <c r="D41" s="147"/>
      <c r="E41" s="147"/>
      <c r="F41" s="147"/>
      <c r="G41" s="147"/>
      <c r="H41" s="147"/>
      <c r="I41" s="147"/>
      <c r="J41" s="147"/>
      <c r="K41"/>
      <c r="L41"/>
      <c r="M41"/>
      <c r="N41"/>
      <c r="O41"/>
      <c r="P41"/>
      <c r="Q41"/>
      <c r="R41"/>
      <c r="S41"/>
      <c r="U41" s="129"/>
      <c r="V41" s="129"/>
      <c r="W41" s="129"/>
      <c r="X41" s="130"/>
      <c r="Y41" s="129"/>
      <c r="Z41" s="129"/>
      <c r="AA41" s="129"/>
    </row>
    <row r="42" spans="1:27" ht="9.75" customHeight="1" x14ac:dyDescent="0.15">
      <c r="B42" s="147" t="s">
        <v>59</v>
      </c>
      <c r="C42" s="147"/>
      <c r="D42" s="147"/>
      <c r="E42" s="147"/>
      <c r="F42" s="147"/>
      <c r="G42" s="147"/>
      <c r="H42" s="147"/>
      <c r="I42" s="147"/>
      <c r="J42" s="147"/>
      <c r="K42" s="147"/>
      <c r="L42"/>
      <c r="M42"/>
      <c r="N42"/>
      <c r="O42"/>
      <c r="P42"/>
      <c r="Q42"/>
      <c r="R42"/>
      <c r="S42"/>
      <c r="U42" s="129"/>
      <c r="V42" s="129"/>
      <c r="W42" s="129"/>
      <c r="X42" s="130"/>
      <c r="Y42" s="129"/>
      <c r="Z42" s="129"/>
      <c r="AA42" s="129"/>
    </row>
  </sheetData>
  <mergeCells count="30">
    <mergeCell ref="B42:K42"/>
    <mergeCell ref="H17:H18"/>
    <mergeCell ref="I17:I18"/>
    <mergeCell ref="R17:R18"/>
    <mergeCell ref="S17:S18"/>
    <mergeCell ref="Q17:Q18"/>
    <mergeCell ref="R30:R31"/>
    <mergeCell ref="S30:S31"/>
    <mergeCell ref="P28:S28"/>
    <mergeCell ref="M17:M18"/>
    <mergeCell ref="B39:J39"/>
    <mergeCell ref="B40:J40"/>
    <mergeCell ref="B41:J41"/>
    <mergeCell ref="A28:D31"/>
    <mergeCell ref="L30:L31"/>
    <mergeCell ref="K30:K31"/>
    <mergeCell ref="A2:D5"/>
    <mergeCell ref="L17:L18"/>
    <mergeCell ref="G4:G5"/>
    <mergeCell ref="H4:H5"/>
    <mergeCell ref="I4:I5"/>
    <mergeCell ref="L4:L5"/>
    <mergeCell ref="A15:D18"/>
    <mergeCell ref="J30:J31"/>
    <mergeCell ref="S4:S5"/>
    <mergeCell ref="G17:G18"/>
    <mergeCell ref="M4:M5"/>
    <mergeCell ref="N4:N5"/>
    <mergeCell ref="Q4:Q5"/>
    <mergeCell ref="R4:R5"/>
  </mergeCells>
  <phoneticPr fontId="3"/>
  <pageMargins left="0.78740157480314965" right="0.59055118110236227" top="0.78740157480314965" bottom="0.39370078740157483" header="0.51181102362204722" footer="0.51181102362204722"/>
  <pageSetup paperSize="9" scale="77" orientation="landscape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39"/>
  <sheetViews>
    <sheetView showGridLines="0" defaultGridColor="0" colorId="22" zoomScaleNormal="100" zoomScaleSheetLayoutView="100" workbookViewId="0"/>
  </sheetViews>
  <sheetFormatPr defaultColWidth="10.7109375" defaultRowHeight="18" customHeight="1" x14ac:dyDescent="0.15"/>
  <cols>
    <col min="1" max="1" width="1.7109375" customWidth="1"/>
    <col min="2" max="2" width="2.7109375" customWidth="1"/>
    <col min="3" max="3" width="10.7109375" style="127" customWidth="1"/>
    <col min="4" max="4" width="1.7109375" style="127" customWidth="1"/>
    <col min="5" max="6" width="11.7109375" style="127" customWidth="1"/>
    <col min="7" max="7" width="12.28515625" style="127" customWidth="1"/>
    <col min="8" max="9" width="8.42578125" style="127" customWidth="1"/>
    <col min="10" max="12" width="9" style="127" customWidth="1"/>
    <col min="13" max="14" width="10.85546875" style="127" customWidth="1"/>
    <col min="15" max="15" width="11.28515625" style="127" bestFit="1" customWidth="1"/>
    <col min="16" max="17" width="12.5703125" style="127" customWidth="1"/>
    <col min="18" max="18" width="11.85546875" style="127" bestFit="1" customWidth="1"/>
    <col min="19" max="19" width="9.7109375" style="127" customWidth="1"/>
    <col min="20" max="20" width="7.85546875" style="127" customWidth="1"/>
    <col min="21" max="21" width="10.140625" customWidth="1"/>
    <col min="22" max="22" width="6.42578125" customWidth="1"/>
    <col min="23" max="23" width="1.7109375" customWidth="1"/>
    <col min="25" max="26" width="6.7109375" customWidth="1"/>
    <col min="27" max="27" width="9.7109375" customWidth="1"/>
    <col min="28" max="28" width="1.7109375" customWidth="1"/>
    <col min="29" max="29" width="8.7109375" customWidth="1"/>
    <col min="32" max="33" width="6.7109375" customWidth="1"/>
    <col min="34" max="34" width="9.7109375" customWidth="1"/>
    <col min="35" max="35" width="1.7109375" customWidth="1"/>
    <col min="36" max="36" width="8.7109375" customWidth="1"/>
    <col min="37" max="38" width="6.7109375" customWidth="1"/>
    <col min="40" max="40" width="1.7109375" customWidth="1"/>
    <col min="42" max="42" width="1.7109375" customWidth="1"/>
    <col min="44" max="44" width="1.7109375" customWidth="1"/>
    <col min="46" max="46" width="1.7109375" customWidth="1"/>
    <col min="47" max="47" width="5.7109375" customWidth="1"/>
  </cols>
  <sheetData>
    <row r="1" spans="1:21" ht="17.25" customHeight="1" thickBot="1" x14ac:dyDescent="0.2">
      <c r="A1" s="53" t="s">
        <v>35</v>
      </c>
      <c r="B1" s="54"/>
      <c r="C1" s="54"/>
      <c r="D1" s="54"/>
      <c r="E1" s="57"/>
      <c r="F1" s="57"/>
      <c r="G1" s="57"/>
      <c r="H1" s="57"/>
      <c r="I1" s="57"/>
      <c r="J1" s="57"/>
      <c r="K1" s="57"/>
      <c r="L1" s="57"/>
      <c r="M1" s="53"/>
      <c r="N1" s="53"/>
      <c r="O1" s="53"/>
      <c r="P1" s="54"/>
      <c r="Q1" s="54"/>
      <c r="R1" s="54"/>
      <c r="S1" s="54"/>
      <c r="T1" s="54"/>
      <c r="U1" s="54"/>
    </row>
    <row r="2" spans="1:21" ht="18" customHeight="1" x14ac:dyDescent="0.15">
      <c r="A2" s="141" t="s">
        <v>8</v>
      </c>
      <c r="B2" s="141"/>
      <c r="C2" s="141"/>
      <c r="D2" s="142"/>
      <c r="E2" s="8" t="s">
        <v>36</v>
      </c>
      <c r="F2" s="5"/>
      <c r="G2" s="5"/>
      <c r="H2" s="5"/>
      <c r="I2" s="5"/>
      <c r="J2" s="8" t="s">
        <v>37</v>
      </c>
      <c r="K2" s="66"/>
      <c r="L2" s="66"/>
      <c r="M2" s="8" t="s">
        <v>38</v>
      </c>
      <c r="N2" s="67"/>
      <c r="O2" s="88"/>
      <c r="P2" s="89" t="s">
        <v>39</v>
      </c>
      <c r="Q2" s="66"/>
      <c r="R2" s="66"/>
      <c r="S2" s="66"/>
      <c r="T2" s="66"/>
      <c r="U2" s="66"/>
    </row>
    <row r="3" spans="1:21" ht="18" customHeight="1" x14ac:dyDescent="0.15">
      <c r="A3" s="143"/>
      <c r="B3" s="143"/>
      <c r="C3" s="143"/>
      <c r="D3" s="144"/>
      <c r="E3" s="56"/>
      <c r="F3" s="57"/>
      <c r="G3" s="57"/>
      <c r="H3" s="21"/>
      <c r="I3" s="21"/>
      <c r="J3" s="56"/>
      <c r="K3" s="14"/>
      <c r="L3" s="68"/>
      <c r="M3" s="56"/>
      <c r="N3" s="13"/>
      <c r="O3" s="68"/>
      <c r="P3" s="90"/>
      <c r="Q3" s="54"/>
      <c r="R3" s="71"/>
      <c r="S3" s="71"/>
      <c r="T3" s="71"/>
      <c r="U3" s="55"/>
    </row>
    <row r="4" spans="1:21" ht="18" customHeight="1" x14ac:dyDescent="0.15">
      <c r="A4" s="143"/>
      <c r="B4" s="143"/>
      <c r="C4" s="143"/>
      <c r="D4" s="144"/>
      <c r="E4" s="23" t="s">
        <v>53</v>
      </c>
      <c r="F4" s="22" t="s">
        <v>54</v>
      </c>
      <c r="G4" s="133" t="s">
        <v>40</v>
      </c>
      <c r="H4" s="133" t="s">
        <v>31</v>
      </c>
      <c r="I4" s="135" t="s">
        <v>0</v>
      </c>
      <c r="J4" s="23" t="str">
        <f>$E$4</f>
        <v>元 年</v>
      </c>
      <c r="K4" s="22" t="str">
        <f>$F$4</f>
        <v>２ 年</v>
      </c>
      <c r="L4" s="91" t="s">
        <v>41</v>
      </c>
      <c r="M4" s="23" t="str">
        <f>$E$4</f>
        <v>元 年</v>
      </c>
      <c r="N4" s="22" t="str">
        <f>$F$4</f>
        <v>２ 年</v>
      </c>
      <c r="O4" s="91" t="s">
        <v>41</v>
      </c>
      <c r="P4" s="23" t="str">
        <f>$E$4</f>
        <v>元 年</v>
      </c>
      <c r="Q4" s="22" t="str">
        <f>$F$4</f>
        <v>２ 年</v>
      </c>
      <c r="R4" s="151" t="s">
        <v>42</v>
      </c>
      <c r="S4" s="151" t="s">
        <v>31</v>
      </c>
      <c r="T4" s="151" t="s">
        <v>0</v>
      </c>
      <c r="U4" s="156" t="s">
        <v>43</v>
      </c>
    </row>
    <row r="5" spans="1:21" ht="18" customHeight="1" thickBot="1" x14ac:dyDescent="0.2">
      <c r="A5" s="145"/>
      <c r="B5" s="145"/>
      <c r="C5" s="145"/>
      <c r="D5" s="146"/>
      <c r="E5" s="75"/>
      <c r="F5" s="76"/>
      <c r="G5" s="134"/>
      <c r="H5" s="134"/>
      <c r="I5" s="158"/>
      <c r="J5" s="75"/>
      <c r="K5" s="77"/>
      <c r="L5" s="92"/>
      <c r="M5" s="75"/>
      <c r="N5" s="76"/>
      <c r="O5" s="77"/>
      <c r="P5" s="93"/>
      <c r="Q5" s="78"/>
      <c r="R5" s="152"/>
      <c r="S5" s="152"/>
      <c r="T5" s="152"/>
      <c r="U5" s="157"/>
    </row>
    <row r="6" spans="1:21" ht="18" customHeight="1" x14ac:dyDescent="0.15">
      <c r="A6" s="30"/>
      <c r="B6" s="30"/>
      <c r="C6" s="30"/>
      <c r="D6" s="31"/>
      <c r="E6" s="36" t="s">
        <v>2</v>
      </c>
      <c r="F6" s="34" t="s">
        <v>2</v>
      </c>
      <c r="G6" s="34" t="s">
        <v>2</v>
      </c>
      <c r="H6" s="34" t="s">
        <v>3</v>
      </c>
      <c r="I6" s="34" t="s">
        <v>3</v>
      </c>
      <c r="J6" s="35" t="s">
        <v>3</v>
      </c>
      <c r="K6" s="80" t="s">
        <v>3</v>
      </c>
      <c r="L6" s="113" t="s">
        <v>44</v>
      </c>
      <c r="M6" s="35" t="s">
        <v>3</v>
      </c>
      <c r="N6" s="80" t="s">
        <v>3</v>
      </c>
      <c r="O6" s="113" t="s">
        <v>44</v>
      </c>
      <c r="P6" s="95" t="s">
        <v>2</v>
      </c>
      <c r="Q6" s="95" t="s">
        <v>2</v>
      </c>
      <c r="R6" s="95" t="s">
        <v>2</v>
      </c>
      <c r="S6" s="95" t="s">
        <v>3</v>
      </c>
      <c r="T6" s="95" t="s">
        <v>3</v>
      </c>
      <c r="U6" s="95" t="s">
        <v>2</v>
      </c>
    </row>
    <row r="7" spans="1:21" ht="18" customHeight="1" x14ac:dyDescent="0.15">
      <c r="A7" s="30"/>
      <c r="B7" s="37" t="s">
        <v>9</v>
      </c>
      <c r="C7" s="38"/>
      <c r="D7" s="31"/>
      <c r="E7" s="30">
        <v>23371825</v>
      </c>
      <c r="F7" s="30">
        <v>23879331</v>
      </c>
      <c r="G7" s="60">
        <v>507506</v>
      </c>
      <c r="H7" s="61">
        <v>2.2000000000000002</v>
      </c>
      <c r="I7" s="119">
        <v>100</v>
      </c>
      <c r="J7" s="45">
        <v>10.4</v>
      </c>
      <c r="K7" s="45">
        <v>11.5</v>
      </c>
      <c r="L7" s="83">
        <v>1.0999999999999996</v>
      </c>
      <c r="M7" s="45">
        <v>32.9</v>
      </c>
      <c r="N7" s="45">
        <v>42</v>
      </c>
      <c r="O7" s="83">
        <v>9.1000000000000014</v>
      </c>
      <c r="P7" s="30">
        <v>66399601</v>
      </c>
      <c r="Q7" s="30">
        <v>71537278</v>
      </c>
      <c r="R7" s="82">
        <v>5137677</v>
      </c>
      <c r="S7" s="61">
        <v>7.7</v>
      </c>
      <c r="T7" s="45">
        <v>100</v>
      </c>
      <c r="U7" s="30">
        <v>144228</v>
      </c>
    </row>
    <row r="8" spans="1:21" ht="18" customHeight="1" x14ac:dyDescent="0.15">
      <c r="A8" s="30"/>
      <c r="B8" s="30"/>
      <c r="C8" s="30"/>
      <c r="D8" s="31"/>
      <c r="E8" s="30"/>
      <c r="F8" s="30"/>
      <c r="G8" s="60"/>
      <c r="H8" s="61"/>
      <c r="I8" s="119"/>
      <c r="J8" s="45"/>
      <c r="K8" s="45"/>
      <c r="L8" s="83"/>
      <c r="M8" s="45"/>
      <c r="N8" s="45"/>
      <c r="O8" s="83"/>
      <c r="P8" s="30"/>
      <c r="Q8" s="30"/>
      <c r="R8" s="82"/>
      <c r="S8" s="61"/>
      <c r="T8" s="45"/>
      <c r="U8" s="30"/>
    </row>
    <row r="9" spans="1:21" ht="18" customHeight="1" x14ac:dyDescent="0.15">
      <c r="A9" s="30"/>
      <c r="B9" s="37" t="s">
        <v>10</v>
      </c>
      <c r="C9" s="37"/>
      <c r="D9" s="31"/>
      <c r="E9" s="123">
        <v>6703364</v>
      </c>
      <c r="F9" s="123">
        <v>7594057</v>
      </c>
      <c r="G9" s="60">
        <v>890693</v>
      </c>
      <c r="H9" s="61">
        <v>13.3</v>
      </c>
      <c r="I9" s="119">
        <v>31.8</v>
      </c>
      <c r="J9" s="45">
        <v>15.4</v>
      </c>
      <c r="K9" s="45">
        <v>15.5</v>
      </c>
      <c r="L9" s="83">
        <v>9.9999999999999645E-2</v>
      </c>
      <c r="M9" s="45">
        <v>42.6</v>
      </c>
      <c r="N9" s="45">
        <v>41.5</v>
      </c>
      <c r="O9" s="83">
        <v>-1.1000000000000014</v>
      </c>
      <c r="P9" s="30">
        <v>14796031</v>
      </c>
      <c r="Q9" s="30">
        <v>19749811</v>
      </c>
      <c r="R9" s="82">
        <v>4953780</v>
      </c>
      <c r="S9" s="61">
        <v>33.5</v>
      </c>
      <c r="T9" s="45">
        <v>27.6</v>
      </c>
      <c r="U9" s="30">
        <v>55790</v>
      </c>
    </row>
    <row r="10" spans="1:21" ht="18" customHeight="1" x14ac:dyDescent="0.15">
      <c r="A10" s="30"/>
      <c r="B10" s="37" t="s">
        <v>11</v>
      </c>
      <c r="C10" s="37"/>
      <c r="D10" s="31"/>
      <c r="E10" s="123">
        <v>7567657</v>
      </c>
      <c r="F10" s="123">
        <v>7272895</v>
      </c>
      <c r="G10" s="60">
        <v>-294762</v>
      </c>
      <c r="H10" s="61">
        <v>-3.9</v>
      </c>
      <c r="I10" s="119">
        <v>30.5</v>
      </c>
      <c r="J10" s="45">
        <v>11.9</v>
      </c>
      <c r="K10" s="45">
        <v>13.3</v>
      </c>
      <c r="L10" s="83">
        <v>1.4000000000000004</v>
      </c>
      <c r="M10" s="45">
        <v>30.6</v>
      </c>
      <c r="N10" s="45">
        <v>35</v>
      </c>
      <c r="O10" s="83">
        <v>4.3999999999999986</v>
      </c>
      <c r="P10" s="30">
        <v>21304427</v>
      </c>
      <c r="Q10" s="30">
        <v>20864382</v>
      </c>
      <c r="R10" s="82">
        <v>-440045</v>
      </c>
      <c r="S10" s="61">
        <v>-2.1</v>
      </c>
      <c r="T10" s="45">
        <v>29.2</v>
      </c>
      <c r="U10" s="30">
        <v>184641</v>
      </c>
    </row>
    <row r="11" spans="1:21" ht="18" customHeight="1" x14ac:dyDescent="0.15">
      <c r="A11" s="30"/>
      <c r="B11" s="37" t="s">
        <v>12</v>
      </c>
      <c r="C11" s="37"/>
      <c r="D11" s="31"/>
      <c r="E11" s="123">
        <v>9100804</v>
      </c>
      <c r="F11" s="123">
        <v>9012379</v>
      </c>
      <c r="G11" s="60">
        <v>-88425</v>
      </c>
      <c r="H11" s="61">
        <v>-1</v>
      </c>
      <c r="I11" s="119">
        <v>37.700000000000003</v>
      </c>
      <c r="J11" s="45">
        <v>7.7</v>
      </c>
      <c r="K11" s="45">
        <v>8.6999999999999993</v>
      </c>
      <c r="L11" s="83">
        <v>0.99999999999999911</v>
      </c>
      <c r="M11" s="45">
        <v>29.8</v>
      </c>
      <c r="N11" s="45">
        <v>50.6</v>
      </c>
      <c r="O11" s="83">
        <v>20.8</v>
      </c>
      <c r="P11" s="30">
        <v>30299143</v>
      </c>
      <c r="Q11" s="30">
        <v>30923085</v>
      </c>
      <c r="R11" s="82">
        <v>623942</v>
      </c>
      <c r="S11" s="61">
        <v>2.1</v>
      </c>
      <c r="T11" s="45">
        <v>43.2</v>
      </c>
      <c r="U11" s="30">
        <v>1066313</v>
      </c>
    </row>
    <row r="12" spans="1:21" ht="18" customHeight="1" thickBot="1" x14ac:dyDescent="0.2">
      <c r="A12" s="46"/>
      <c r="B12" s="46"/>
      <c r="C12" s="46"/>
      <c r="D12" s="47"/>
      <c r="E12" s="128"/>
      <c r="F12" s="126"/>
      <c r="G12" s="63"/>
      <c r="H12" s="64"/>
      <c r="I12" s="52"/>
      <c r="J12" s="85"/>
      <c r="K12" s="52"/>
      <c r="L12" s="86"/>
      <c r="M12" s="85"/>
      <c r="N12" s="52"/>
      <c r="O12" s="86"/>
      <c r="P12" s="62"/>
      <c r="Q12" s="62"/>
      <c r="R12" s="84"/>
      <c r="S12" s="64"/>
      <c r="T12" s="52"/>
      <c r="U12" s="62"/>
    </row>
    <row r="13" spans="1:21" ht="18" customHeight="1" x14ac:dyDescent="0.1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ht="18" customHeight="1" thickBot="1" x14ac:dyDescent="0.2">
      <c r="A14" s="96" t="s">
        <v>45</v>
      </c>
      <c r="B14" s="97"/>
      <c r="C14" s="97"/>
      <c r="D14" s="53"/>
      <c r="E14" s="98"/>
      <c r="F14" s="98"/>
      <c r="G14" s="98"/>
      <c r="H14" s="98"/>
      <c r="I14" s="98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1" ht="18" customHeight="1" x14ac:dyDescent="0.15">
      <c r="A15" s="141" t="s">
        <v>8</v>
      </c>
      <c r="B15" s="141"/>
      <c r="C15" s="141"/>
      <c r="D15" s="142"/>
      <c r="E15" s="89" t="s">
        <v>46</v>
      </c>
      <c r="F15" s="66"/>
      <c r="G15" s="66"/>
      <c r="H15" s="66"/>
      <c r="I15" s="66"/>
      <c r="J15" s="67"/>
      <c r="K15" s="66" t="s">
        <v>47</v>
      </c>
      <c r="L15" s="67"/>
      <c r="M15" s="66"/>
      <c r="N15" s="161" t="s">
        <v>48</v>
      </c>
      <c r="O15" s="162"/>
      <c r="P15" s="162"/>
      <c r="Q15" s="162"/>
      <c r="R15" s="162"/>
      <c r="S15" s="162"/>
      <c r="T15" s="53"/>
      <c r="U15" s="53"/>
    </row>
    <row r="16" spans="1:21" ht="18" customHeight="1" x14ac:dyDescent="0.15">
      <c r="A16" s="143"/>
      <c r="B16" s="143"/>
      <c r="C16" s="143"/>
      <c r="D16" s="144"/>
      <c r="E16" s="90"/>
      <c r="F16" s="54"/>
      <c r="G16" s="71"/>
      <c r="H16" s="71"/>
      <c r="I16" s="71"/>
      <c r="J16" s="70"/>
      <c r="K16" s="70"/>
      <c r="L16" s="70"/>
      <c r="M16" s="55"/>
      <c r="N16" s="90"/>
      <c r="O16" s="54"/>
      <c r="P16" s="71"/>
      <c r="Q16" s="71"/>
      <c r="R16" s="71"/>
      <c r="S16" s="55"/>
    </row>
    <row r="17" spans="1:21" ht="18" customHeight="1" x14ac:dyDescent="0.15">
      <c r="A17" s="143"/>
      <c r="B17" s="143"/>
      <c r="C17" s="143"/>
      <c r="D17" s="144"/>
      <c r="E17" s="23" t="str">
        <f>$E$4</f>
        <v>元 年</v>
      </c>
      <c r="F17" s="22" t="str">
        <f>$F$4</f>
        <v>２ 年</v>
      </c>
      <c r="G17" s="151" t="s">
        <v>42</v>
      </c>
      <c r="H17" s="151" t="s">
        <v>31</v>
      </c>
      <c r="I17" s="151" t="s">
        <v>49</v>
      </c>
      <c r="J17" s="154" t="s">
        <v>50</v>
      </c>
      <c r="K17" s="23" t="str">
        <f>$E$4</f>
        <v>元 年</v>
      </c>
      <c r="L17" s="22" t="str">
        <f>$F$4</f>
        <v>２ 年</v>
      </c>
      <c r="M17" s="11" t="s">
        <v>41</v>
      </c>
      <c r="N17" s="23" t="str">
        <f>$E$4</f>
        <v>元 年</v>
      </c>
      <c r="O17" s="22" t="str">
        <f>$F$4</f>
        <v>２ 年</v>
      </c>
      <c r="P17" s="151" t="s">
        <v>42</v>
      </c>
      <c r="Q17" s="159" t="s">
        <v>31</v>
      </c>
      <c r="R17" s="151" t="s">
        <v>49</v>
      </c>
      <c r="S17" s="156" t="s">
        <v>34</v>
      </c>
    </row>
    <row r="18" spans="1:21" ht="18" customHeight="1" thickBot="1" x14ac:dyDescent="0.2">
      <c r="A18" s="145"/>
      <c r="B18" s="145"/>
      <c r="C18" s="145"/>
      <c r="D18" s="146"/>
      <c r="E18" s="93"/>
      <c r="F18" s="79"/>
      <c r="G18" s="152"/>
      <c r="H18" s="152"/>
      <c r="I18" s="152"/>
      <c r="J18" s="155"/>
      <c r="K18" s="78"/>
      <c r="L18" s="78"/>
      <c r="M18" s="87"/>
      <c r="N18" s="93"/>
      <c r="O18" s="78"/>
      <c r="P18" s="152"/>
      <c r="Q18" s="160"/>
      <c r="R18" s="152"/>
      <c r="S18" s="158"/>
    </row>
    <row r="19" spans="1:21" ht="18" customHeight="1" x14ac:dyDescent="0.15">
      <c r="A19" s="30"/>
      <c r="B19" s="30"/>
      <c r="C19" s="30"/>
      <c r="D19" s="31"/>
      <c r="E19" s="94" t="s">
        <v>2</v>
      </c>
      <c r="F19" s="95" t="s">
        <v>2</v>
      </c>
      <c r="G19" s="95" t="s">
        <v>2</v>
      </c>
      <c r="H19" s="95" t="s">
        <v>3</v>
      </c>
      <c r="I19" s="95" t="s">
        <v>3</v>
      </c>
      <c r="J19" s="99" t="s">
        <v>2</v>
      </c>
      <c r="K19" s="115"/>
      <c r="L19" s="100"/>
      <c r="M19" s="116"/>
      <c r="N19" s="95" t="s">
        <v>2</v>
      </c>
      <c r="O19" s="95" t="s">
        <v>2</v>
      </c>
      <c r="P19" s="95" t="s">
        <v>2</v>
      </c>
      <c r="Q19" s="95" t="s">
        <v>3</v>
      </c>
      <c r="R19" s="95" t="s">
        <v>3</v>
      </c>
      <c r="S19" s="95" t="s">
        <v>2</v>
      </c>
    </row>
    <row r="20" spans="1:21" ht="18" customHeight="1" x14ac:dyDescent="0.15">
      <c r="A20" s="30"/>
      <c r="B20" s="37" t="s">
        <v>9</v>
      </c>
      <c r="C20" s="38"/>
      <c r="D20" s="31"/>
      <c r="E20" s="30">
        <v>9603795</v>
      </c>
      <c r="F20" s="30">
        <v>6644215</v>
      </c>
      <c r="G20" s="82">
        <v>-2959580</v>
      </c>
      <c r="H20" s="61">
        <v>-30.8</v>
      </c>
      <c r="I20" s="45">
        <v>100</v>
      </c>
      <c r="J20" s="31">
        <v>13396</v>
      </c>
      <c r="K20" s="101">
        <v>0.29499999999999998</v>
      </c>
      <c r="L20" s="101">
        <v>0.34399999999999997</v>
      </c>
      <c r="M20" s="117">
        <v>4.8999999999999988E-2</v>
      </c>
      <c r="N20" s="111">
        <v>-1216821</v>
      </c>
      <c r="O20" s="111">
        <v>-2119695</v>
      </c>
      <c r="P20" s="82">
        <v>-902874</v>
      </c>
      <c r="Q20" s="61">
        <v>-74.2</v>
      </c>
      <c r="R20" s="132">
        <v>0</v>
      </c>
      <c r="S20" s="82">
        <v>-4274</v>
      </c>
    </row>
    <row r="21" spans="1:21" ht="18" customHeight="1" x14ac:dyDescent="0.15">
      <c r="A21" s="30"/>
      <c r="B21" s="30"/>
      <c r="C21" s="30"/>
      <c r="D21" s="31"/>
      <c r="E21" s="30"/>
      <c r="F21" s="30"/>
      <c r="G21" s="82"/>
      <c r="H21" s="61"/>
      <c r="I21" s="45"/>
      <c r="J21" s="31"/>
      <c r="K21" s="101"/>
      <c r="L21" s="101"/>
      <c r="M21" s="117"/>
      <c r="N21" s="111"/>
      <c r="O21" s="111"/>
      <c r="P21" s="82"/>
      <c r="Q21" s="61"/>
      <c r="R21" s="61"/>
      <c r="S21" s="82"/>
    </row>
    <row r="22" spans="1:21" ht="18" customHeight="1" x14ac:dyDescent="0.15">
      <c r="A22" s="30"/>
      <c r="B22" s="37" t="s">
        <v>10</v>
      </c>
      <c r="C22" s="37"/>
      <c r="D22" s="31"/>
      <c r="E22" s="123">
        <v>1595839</v>
      </c>
      <c r="F22" s="123">
        <v>1589376</v>
      </c>
      <c r="G22" s="82">
        <v>-6463</v>
      </c>
      <c r="H22" s="61">
        <v>-0.4</v>
      </c>
      <c r="I22" s="45">
        <v>23.9</v>
      </c>
      <c r="J22" s="31">
        <v>4490</v>
      </c>
      <c r="K22" s="101">
        <v>0.34</v>
      </c>
      <c r="L22" s="101">
        <v>0.40300000000000002</v>
      </c>
      <c r="M22" s="117">
        <v>6.3E-2</v>
      </c>
      <c r="N22" s="111">
        <v>-75387</v>
      </c>
      <c r="O22" s="111">
        <v>-440772</v>
      </c>
      <c r="P22" s="82">
        <v>-365385</v>
      </c>
      <c r="Q22" s="61">
        <v>-484.7</v>
      </c>
      <c r="R22" s="132">
        <v>0</v>
      </c>
      <c r="S22" s="82">
        <v>-1245</v>
      </c>
    </row>
    <row r="23" spans="1:21" ht="18" customHeight="1" x14ac:dyDescent="0.15">
      <c r="A23" s="30"/>
      <c r="B23" s="37" t="s">
        <v>11</v>
      </c>
      <c r="C23" s="37"/>
      <c r="D23" s="31"/>
      <c r="E23" s="123">
        <v>3980019</v>
      </c>
      <c r="F23" s="123">
        <v>1954033</v>
      </c>
      <c r="G23" s="82">
        <v>-2025986</v>
      </c>
      <c r="H23" s="61">
        <v>-50.9</v>
      </c>
      <c r="I23" s="45">
        <v>29.4</v>
      </c>
      <c r="J23" s="31">
        <v>17292</v>
      </c>
      <c r="K23" s="101">
        <v>0.33500000000000002</v>
      </c>
      <c r="L23" s="101">
        <v>0.38</v>
      </c>
      <c r="M23" s="117">
        <v>4.4999999999999984E-2</v>
      </c>
      <c r="N23" s="111">
        <v>749648</v>
      </c>
      <c r="O23" s="111">
        <v>-1046985</v>
      </c>
      <c r="P23" s="82">
        <v>-1796633</v>
      </c>
      <c r="Q23" s="61">
        <v>-239.7</v>
      </c>
      <c r="R23" s="132">
        <v>0</v>
      </c>
      <c r="S23" s="82">
        <v>-9265</v>
      </c>
    </row>
    <row r="24" spans="1:21" ht="18" customHeight="1" x14ac:dyDescent="0.15">
      <c r="A24" s="30"/>
      <c r="B24" s="37" t="s">
        <v>12</v>
      </c>
      <c r="C24" s="37"/>
      <c r="D24" s="31"/>
      <c r="E24" s="123">
        <v>4027937</v>
      </c>
      <c r="F24" s="123">
        <v>3100806</v>
      </c>
      <c r="G24" s="82">
        <v>-927131</v>
      </c>
      <c r="H24" s="61">
        <v>-23</v>
      </c>
      <c r="I24" s="45">
        <v>46.7</v>
      </c>
      <c r="J24" s="31">
        <v>106924</v>
      </c>
      <c r="K24" s="101">
        <v>0.25600000000000001</v>
      </c>
      <c r="L24" s="101">
        <v>0.29699999999999999</v>
      </c>
      <c r="M24" s="117">
        <v>4.0999999999999981E-2</v>
      </c>
      <c r="N24" s="111">
        <v>-1891082</v>
      </c>
      <c r="O24" s="111">
        <v>-631938</v>
      </c>
      <c r="P24" s="82">
        <v>1259144</v>
      </c>
      <c r="Q24" s="61">
        <v>66.599999999999994</v>
      </c>
      <c r="R24" s="132">
        <v>0</v>
      </c>
      <c r="S24" s="82">
        <v>-21791</v>
      </c>
    </row>
    <row r="25" spans="1:21" ht="18" customHeight="1" thickBot="1" x14ac:dyDescent="0.2">
      <c r="A25" s="46"/>
      <c r="B25" s="46"/>
      <c r="C25" s="46"/>
      <c r="D25" s="47"/>
      <c r="E25" s="128"/>
      <c r="F25" s="126"/>
      <c r="G25" s="84"/>
      <c r="H25" s="64"/>
      <c r="I25" s="52"/>
      <c r="J25" s="103"/>
      <c r="K25" s="104"/>
      <c r="L25" s="105"/>
      <c r="M25" s="118"/>
      <c r="N25" s="114"/>
      <c r="O25" s="112"/>
      <c r="P25" s="84"/>
      <c r="Q25" s="64"/>
      <c r="R25" s="64"/>
      <c r="S25" s="84"/>
    </row>
    <row r="26" spans="1:21" ht="12.75" customHeight="1" x14ac:dyDescent="0.15">
      <c r="A26" s="39"/>
      <c r="B26" s="39"/>
      <c r="C26" s="39"/>
      <c r="D26" s="39"/>
      <c r="E26" s="30"/>
      <c r="F26" s="30"/>
      <c r="G26" s="82"/>
      <c r="H26" s="61"/>
      <c r="I26" s="45"/>
      <c r="J26" s="30"/>
      <c r="K26" s="123"/>
      <c r="L26" s="123"/>
      <c r="M26" s="82"/>
      <c r="N26" s="131" t="s">
        <v>55</v>
      </c>
      <c r="O26" s="61"/>
      <c r="P26" s="45"/>
      <c r="Q26" s="30"/>
      <c r="R26" s="54"/>
      <c r="S26" s="54"/>
      <c r="T26" s="54"/>
      <c r="U26" s="54"/>
    </row>
    <row r="27" spans="1:21" ht="18" customHeight="1" x14ac:dyDescent="0.15">
      <c r="A27" s="106"/>
      <c r="B27" s="97"/>
      <c r="C27" s="97"/>
      <c r="D27" s="53"/>
      <c r="E27" s="97"/>
      <c r="F27" s="97"/>
      <c r="G27" s="97"/>
      <c r="H27" s="97"/>
      <c r="I27" s="97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4"/>
      <c r="U27" s="54"/>
    </row>
    <row r="28" spans="1:21" ht="18" customHeight="1" x14ac:dyDescent="0.15">
      <c r="A28" s="143"/>
      <c r="B28" s="143"/>
      <c r="C28" s="143"/>
      <c r="D28" s="143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54"/>
      <c r="U28" s="54"/>
    </row>
    <row r="29" spans="1:21" ht="18" customHeight="1" x14ac:dyDescent="0.15">
      <c r="A29" s="143"/>
      <c r="B29" s="143"/>
      <c r="C29" s="143"/>
      <c r="D29" s="143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4"/>
      <c r="U29" s="54"/>
    </row>
    <row r="30" spans="1:21" ht="18" customHeight="1" x14ac:dyDescent="0.15">
      <c r="A30" s="143"/>
      <c r="B30" s="143"/>
      <c r="C30" s="143"/>
      <c r="D30" s="143"/>
      <c r="E30" s="11"/>
      <c r="F30" s="11"/>
      <c r="G30" s="143"/>
      <c r="H30" s="143"/>
      <c r="I30" s="143"/>
      <c r="J30" s="153"/>
      <c r="K30" s="11"/>
      <c r="L30" s="11"/>
      <c r="M30" s="11"/>
      <c r="N30" s="37"/>
      <c r="O30" s="37"/>
      <c r="P30" s="143"/>
      <c r="Q30" s="143"/>
      <c r="R30" s="143"/>
      <c r="S30" s="153"/>
      <c r="T30" s="54"/>
      <c r="U30" s="54"/>
    </row>
    <row r="31" spans="1:21" ht="18" customHeight="1" x14ac:dyDescent="0.15">
      <c r="A31" s="143"/>
      <c r="B31" s="143"/>
      <c r="C31" s="143"/>
      <c r="D31" s="143"/>
      <c r="E31" s="55"/>
      <c r="F31" s="55"/>
      <c r="G31" s="143"/>
      <c r="H31" s="143"/>
      <c r="I31" s="143"/>
      <c r="J31" s="153"/>
      <c r="K31" s="55"/>
      <c r="L31" s="55"/>
      <c r="M31" s="55"/>
      <c r="N31" s="55"/>
      <c r="O31" s="55"/>
      <c r="P31" s="143"/>
      <c r="Q31" s="143"/>
      <c r="R31" s="143"/>
      <c r="S31" s="153"/>
      <c r="T31" s="54"/>
      <c r="U31" s="54"/>
    </row>
    <row r="32" spans="1:21" ht="18" customHeight="1" x14ac:dyDescent="0.15">
      <c r="A32" s="30"/>
      <c r="B32" s="30"/>
      <c r="C32" s="30"/>
      <c r="D32" s="30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54"/>
      <c r="U32" s="54"/>
    </row>
    <row r="33" spans="1:21" ht="18" customHeight="1" x14ac:dyDescent="0.15">
      <c r="A33" s="30"/>
      <c r="B33" s="37"/>
      <c r="C33" s="38"/>
      <c r="D33" s="30"/>
      <c r="E33" s="30"/>
      <c r="F33" s="30"/>
      <c r="G33" s="82"/>
      <c r="H33" s="61"/>
      <c r="I33" s="45"/>
      <c r="J33" s="30"/>
      <c r="K33" s="101"/>
      <c r="L33" s="101"/>
      <c r="M33" s="102"/>
      <c r="N33" s="107"/>
      <c r="O33" s="82"/>
      <c r="P33" s="82"/>
      <c r="Q33" s="61"/>
      <c r="R33" s="61"/>
      <c r="S33" s="82"/>
      <c r="T33" s="54"/>
      <c r="U33" s="54"/>
    </row>
    <row r="34" spans="1:21" ht="18" customHeight="1" x14ac:dyDescent="0.15">
      <c r="A34" s="30"/>
      <c r="B34" s="30"/>
      <c r="C34" s="30"/>
      <c r="D34" s="30"/>
      <c r="E34" s="30"/>
      <c r="F34" s="30"/>
      <c r="G34" s="82"/>
      <c r="H34" s="61"/>
      <c r="I34" s="45"/>
      <c r="J34" s="30"/>
      <c r="K34" s="101"/>
      <c r="L34" s="101"/>
      <c r="M34" s="102"/>
      <c r="N34" s="107"/>
      <c r="O34" s="82"/>
      <c r="P34" s="82"/>
      <c r="Q34" s="61"/>
      <c r="R34" s="61"/>
      <c r="S34" s="82"/>
      <c r="T34" s="54"/>
      <c r="U34" s="54"/>
    </row>
    <row r="35" spans="1:21" ht="18" customHeight="1" x14ac:dyDescent="0.15">
      <c r="A35" s="30"/>
      <c r="B35" s="37"/>
      <c r="C35" s="37"/>
      <c r="D35" s="30"/>
      <c r="E35" s="123"/>
      <c r="F35" s="123"/>
      <c r="G35" s="82"/>
      <c r="H35" s="61"/>
      <c r="I35" s="45"/>
      <c r="J35" s="30"/>
      <c r="K35" s="101"/>
      <c r="L35" s="101"/>
      <c r="M35" s="102"/>
      <c r="N35" s="107"/>
      <c r="O35" s="82"/>
      <c r="P35" s="82"/>
      <c r="Q35" s="61"/>
      <c r="R35" s="61"/>
      <c r="S35" s="82"/>
      <c r="T35" s="54"/>
      <c r="U35" s="54"/>
    </row>
    <row r="36" spans="1:21" ht="18" customHeight="1" x14ac:dyDescent="0.15">
      <c r="A36" s="30"/>
      <c r="B36" s="37"/>
      <c r="C36" s="37"/>
      <c r="D36" s="30"/>
      <c r="E36" s="123"/>
      <c r="F36" s="123"/>
      <c r="G36" s="82"/>
      <c r="H36" s="61"/>
      <c r="I36" s="45"/>
      <c r="J36" s="30"/>
      <c r="K36" s="101"/>
      <c r="L36" s="101"/>
      <c r="M36" s="102"/>
      <c r="N36" s="107"/>
      <c r="O36" s="82"/>
      <c r="P36" s="82"/>
      <c r="Q36" s="61"/>
      <c r="R36" s="61"/>
      <c r="S36" s="82"/>
      <c r="T36" s="54"/>
      <c r="U36" s="54"/>
    </row>
    <row r="37" spans="1:21" ht="18" customHeight="1" x14ac:dyDescent="0.15">
      <c r="A37" s="30"/>
      <c r="B37" s="37"/>
      <c r="C37" s="37"/>
      <c r="D37" s="30"/>
      <c r="E37" s="123"/>
      <c r="F37" s="123"/>
      <c r="G37" s="82"/>
      <c r="H37" s="61"/>
      <c r="I37" s="45"/>
      <c r="J37" s="30"/>
      <c r="K37" s="101"/>
      <c r="L37" s="101"/>
      <c r="M37" s="102"/>
      <c r="N37" s="107"/>
      <c r="O37" s="82"/>
      <c r="P37" s="82"/>
      <c r="Q37" s="61"/>
      <c r="R37" s="61"/>
      <c r="S37" s="82"/>
      <c r="T37" s="54"/>
      <c r="U37" s="54"/>
    </row>
    <row r="38" spans="1:21" ht="18" customHeight="1" x14ac:dyDescent="0.15">
      <c r="A38" s="39"/>
      <c r="B38" s="39"/>
      <c r="C38" s="39"/>
      <c r="D38" s="39"/>
      <c r="E38" s="123"/>
      <c r="F38" s="123"/>
      <c r="G38" s="82"/>
      <c r="H38" s="61"/>
      <c r="I38" s="45"/>
      <c r="J38" s="30"/>
      <c r="K38" s="101"/>
      <c r="L38" s="101"/>
      <c r="M38" s="102"/>
      <c r="N38" s="107"/>
      <c r="O38" s="82"/>
      <c r="P38" s="82"/>
      <c r="Q38" s="61"/>
      <c r="R38" s="61"/>
      <c r="S38" s="82"/>
      <c r="T38" s="54"/>
      <c r="U38" s="54"/>
    </row>
    <row r="39" spans="1:21" ht="18" customHeight="1" x14ac:dyDescent="0.1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</row>
  </sheetData>
  <mergeCells count="27">
    <mergeCell ref="R17:R18"/>
    <mergeCell ref="Q17:Q18"/>
    <mergeCell ref="A2:D5"/>
    <mergeCell ref="S30:S31"/>
    <mergeCell ref="P30:P31"/>
    <mergeCell ref="Q30:Q31"/>
    <mergeCell ref="R30:R31"/>
    <mergeCell ref="S17:S18"/>
    <mergeCell ref="P17:P18"/>
    <mergeCell ref="A28:D31"/>
    <mergeCell ref="G30:G31"/>
    <mergeCell ref="H30:H31"/>
    <mergeCell ref="G4:G5"/>
    <mergeCell ref="H4:H5"/>
    <mergeCell ref="N15:S15"/>
    <mergeCell ref="A15:D18"/>
    <mergeCell ref="U4:U5"/>
    <mergeCell ref="T4:T5"/>
    <mergeCell ref="I4:I5"/>
    <mergeCell ref="R4:R5"/>
    <mergeCell ref="S4:S5"/>
    <mergeCell ref="G17:G18"/>
    <mergeCell ref="I30:I31"/>
    <mergeCell ref="J30:J31"/>
    <mergeCell ref="J17:J18"/>
    <mergeCell ref="H17:H18"/>
    <mergeCell ref="I17:I18"/>
  </mergeCells>
  <phoneticPr fontId="3"/>
  <pageMargins left="0.67" right="0.59055118110236227" top="0.78740157480314965" bottom="0.39370078740157483" header="0.51181102362204722" footer="0.51181102362204722"/>
  <pageSetup paperSize="9" scale="76" orientation="landscape" r:id="rId1"/>
  <headerFooter alignWithMargins="0"/>
  <rowBreaks count="1" manualBreakCount="1">
    <brk id="39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分析表6-1</vt:lpstr>
      <vt:lpstr>分析表6-2</vt:lpstr>
      <vt:lpstr>'分析表6-1'!Print_Area</vt:lpstr>
      <vt:lpstr>'分析表6-2'!Print_Area</vt:lpstr>
      <vt:lpstr>分析10表の１</vt:lpstr>
      <vt:lpstr>'分析表6-2'!分析10表の５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2023-03-13T04:42:32Z</dcterms:created>
  <dcterms:modified xsi:type="dcterms:W3CDTF">2023-03-15T02:26:30Z</dcterms:modified>
</cp:coreProperties>
</file>