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 tabRatio="768"/>
  </bookViews>
  <sheets>
    <sheet name="分析表5-1" sheetId="1" r:id="rId1"/>
    <sheet name="分析表5-2" sheetId="2" r:id="rId2"/>
    <sheet name="分析表5-3" sheetId="3" r:id="rId3"/>
    <sheet name="分析表5-4" sheetId="23" r:id="rId4"/>
  </sheets>
  <definedNames>
    <definedName name="_xlnm.Print_Area" localSheetId="0">'分析表5-1'!$A$1:$AN$37</definedName>
    <definedName name="_xlnm.Print_Area" localSheetId="1">'分析表5-2'!$A$1:$U$33</definedName>
    <definedName name="_xlnm.Print_Area" localSheetId="2">'分析表5-3'!$A$1:$AI$34</definedName>
    <definedName name="_xlnm.Print_Area" localSheetId="3">'分析表5-4'!$A$1:$N$33</definedName>
    <definedName name="_xlnm.Print_Titles" localSheetId="0">'分析表5-1'!$1:$5</definedName>
    <definedName name="_xlnm.Print_Titles" localSheetId="1">'分析表5-2'!$1:$5</definedName>
    <definedName name="_xlnm.Print_Titles" localSheetId="2">'分析表5-3'!$1:$5</definedName>
    <definedName name="_xlnm.Print_Titles" localSheetId="3">'分析表5-4'!$1:$5</definedName>
    <definedName name="分析10表の１" localSheetId="3">'分析表5-4'!$A$1:$N$6</definedName>
    <definedName name="分析10表の１">'分析表5-1'!$A$1:$S$6</definedName>
    <definedName name="分析10表の２" localSheetId="3">'分析表5-4'!#REF!</definedName>
    <definedName name="分析10表の２">'分析表5-1'!$AC$1:$AF$6</definedName>
    <definedName name="分析10表の３">'分析表5-2'!$A$1:$I$6</definedName>
    <definedName name="分析10表の４">'分析表5-2'!$J$1:$AB$6</definedName>
    <definedName name="分析10表の５">'分析表5-3'!$A$1:$V$6</definedName>
    <definedName name="分析10表の６">'分析表5-3'!$X$1:$AJ$6</definedName>
  </definedNames>
  <calcPr calcId="162913"/>
</workbook>
</file>

<file path=xl/calcChain.xml><?xml version="1.0" encoding="utf-8"?>
<calcChain xmlns="http://schemas.openxmlformats.org/spreadsheetml/2006/main">
  <c r="J4" i="1" l="1"/>
  <c r="K4" i="1"/>
  <c r="Y4" i="1"/>
  <c r="AB4" i="3"/>
  <c r="L4" i="23"/>
  <c r="K4" i="23"/>
  <c r="L4" i="3"/>
  <c r="K4" i="3"/>
  <c r="I4" i="3"/>
  <c r="H4" i="3"/>
  <c r="AE4" i="3"/>
  <c r="AD4" i="3"/>
  <c r="AA4" i="3"/>
  <c r="R4" i="2"/>
  <c r="Q4" i="2"/>
  <c r="N4" i="2"/>
  <c r="M4" i="2"/>
  <c r="K4" i="2"/>
  <c r="J4" i="2"/>
  <c r="X4" i="1"/>
  <c r="AM4" i="1"/>
  <c r="AL4" i="1"/>
  <c r="AH4" i="1"/>
  <c r="AG4" i="1"/>
  <c r="AD4" i="1"/>
  <c r="AC4" i="1"/>
  <c r="A2" i="3"/>
</calcChain>
</file>

<file path=xl/sharedStrings.xml><?xml version="1.0" encoding="utf-8"?>
<sst xmlns="http://schemas.openxmlformats.org/spreadsheetml/2006/main" count="665" uniqueCount="96">
  <si>
    <t>生　　　　　　産　　　　　　額</t>
  </si>
  <si>
    <t>労 働 生 産 性</t>
  </si>
  <si>
    <t>原  材  料  使  用  額  等</t>
  </si>
  <si>
    <t>原 材 料 率</t>
  </si>
  <si>
    <t>産 業 中 分 類</t>
  </si>
  <si>
    <t>構成比</t>
  </si>
  <si>
    <t>増 減 額</t>
  </si>
  <si>
    <t>人</t>
  </si>
  <si>
    <t>万円</t>
  </si>
  <si>
    <t>％</t>
  </si>
  <si>
    <t>食料品</t>
  </si>
  <si>
    <t>飲料・飼料</t>
  </si>
  <si>
    <t>繊維</t>
  </si>
  <si>
    <t>木材</t>
  </si>
  <si>
    <t>家具</t>
  </si>
  <si>
    <t>印刷</t>
  </si>
  <si>
    <t>化学</t>
  </si>
  <si>
    <t>石油・石炭</t>
  </si>
  <si>
    <t>プラスチック</t>
  </si>
  <si>
    <t>ゴム</t>
  </si>
  <si>
    <t>皮革</t>
  </si>
  <si>
    <t>窯業・土石</t>
  </si>
  <si>
    <t>鉄鋼</t>
  </si>
  <si>
    <t>非鉄</t>
  </si>
  <si>
    <t>金属</t>
  </si>
  <si>
    <t>電気機械</t>
  </si>
  <si>
    <t>その他</t>
  </si>
  <si>
    <t>付      加      価      値      額</t>
  </si>
  <si>
    <t>付 加 価 値 生 産 性</t>
  </si>
  <si>
    <t>付 加 価 値 率</t>
  </si>
  <si>
    <t>現   金   給   与   総   額</t>
  </si>
  <si>
    <t>現金給与率</t>
  </si>
  <si>
    <t>労働分配率</t>
  </si>
  <si>
    <t>有  形  固  定  資  産  年  末  現  在  高</t>
  </si>
  <si>
    <t>資本係数</t>
  </si>
  <si>
    <t>在      庫      投      資      額</t>
  </si>
  <si>
    <t>増  減  額</t>
  </si>
  <si>
    <t>増減率</t>
    <rPh sb="0" eb="3">
      <t>ゾウゲンリツ</t>
    </rPh>
    <phoneticPr fontId="4"/>
  </si>
  <si>
    <t>増減数</t>
    <rPh sb="0" eb="1">
      <t>ゾウ</t>
    </rPh>
    <rPh sb="1" eb="3">
      <t>ゲンスウ</t>
    </rPh>
    <phoneticPr fontId="4"/>
  </si>
  <si>
    <t>構成比</t>
    <rPh sb="0" eb="3">
      <t>コウセイヒ</t>
    </rPh>
    <phoneticPr fontId="4"/>
  </si>
  <si>
    <t>有  形　固　定  資  産  投  資  総  額</t>
    <phoneticPr fontId="4"/>
  </si>
  <si>
    <t>前年差</t>
    <rPh sb="0" eb="2">
      <t>ゼンネン</t>
    </rPh>
    <rPh sb="2" eb="3">
      <t>サ</t>
    </rPh>
    <phoneticPr fontId="4"/>
  </si>
  <si>
    <t>増減率</t>
    <rPh sb="0" eb="2">
      <t>ゾウゲン</t>
    </rPh>
    <rPh sb="2" eb="3">
      <t>リツ</t>
    </rPh>
    <phoneticPr fontId="4"/>
  </si>
  <si>
    <t>前年差</t>
    <rPh sb="0" eb="2">
      <t>ゼンネン</t>
    </rPh>
    <rPh sb="2" eb="3">
      <t>サ</t>
    </rPh>
    <phoneticPr fontId="4"/>
  </si>
  <si>
    <t>増減額</t>
    <rPh sb="0" eb="2">
      <t>ゾウゲン</t>
    </rPh>
    <rPh sb="2" eb="3">
      <t>ガク</t>
    </rPh>
    <phoneticPr fontId="4"/>
  </si>
  <si>
    <t>増減額</t>
    <rPh sb="0" eb="1">
      <t>ゾウ</t>
    </rPh>
    <rPh sb="1" eb="3">
      <t>ゲンガク</t>
    </rPh>
    <phoneticPr fontId="4"/>
  </si>
  <si>
    <t>増減率</t>
    <rPh sb="0" eb="3">
      <t>ゾウゲンリツ</t>
    </rPh>
    <phoneticPr fontId="4"/>
  </si>
  <si>
    <t>前年差</t>
    <rPh sb="0" eb="3">
      <t>ゼンネンサ</t>
    </rPh>
    <phoneticPr fontId="4"/>
  </si>
  <si>
    <t>増減額</t>
    <phoneticPr fontId="4"/>
  </si>
  <si>
    <t>１事業所　当たり</t>
    <rPh sb="5" eb="6">
      <t>ア</t>
    </rPh>
    <phoneticPr fontId="4"/>
  </si>
  <si>
    <t>（つづき）</t>
    <phoneticPr fontId="4"/>
  </si>
  <si>
    <t>従　業　者　数</t>
    <phoneticPr fontId="4"/>
  </si>
  <si>
    <t>製　　造　　品　　出　　荷　　額　　等</t>
    <rPh sb="0" eb="19">
      <t>セ</t>
    </rPh>
    <phoneticPr fontId="4"/>
  </si>
  <si>
    <t>１事業所　　　　　当たり</t>
    <rPh sb="9" eb="10">
      <t>ア</t>
    </rPh>
    <phoneticPr fontId="4"/>
  </si>
  <si>
    <t>１事業所　　　　当たり</t>
    <rPh sb="8" eb="9">
      <t>ア</t>
    </rPh>
    <phoneticPr fontId="4"/>
  </si>
  <si>
    <t>増減率</t>
    <rPh sb="0" eb="3">
      <t>ゾウゲンリツ</t>
    </rPh>
    <phoneticPr fontId="4"/>
  </si>
  <si>
    <t>増 減 額</t>
    <phoneticPr fontId="4"/>
  </si>
  <si>
    <t>増 減 額</t>
    <rPh sb="0" eb="1">
      <t>ゾウ</t>
    </rPh>
    <rPh sb="2" eb="5">
      <t>ゲンガク</t>
    </rPh>
    <phoneticPr fontId="4"/>
  </si>
  <si>
    <r>
      <t>５ 産業中分類別　分析表</t>
    </r>
    <r>
      <rPr>
        <sz val="11"/>
        <rFont val="ＭＳ 明朝"/>
        <family val="1"/>
        <charset val="128"/>
      </rPr>
      <t>（従業者３０人以上の事業所）</t>
    </r>
    <rPh sb="2" eb="8">
      <t>サ</t>
    </rPh>
    <phoneticPr fontId="4"/>
  </si>
  <si>
    <t>09</t>
  </si>
  <si>
    <t>電子部品</t>
  </si>
  <si>
    <t>敷地面積</t>
    <rPh sb="0" eb="4">
      <t>シキチメンセキ</t>
    </rPh>
    <phoneticPr fontId="11"/>
  </si>
  <si>
    <t>土地生産性</t>
    <rPh sb="0" eb="2">
      <t>トチ</t>
    </rPh>
    <rPh sb="2" eb="5">
      <t>セイサンセイ</t>
    </rPh>
    <phoneticPr fontId="11"/>
  </si>
  <si>
    <t>万円／㎡</t>
    <rPh sb="0" eb="2">
      <t>マンエン</t>
    </rPh>
    <phoneticPr fontId="11"/>
  </si>
  <si>
    <t>パルプ・紙</t>
  </si>
  <si>
    <t>はん用機械</t>
  </si>
  <si>
    <t>生産機械</t>
  </si>
  <si>
    <t>業務機械</t>
  </si>
  <si>
    <t>情報通信</t>
  </si>
  <si>
    <t>増減数</t>
    <rPh sb="0" eb="1">
      <t>ゾウ</t>
    </rPh>
    <rPh sb="1" eb="3">
      <t>ゲンスウ</t>
    </rPh>
    <phoneticPr fontId="4"/>
  </si>
  <si>
    <t>増減率</t>
    <rPh sb="0" eb="3">
      <t>ゾウゲンリツ</t>
    </rPh>
    <phoneticPr fontId="4"/>
  </si>
  <si>
    <t>構成比</t>
    <rPh sb="0" eb="3">
      <t>コウセイヒ</t>
    </rPh>
    <phoneticPr fontId="4"/>
  </si>
  <si>
    <t>事　業　所　数</t>
    <phoneticPr fontId="4"/>
  </si>
  <si>
    <t>輸送用機械</t>
    <rPh sb="2" eb="3">
      <t>ヨウ</t>
    </rPh>
    <phoneticPr fontId="4"/>
  </si>
  <si>
    <t>合        計</t>
  </si>
  <si>
    <t>（つづき）</t>
    <phoneticPr fontId="4"/>
  </si>
  <si>
    <t>㎡</t>
    <phoneticPr fontId="4"/>
  </si>
  <si>
    <t xml:space="preserve">- </t>
  </si>
  <si>
    <t>ポイント</t>
  </si>
  <si>
    <t>-</t>
  </si>
  <si>
    <t>２ 年</t>
    <rPh sb="2" eb="3">
      <t>ネン</t>
    </rPh>
    <phoneticPr fontId="4"/>
  </si>
  <si>
    <t>３ 年</t>
    <rPh sb="2" eb="3">
      <t>ネン</t>
    </rPh>
    <phoneticPr fontId="4"/>
  </si>
  <si>
    <t>元 年</t>
    <rPh sb="0" eb="1">
      <t>モト</t>
    </rPh>
    <phoneticPr fontId="4"/>
  </si>
  <si>
    <t>２ 年</t>
    <phoneticPr fontId="4"/>
  </si>
  <si>
    <t>（注１）令和３年の数値は、経済センサス-活動調査結果を基に集計している。</t>
    <rPh sb="1" eb="2">
      <t>チュウ</t>
    </rPh>
    <rPh sb="4" eb="6">
      <t>レイワ</t>
    </rPh>
    <rPh sb="7" eb="8">
      <t>ネン</t>
    </rPh>
    <rPh sb="9" eb="11">
      <t>スウチ</t>
    </rPh>
    <rPh sb="13" eb="15">
      <t>ケイザイ</t>
    </rPh>
    <rPh sb="20" eb="24">
      <t>カツドウチョウサ</t>
    </rPh>
    <rPh sb="24" eb="26">
      <t>ケッカ</t>
    </rPh>
    <rPh sb="27" eb="28">
      <t>モト</t>
    </rPh>
    <rPh sb="29" eb="31">
      <t>シュウケイ</t>
    </rPh>
    <phoneticPr fontId="4"/>
  </si>
  <si>
    <t>χ</t>
    <phoneticPr fontId="28"/>
  </si>
  <si>
    <t>（注２）事業所数及び従業者数については、調査年次の６月１日現在の数値。その他の数値は、調査年次の前年１月～12月の１年間の金額。</t>
    <rPh sb="1" eb="2">
      <t>チュウ</t>
    </rPh>
    <phoneticPr fontId="4"/>
  </si>
  <si>
    <t>ポイント</t>
    <phoneticPr fontId="4"/>
  </si>
  <si>
    <t xml:space="preserve">χ </t>
    <phoneticPr fontId="28"/>
  </si>
  <si>
    <t xml:space="preserve">万円 </t>
    <phoneticPr fontId="28"/>
  </si>
  <si>
    <t xml:space="preserve">人 </t>
    <phoneticPr fontId="4"/>
  </si>
  <si>
    <t xml:space="preserve">人 </t>
    <phoneticPr fontId="28"/>
  </si>
  <si>
    <t>万円</t>
    <phoneticPr fontId="28"/>
  </si>
  <si>
    <t>（注４）令和３年調査の各調査項目については、【01】調査票（産業共通）で把握した調査分は含まない。</t>
    <rPh sb="1" eb="2">
      <t>チュウ</t>
    </rPh>
    <phoneticPr fontId="4"/>
  </si>
  <si>
    <t>※在庫投資額の構成比は、母数がマイナスのため不記載。</t>
    <rPh sb="1" eb="6">
      <t>ザイコトウシガク</t>
    </rPh>
    <rPh sb="7" eb="10">
      <t>コウセイヒ</t>
    </rPh>
    <rPh sb="12" eb="14">
      <t>ボスウ</t>
    </rPh>
    <rPh sb="22" eb="25">
      <t>フキサイ</t>
    </rPh>
    <phoneticPr fontId="4"/>
  </si>
  <si>
    <t>（注３）令和３年調査においては、個人経営調査票による調査分を含まない。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</si>
</sst>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0.000"/>
    <numFmt numFmtId="178" formatCode="#,##0;&quot;△&quot;#,##0"/>
    <numFmt numFmtId="179" formatCode="#,##0;&quot;△ &quot;#,##0"/>
    <numFmt numFmtId="180" formatCode="#,##0.0;&quot;△ &quot;#,##0.0"/>
    <numFmt numFmtId="181" formatCode="#,##0.000;&quot;△ &quot;#,##0.000"/>
    <numFmt numFmtId="182" formatCode="0.0;&quot;△ &quot;0.0"/>
    <numFmt numFmtId="183" formatCode="#,###\ ;&quot;△&quot;#,###\ "/>
    <numFmt numFmtId="184" formatCode="0;\-0;\-"/>
  </numFmts>
  <fonts count="3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medium">
        <color indexed="8"/>
      </top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/>
      <bottom style="medium">
        <color indexed="8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 style="medium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 style="medium">
        <color indexed="8"/>
      </bottom>
      <diagonal/>
    </border>
  </borders>
  <cellStyleXfs count="46">
    <xf numFmtId="1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1" fontId="1" fillId="0" borderId="0"/>
    <xf numFmtId="1" fontId="1" fillId="0" borderId="0"/>
    <xf numFmtId="0" fontId="2" fillId="0" borderId="0"/>
    <xf numFmtId="0" fontId="27" fillId="4" borderId="0" applyNumberFormat="0" applyBorder="0" applyAlignment="0" applyProtection="0">
      <alignment vertical="center"/>
    </xf>
  </cellStyleXfs>
  <cellXfs count="266">
    <xf numFmtId="1" fontId="0" fillId="0" borderId="0" xfId="0"/>
    <xf numFmtId="37" fontId="0" fillId="0" borderId="0" xfId="0" applyNumberFormat="1" applyProtection="1"/>
    <xf numFmtId="37" fontId="0" fillId="0" borderId="0" xfId="0" applyNumberFormat="1" applyBorder="1" applyAlignment="1" applyProtection="1">
      <alignment horizontal="right"/>
    </xf>
    <xf numFmtId="1" fontId="0" fillId="0" borderId="0" xfId="0" applyBorder="1" applyAlignment="1">
      <alignment horizontal="left"/>
    </xf>
    <xf numFmtId="1" fontId="3" fillId="0" borderId="0" xfId="0" applyFont="1" applyBorder="1" applyAlignment="1">
      <alignment horizontal="left" vertical="center"/>
    </xf>
    <xf numFmtId="37" fontId="5" fillId="0" borderId="0" xfId="0" applyNumberFormat="1" applyFont="1" applyBorder="1" applyAlignment="1" applyProtection="1">
      <alignment horizontal="left"/>
    </xf>
    <xf numFmtId="37" fontId="5" fillId="0" borderId="0" xfId="0" applyNumberFormat="1" applyFont="1" applyBorder="1" applyAlignment="1" applyProtection="1">
      <alignment horizontal="left" vertical="center"/>
    </xf>
    <xf numFmtId="37" fontId="5" fillId="0" borderId="0" xfId="0" applyNumberFormat="1" applyFont="1" applyAlignment="1" applyProtection="1">
      <alignment horizontal="left"/>
    </xf>
    <xf numFmtId="37" fontId="5" fillId="0" borderId="0" xfId="0" applyNumberFormat="1" applyFont="1" applyProtection="1"/>
    <xf numFmtId="1" fontId="5" fillId="0" borderId="0" xfId="0" applyFont="1"/>
    <xf numFmtId="37" fontId="5" fillId="0" borderId="10" xfId="0" applyNumberFormat="1" applyFont="1" applyBorder="1" applyAlignment="1" applyProtection="1">
      <alignment horizontal="centerContinuous" vertical="center"/>
    </xf>
    <xf numFmtId="1" fontId="5" fillId="0" borderId="11" xfId="0" applyFont="1" applyBorder="1" applyAlignment="1">
      <alignment horizontal="centerContinuous"/>
    </xf>
    <xf numFmtId="37" fontId="5" fillId="0" borderId="10" xfId="0" applyNumberFormat="1" applyFont="1" applyBorder="1" applyAlignment="1" applyProtection="1">
      <alignment horizontal="centerContinuous"/>
    </xf>
    <xf numFmtId="37" fontId="5" fillId="0" borderId="11" xfId="0" applyNumberFormat="1" applyFont="1" applyBorder="1" applyAlignment="1" applyProtection="1">
      <alignment horizontal="centerContinuous"/>
    </xf>
    <xf numFmtId="37" fontId="5" fillId="0" borderId="11" xfId="0" applyNumberFormat="1" applyFont="1" applyBorder="1" applyAlignment="1" applyProtection="1">
      <alignment horizontal="centerContinuous" vertical="center"/>
    </xf>
    <xf numFmtId="37" fontId="5" fillId="0" borderId="12" xfId="0" applyNumberFormat="1" applyFont="1" applyBorder="1" applyProtection="1"/>
    <xf numFmtId="37" fontId="5" fillId="0" borderId="12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37" fontId="5" fillId="0" borderId="13" xfId="0" applyNumberFormat="1" applyFont="1" applyBorder="1" applyProtection="1"/>
    <xf numFmtId="37" fontId="5" fillId="0" borderId="14" xfId="0" applyNumberFormat="1" applyFont="1" applyBorder="1" applyProtection="1"/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5" xfId="0" applyNumberFormat="1" applyFont="1" applyBorder="1" applyProtection="1"/>
    <xf numFmtId="37" fontId="5" fillId="0" borderId="16" xfId="0" applyNumberFormat="1" applyFont="1" applyBorder="1" applyProtection="1"/>
    <xf numFmtId="37" fontId="5" fillId="0" borderId="16" xfId="0" applyNumberFormat="1" applyFont="1" applyBorder="1" applyAlignment="1" applyProtection="1">
      <alignment horizontal="center" vertical="top"/>
    </xf>
    <xf numFmtId="1" fontId="5" fillId="0" borderId="16" xfId="0" applyFont="1" applyBorder="1" applyAlignment="1">
      <alignment horizontal="center" vertical="top"/>
    </xf>
    <xf numFmtId="37" fontId="5" fillId="0" borderId="16" xfId="0" applyNumberFormat="1" applyFont="1" applyBorder="1" applyAlignment="1" applyProtection="1">
      <alignment vertical="top"/>
    </xf>
    <xf numFmtId="37" fontId="5" fillId="0" borderId="0" xfId="0" applyNumberFormat="1" applyFont="1" applyBorder="1" applyAlignment="1" applyProtection="1">
      <alignment vertical="center"/>
    </xf>
    <xf numFmtId="37" fontId="5" fillId="0" borderId="12" xfId="0" applyNumberFormat="1" applyFont="1" applyBorder="1" applyAlignment="1" applyProtection="1">
      <alignment vertical="center"/>
    </xf>
    <xf numFmtId="37" fontId="5" fillId="0" borderId="17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5" fillId="0" borderId="12" xfId="0" applyNumberFormat="1" applyFont="1" applyBorder="1" applyAlignment="1" applyProtection="1">
      <alignment horizontal="right" vertical="center"/>
    </xf>
    <xf numFmtId="1" fontId="5" fillId="0" borderId="0" xfId="0" applyFont="1" applyBorder="1" applyAlignment="1">
      <alignment horizontal="centerContinuous" vertical="center"/>
    </xf>
    <xf numFmtId="37" fontId="5" fillId="0" borderId="0" xfId="0" applyNumberFormat="1" applyFont="1" applyBorder="1" applyAlignment="1" applyProtection="1">
      <alignment horizontal="centerContinuous" vertical="center"/>
    </xf>
    <xf numFmtId="37" fontId="5" fillId="0" borderId="18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" fontId="5" fillId="0" borderId="0" xfId="0" applyFont="1" applyBorder="1" applyAlignment="1">
      <alignment horizontal="left" vertical="center"/>
    </xf>
    <xf numFmtId="1" fontId="5" fillId="0" borderId="0" xfId="0" applyFont="1" applyBorder="1" applyAlignment="1">
      <alignment horizontal="distributed" vertical="center"/>
    </xf>
    <xf numFmtId="37" fontId="5" fillId="0" borderId="0" xfId="0" applyNumberFormat="1" applyFont="1" applyBorder="1" applyAlignment="1" applyProtection="1">
      <alignment horizontal="center" vertical="center"/>
    </xf>
    <xf numFmtId="1" fontId="5" fillId="0" borderId="15" xfId="0" applyFont="1" applyBorder="1" applyAlignment="1">
      <alignment vertical="center"/>
    </xf>
    <xf numFmtId="1" fontId="5" fillId="0" borderId="16" xfId="0" applyFont="1" applyBorder="1" applyAlignment="1">
      <alignment vertical="center"/>
    </xf>
    <xf numFmtId="1" fontId="5" fillId="0" borderId="10" xfId="0" applyFont="1" applyBorder="1" applyAlignment="1">
      <alignment horizontal="centerContinuous" vertical="center"/>
    </xf>
    <xf numFmtId="1" fontId="5" fillId="0" borderId="11" xfId="0" applyFont="1" applyBorder="1" applyAlignment="1">
      <alignment horizontal="centerContinuous" vertical="center"/>
    </xf>
    <xf numFmtId="1" fontId="5" fillId="0" borderId="12" xfId="0" applyFont="1" applyBorder="1"/>
    <xf numFmtId="1" fontId="5" fillId="0" borderId="16" xfId="0" applyFont="1" applyBorder="1"/>
    <xf numFmtId="178" fontId="5" fillId="0" borderId="0" xfId="0" applyNumberFormat="1" applyFont="1" applyBorder="1" applyAlignment="1" applyProtection="1">
      <alignment horizontal="right" vertical="center"/>
    </xf>
    <xf numFmtId="1" fontId="5" fillId="0" borderId="13" xfId="0" applyFont="1" applyBorder="1"/>
    <xf numFmtId="1" fontId="5" fillId="0" borderId="0" xfId="0" applyFont="1" applyBorder="1" applyAlignment="1">
      <alignment horizontal="right" vertical="center"/>
    </xf>
    <xf numFmtId="1" fontId="5" fillId="0" borderId="12" xfId="0" applyFont="1" applyBorder="1" applyAlignment="1">
      <alignment horizontal="right" vertical="center"/>
    </xf>
    <xf numFmtId="1" fontId="5" fillId="0" borderId="15" xfId="0" applyFont="1" applyBorder="1"/>
    <xf numFmtId="1" fontId="5" fillId="0" borderId="19" xfId="0" applyFont="1" applyBorder="1" applyAlignment="1">
      <alignment vertical="center"/>
    </xf>
    <xf numFmtId="37" fontId="5" fillId="0" borderId="17" xfId="0" applyNumberFormat="1" applyFont="1" applyBorder="1" applyAlignment="1" applyProtection="1">
      <alignment horizontal="right" vertical="center"/>
    </xf>
    <xf numFmtId="37" fontId="5" fillId="0" borderId="18" xfId="0" applyNumberFormat="1" applyFont="1" applyBorder="1" applyAlignment="1" applyProtection="1">
      <alignment horizontal="right" vertical="center"/>
    </xf>
    <xf numFmtId="37" fontId="5" fillId="0" borderId="18" xfId="0" applyNumberFormat="1" applyFont="1" applyBorder="1" applyAlignment="1" applyProtection="1">
      <alignment horizontal="center" vertical="center"/>
    </xf>
    <xf numFmtId="37" fontId="5" fillId="0" borderId="20" xfId="0" applyNumberFormat="1" applyFont="1" applyBorder="1" applyAlignment="1" applyProtection="1">
      <alignment horizontal="centerContinuous" vertical="center"/>
    </xf>
    <xf numFmtId="37" fontId="5" fillId="0" borderId="21" xfId="0" applyNumberFormat="1" applyFont="1" applyBorder="1" applyProtection="1"/>
    <xf numFmtId="37" fontId="5" fillId="0" borderId="21" xfId="0" applyNumberFormat="1" applyFont="1" applyBorder="1" applyAlignment="1" applyProtection="1">
      <alignment horizontal="center" vertical="center"/>
    </xf>
    <xf numFmtId="37" fontId="5" fillId="0" borderId="22" xfId="0" applyNumberFormat="1" applyFont="1" applyBorder="1" applyProtection="1"/>
    <xf numFmtId="37" fontId="5" fillId="0" borderId="22" xfId="0" applyNumberFormat="1" applyFont="1" applyBorder="1" applyAlignment="1" applyProtection="1">
      <alignment vertical="top"/>
    </xf>
    <xf numFmtId="1" fontId="5" fillId="0" borderId="22" xfId="0" applyFont="1" applyBorder="1"/>
    <xf numFmtId="1" fontId="5" fillId="0" borderId="19" xfId="0" applyFont="1" applyBorder="1"/>
    <xf numFmtId="37" fontId="5" fillId="0" borderId="0" xfId="0" applyNumberFormat="1" applyFont="1" applyBorder="1" applyProtection="1"/>
    <xf numFmtId="37" fontId="5" fillId="0" borderId="15" xfId="0" applyNumberFormat="1" applyFont="1" applyBorder="1" applyAlignment="1" applyProtection="1">
      <alignment horizontal="center" vertical="top"/>
    </xf>
    <xf numFmtId="37" fontId="5" fillId="0" borderId="23" xfId="0" applyNumberFormat="1" applyFont="1" applyBorder="1" applyProtection="1"/>
    <xf numFmtId="37" fontId="5" fillId="0" borderId="22" xfId="0" applyNumberFormat="1" applyFont="1" applyBorder="1" applyAlignment="1" applyProtection="1">
      <alignment horizontal="center" vertical="top"/>
    </xf>
    <xf numFmtId="37" fontId="5" fillId="0" borderId="24" xfId="0" applyNumberFormat="1" applyFont="1" applyBorder="1" applyAlignment="1" applyProtection="1">
      <alignment vertical="center"/>
    </xf>
    <xf numFmtId="1" fontId="5" fillId="0" borderId="0" xfId="0" applyFont="1" applyBorder="1" applyAlignment="1">
      <alignment horizontal="center" vertical="center"/>
    </xf>
    <xf numFmtId="37" fontId="5" fillId="0" borderId="21" xfId="0" applyNumberFormat="1" applyFont="1" applyBorder="1" applyAlignment="1" applyProtection="1">
      <alignment horizontal="center"/>
    </xf>
    <xf numFmtId="37" fontId="5" fillId="0" borderId="25" xfId="0" applyNumberFormat="1" applyFont="1" applyBorder="1" applyProtection="1"/>
    <xf numFmtId="1" fontId="0" fillId="0" borderId="0" xfId="0" applyBorder="1"/>
    <xf numFmtId="1" fontId="5" fillId="0" borderId="20" xfId="0" applyFont="1" applyBorder="1" applyAlignment="1">
      <alignment horizontal="centerContinuous" vertical="center"/>
    </xf>
    <xf numFmtId="37" fontId="5" fillId="0" borderId="24" xfId="0" applyNumberFormat="1" applyFont="1" applyBorder="1" applyAlignment="1" applyProtection="1">
      <alignment horizontal="right" vertical="center"/>
    </xf>
    <xf numFmtId="1" fontId="5" fillId="0" borderId="24" xfId="0" applyFont="1" applyBorder="1" applyAlignment="1">
      <alignment horizontal="centerContinuous" vertical="center"/>
    </xf>
    <xf numFmtId="37" fontId="5" fillId="0" borderId="26" xfId="0" applyNumberFormat="1" applyFont="1" applyBorder="1" applyProtection="1"/>
    <xf numFmtId="1" fontId="5" fillId="0" borderId="0" xfId="0" applyFont="1" applyBorder="1"/>
    <xf numFmtId="37" fontId="5" fillId="0" borderId="27" xfId="0" applyNumberFormat="1" applyFont="1" applyBorder="1" applyProtection="1"/>
    <xf numFmtId="37" fontId="5" fillId="0" borderId="28" xfId="0" applyNumberFormat="1" applyFont="1" applyBorder="1" applyAlignment="1" applyProtection="1">
      <alignment horizontal="center"/>
    </xf>
    <xf numFmtId="179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9" fontId="5" fillId="0" borderId="0" xfId="0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>
      <alignment vertical="center"/>
    </xf>
    <xf numFmtId="180" fontId="5" fillId="0" borderId="12" xfId="0" applyNumberFormat="1" applyFont="1" applyBorder="1" applyAlignment="1" applyProtection="1">
      <alignment vertical="center"/>
    </xf>
    <xf numFmtId="1" fontId="5" fillId="0" borderId="25" xfId="0" applyFont="1" applyBorder="1"/>
    <xf numFmtId="1" fontId="5" fillId="0" borderId="24" xfId="0" applyFont="1" applyBorder="1" applyAlignment="1">
      <alignment horizontal="right" vertical="center"/>
    </xf>
    <xf numFmtId="181" fontId="5" fillId="0" borderId="0" xfId="0" applyNumberFormat="1" applyFont="1" applyBorder="1" applyAlignment="1" applyProtection="1">
      <alignment vertical="center"/>
    </xf>
    <xf numFmtId="38" fontId="6" fillId="0" borderId="0" xfId="33" applyFont="1" applyBorder="1" applyAlignment="1" applyProtection="1">
      <alignment horizontal="right" vertical="center"/>
      <protection locked="0"/>
    </xf>
    <xf numFmtId="37" fontId="1" fillId="0" borderId="0" xfId="0" applyNumberFormat="1" applyFont="1" applyAlignment="1" applyProtection="1">
      <alignment horizontal="left" vertical="center"/>
    </xf>
    <xf numFmtId="1" fontId="5" fillId="0" borderId="21" xfId="0" applyFont="1" applyBorder="1"/>
    <xf numFmtId="1" fontId="5" fillId="0" borderId="18" xfId="0" applyFont="1" applyBorder="1" applyAlignment="1">
      <alignment horizontal="right" vertical="center"/>
    </xf>
    <xf numFmtId="37" fontId="7" fillId="0" borderId="0" xfId="0" applyNumberFormat="1" applyFont="1" applyBorder="1" applyAlignment="1" applyProtection="1">
      <alignment horizontal="left" vertical="center"/>
    </xf>
    <xf numFmtId="1" fontId="5" fillId="0" borderId="0" xfId="0" quotePrefix="1" applyFont="1" applyBorder="1" applyAlignment="1">
      <alignment horizontal="left" vertical="center"/>
    </xf>
    <xf numFmtId="1" fontId="0" fillId="0" borderId="0" xfId="0" applyFill="1"/>
    <xf numFmtId="37" fontId="5" fillId="0" borderId="0" xfId="0" applyNumberFormat="1" applyFont="1" applyFill="1" applyProtection="1"/>
    <xf numFmtId="37" fontId="5" fillId="0" borderId="20" xfId="0" applyNumberFormat="1" applyFont="1" applyFill="1" applyBorder="1" applyAlignment="1" applyProtection="1">
      <alignment horizontal="centerContinuous" vertical="center"/>
    </xf>
    <xf numFmtId="37" fontId="5" fillId="0" borderId="21" xfId="0" applyNumberFormat="1" applyFont="1" applyFill="1" applyBorder="1" applyProtection="1"/>
    <xf numFmtId="37" fontId="5" fillId="0" borderId="22" xfId="0" applyNumberFormat="1" applyFont="1" applyFill="1" applyBorder="1" applyAlignment="1" applyProtection="1">
      <alignment vertical="top"/>
    </xf>
    <xf numFmtId="37" fontId="5" fillId="0" borderId="17" xfId="0" applyNumberFormat="1" applyFont="1" applyFill="1" applyBorder="1" applyAlignment="1" applyProtection="1">
      <alignment horizontal="right" vertical="center"/>
    </xf>
    <xf numFmtId="1" fontId="5" fillId="0" borderId="19" xfId="0" applyFont="1" applyFill="1" applyBorder="1" applyAlignment="1">
      <alignment vertical="center"/>
    </xf>
    <xf numFmtId="37" fontId="5" fillId="0" borderId="0" xfId="0" applyNumberFormat="1" applyFont="1" applyBorder="1" applyAlignment="1" applyProtection="1">
      <alignment horizontal="center" vertical="center"/>
      <protection locked="0"/>
    </xf>
    <xf numFmtId="1" fontId="5" fillId="0" borderId="18" xfId="43" applyFont="1" applyBorder="1" applyAlignment="1">
      <alignment horizontal="right" vertical="center"/>
    </xf>
    <xf numFmtId="1" fontId="5" fillId="0" borderId="0" xfId="43" applyFont="1" applyBorder="1" applyAlignment="1">
      <alignment horizontal="right" vertical="center"/>
    </xf>
    <xf numFmtId="38" fontId="5" fillId="0" borderId="18" xfId="33" applyFont="1" applyBorder="1" applyAlignment="1">
      <alignment horizontal="right" vertical="center"/>
    </xf>
    <xf numFmtId="38" fontId="5" fillId="0" borderId="0" xfId="33" applyFont="1" applyBorder="1" applyAlignment="1">
      <alignment horizontal="right" vertical="center"/>
    </xf>
    <xf numFmtId="179" fontId="5" fillId="0" borderId="0" xfId="33" applyNumberFormat="1" applyFont="1" applyBorder="1" applyAlignment="1">
      <alignment horizontal="right" vertical="center"/>
    </xf>
    <xf numFmtId="182" fontId="5" fillId="0" borderId="0" xfId="43" applyNumberFormat="1" applyFont="1" applyBorder="1" applyAlignment="1">
      <alignment horizontal="right" vertical="center"/>
    </xf>
    <xf numFmtId="180" fontId="5" fillId="0" borderId="0" xfId="33" applyNumberFormat="1" applyFont="1" applyBorder="1" applyAlignment="1">
      <alignment horizontal="right" vertical="center"/>
    </xf>
    <xf numFmtId="182" fontId="5" fillId="0" borderId="18" xfId="43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0" xfId="43" applyNumberFormat="1" applyFont="1" applyBorder="1" applyAlignment="1">
      <alignment horizontal="right" vertical="center"/>
    </xf>
    <xf numFmtId="1" fontId="5" fillId="0" borderId="0" xfId="0" applyFont="1" applyFill="1" applyBorder="1" applyAlignment="1">
      <alignment horizontal="distributed" vertical="center"/>
    </xf>
    <xf numFmtId="1" fontId="5" fillId="0" borderId="10" xfId="43" applyFont="1" applyBorder="1" applyAlignment="1">
      <alignment horizontal="center" vertical="center"/>
    </xf>
    <xf numFmtId="179" fontId="5" fillId="0" borderId="0" xfId="0" applyNumberFormat="1" applyFont="1" applyBorder="1" applyAlignment="1" applyProtection="1">
      <alignment horizontal="right" vertical="center"/>
    </xf>
    <xf numFmtId="37" fontId="5" fillId="0" borderId="21" xfId="0" applyNumberFormat="1" applyFont="1" applyBorder="1" applyAlignment="1" applyProtection="1">
      <alignment horizontal="center" vertical="center"/>
      <protection locked="0"/>
    </xf>
    <xf numFmtId="179" fontId="5" fillId="0" borderId="12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horizontal="centerContinuous" vertical="center"/>
    </xf>
    <xf numFmtId="179" fontId="5" fillId="0" borderId="0" xfId="0" applyNumberFormat="1" applyFont="1" applyBorder="1" applyAlignment="1" applyProtection="1">
      <alignment horizontal="centerContinuous" vertical="center"/>
    </xf>
    <xf numFmtId="179" fontId="5" fillId="0" borderId="12" xfId="0" applyNumberFormat="1" applyFont="1" applyBorder="1" applyAlignment="1" applyProtection="1">
      <alignment vertical="center"/>
    </xf>
    <xf numFmtId="179" fontId="5" fillId="0" borderId="0" xfId="0" quotePrefix="1" applyNumberFormat="1" applyFont="1" applyBorder="1" applyAlignment="1">
      <alignment horizontal="left" vertical="center"/>
    </xf>
    <xf numFmtId="179" fontId="5" fillId="0" borderId="0" xfId="0" applyNumberFormat="1" applyFont="1" applyBorder="1" applyAlignment="1">
      <alignment horizontal="distributed" vertical="center"/>
    </xf>
    <xf numFmtId="179" fontId="5" fillId="0" borderId="0" xfId="0" applyNumberFormat="1" applyFont="1" applyBorder="1" applyAlignment="1">
      <alignment horizontal="left" vertical="center"/>
    </xf>
    <xf numFmtId="37" fontId="1" fillId="0" borderId="0" xfId="0" applyNumberFormat="1" applyFont="1" applyFill="1" applyAlignment="1" applyProtection="1">
      <alignment horizontal="left" vertical="center"/>
    </xf>
    <xf numFmtId="179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" fontId="3" fillId="0" borderId="0" xfId="0" applyFont="1" applyFill="1" applyBorder="1" applyAlignment="1">
      <alignment horizontal="left" vertical="center"/>
    </xf>
    <xf numFmtId="176" fontId="5" fillId="0" borderId="12" xfId="0" applyNumberFormat="1" applyFont="1" applyBorder="1" applyAlignment="1" applyProtection="1">
      <alignment vertical="center"/>
    </xf>
    <xf numFmtId="180" fontId="5" fillId="0" borderId="29" xfId="0" applyNumberFormat="1" applyFont="1" applyBorder="1" applyAlignment="1" applyProtection="1">
      <alignment vertical="center"/>
    </xf>
    <xf numFmtId="1" fontId="1" fillId="0" borderId="0" xfId="0" applyFont="1" applyFill="1"/>
    <xf numFmtId="1" fontId="1" fillId="0" borderId="0" xfId="0" applyFont="1" applyFill="1" applyBorder="1"/>
    <xf numFmtId="1" fontId="1" fillId="0" borderId="0" xfId="0" applyFont="1" applyFill="1" applyBorder="1" applyAlignment="1">
      <alignment horizontal="left"/>
    </xf>
    <xf numFmtId="1" fontId="1" fillId="0" borderId="0" xfId="0" applyFont="1" applyFill="1" applyAlignment="1">
      <alignment horizontal="left"/>
    </xf>
    <xf numFmtId="1" fontId="5" fillId="0" borderId="24" xfId="43" applyFont="1" applyBorder="1" applyAlignment="1">
      <alignment horizontal="right" vertical="center"/>
    </xf>
    <xf numFmtId="179" fontId="9" fillId="0" borderId="0" xfId="0" applyNumberFormat="1" applyFont="1" applyAlignment="1"/>
    <xf numFmtId="176" fontId="5" fillId="0" borderId="12" xfId="0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</xf>
    <xf numFmtId="180" fontId="5" fillId="0" borderId="12" xfId="0" applyNumberFormat="1" applyFont="1" applyBorder="1" applyAlignment="1" applyProtection="1">
      <alignment horizontal="right" vertical="center"/>
    </xf>
    <xf numFmtId="180" fontId="5" fillId="0" borderId="0" xfId="0" applyNumberFormat="1" applyFont="1" applyBorder="1" applyAlignment="1">
      <alignment horizontal="right" vertical="center"/>
    </xf>
    <xf numFmtId="184" fontId="5" fillId="0" borderId="0" xfId="0" applyNumberFormat="1" applyFont="1" applyBorder="1" applyAlignment="1" applyProtection="1">
      <alignment vertical="center"/>
    </xf>
    <xf numFmtId="182" fontId="5" fillId="0" borderId="0" xfId="42" applyNumberFormat="1" applyFont="1" applyFill="1" applyBorder="1" applyAlignment="1" applyProtection="1">
      <alignment horizontal="right" vertical="center"/>
    </xf>
    <xf numFmtId="176" fontId="5" fillId="0" borderId="29" xfId="0" applyNumberFormat="1" applyFont="1" applyBorder="1" applyAlignment="1" applyProtection="1">
      <alignment vertical="center"/>
    </xf>
    <xf numFmtId="1" fontId="5" fillId="0" borderId="17" xfId="0" applyFont="1" applyBorder="1" applyAlignment="1">
      <alignment horizontal="right" vertical="center"/>
    </xf>
    <xf numFmtId="179" fontId="5" fillId="0" borderId="18" xfId="0" applyNumberFormat="1" applyFont="1" applyBorder="1" applyAlignment="1" applyProtection="1">
      <alignment vertical="center"/>
    </xf>
    <xf numFmtId="184" fontId="5" fillId="0" borderId="12" xfId="0" applyNumberFormat="1" applyFont="1" applyBorder="1" applyAlignment="1" applyProtection="1">
      <alignment vertical="center"/>
    </xf>
    <xf numFmtId="181" fontId="5" fillId="0" borderId="37" xfId="0" applyNumberFormat="1" applyFont="1" applyBorder="1" applyAlignment="1" applyProtection="1">
      <alignment vertical="center"/>
    </xf>
    <xf numFmtId="37" fontId="5" fillId="0" borderId="37" xfId="0" applyNumberFormat="1" applyFont="1" applyBorder="1" applyAlignment="1" applyProtection="1">
      <alignment horizontal="right" vertical="center"/>
    </xf>
    <xf numFmtId="1" fontId="5" fillId="0" borderId="30" xfId="0" applyFont="1" applyBorder="1" applyAlignment="1">
      <alignment vertical="center"/>
    </xf>
    <xf numFmtId="1" fontId="5" fillId="0" borderId="31" xfId="0" applyFont="1" applyBorder="1" applyAlignment="1">
      <alignment vertical="center"/>
    </xf>
    <xf numFmtId="1" fontId="5" fillId="0" borderId="32" xfId="0" applyFont="1" applyBorder="1" applyAlignment="1">
      <alignment horizontal="centerContinuous"/>
    </xf>
    <xf numFmtId="37" fontId="5" fillId="0" borderId="33" xfId="0" applyNumberFormat="1" applyFont="1" applyBorder="1" applyProtection="1"/>
    <xf numFmtId="37" fontId="5" fillId="0" borderId="29" xfId="0" applyNumberFormat="1" applyFont="1" applyBorder="1" applyAlignment="1" applyProtection="1">
      <alignment horizontal="center" vertical="center"/>
    </xf>
    <xf numFmtId="37" fontId="5" fillId="0" borderId="34" xfId="0" applyNumberFormat="1" applyFont="1" applyBorder="1" applyAlignment="1" applyProtection="1">
      <alignment vertical="top"/>
    </xf>
    <xf numFmtId="1" fontId="0" fillId="0" borderId="29" xfId="0" applyBorder="1"/>
    <xf numFmtId="1" fontId="5" fillId="0" borderId="38" xfId="0" applyFont="1" applyBorder="1" applyAlignment="1">
      <alignment horizontal="centerContinuous" vertical="center"/>
    </xf>
    <xf numFmtId="1" fontId="5" fillId="0" borderId="37" xfId="0" applyFont="1" applyBorder="1"/>
    <xf numFmtId="1" fontId="0" fillId="0" borderId="37" xfId="0" applyBorder="1"/>
    <xf numFmtId="37" fontId="5" fillId="0" borderId="38" xfId="0" applyNumberFormat="1" applyFont="1" applyBorder="1" applyAlignment="1" applyProtection="1">
      <alignment horizontal="centerContinuous" vertical="center"/>
    </xf>
    <xf numFmtId="37" fontId="5" fillId="0" borderId="39" xfId="0" applyNumberFormat="1" applyFont="1" applyBorder="1" applyProtection="1"/>
    <xf numFmtId="37" fontId="5" fillId="0" borderId="40" xfId="0" applyNumberFormat="1" applyFont="1" applyBorder="1" applyProtection="1"/>
    <xf numFmtId="1" fontId="5" fillId="0" borderId="39" xfId="0" applyFont="1" applyBorder="1"/>
    <xf numFmtId="37" fontId="5" fillId="0" borderId="37" xfId="0" applyNumberFormat="1" applyFont="1" applyBorder="1" applyAlignment="1" applyProtection="1">
      <alignment horizontal="center" vertical="center"/>
    </xf>
    <xf numFmtId="1" fontId="5" fillId="0" borderId="41" xfId="0" applyFont="1" applyBorder="1"/>
    <xf numFmtId="180" fontId="5" fillId="0" borderId="37" xfId="0" applyNumberFormat="1" applyFont="1" applyBorder="1" applyAlignment="1" applyProtection="1">
      <alignment vertical="center"/>
    </xf>
    <xf numFmtId="180" fontId="5" fillId="0" borderId="37" xfId="0" applyNumberFormat="1" applyFont="1" applyBorder="1" applyAlignment="1" applyProtection="1">
      <alignment horizontal="right" vertical="center"/>
    </xf>
    <xf numFmtId="38" fontId="5" fillId="0" borderId="0" xfId="33" applyFont="1" applyFill="1" applyBorder="1" applyAlignment="1" applyProtection="1">
      <alignment horizontal="right" vertical="center"/>
    </xf>
    <xf numFmtId="37" fontId="5" fillId="0" borderId="0" xfId="0" applyNumberFormat="1" applyFont="1" applyFill="1" applyBorder="1" applyAlignment="1" applyProtection="1">
      <alignment vertical="center"/>
    </xf>
    <xf numFmtId="1" fontId="5" fillId="0" borderId="0" xfId="0" applyFont="1" applyFill="1" applyBorder="1" applyAlignment="1">
      <alignment horizontal="left" vertical="center"/>
    </xf>
    <xf numFmtId="37" fontId="5" fillId="0" borderId="12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180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80" fontId="5" fillId="0" borderId="12" xfId="0" applyNumberFormat="1" applyFont="1" applyFill="1" applyBorder="1" applyAlignment="1" applyProtection="1">
      <alignment vertical="center"/>
    </xf>
    <xf numFmtId="180" fontId="5" fillId="0" borderId="37" xfId="0" applyNumberFormat="1" applyFont="1" applyFill="1" applyBorder="1" applyAlignment="1" applyProtection="1">
      <alignment vertical="center"/>
    </xf>
    <xf numFmtId="1" fontId="0" fillId="0" borderId="0" xfId="0" applyFill="1" applyBorder="1"/>
    <xf numFmtId="37" fontId="0" fillId="0" borderId="0" xfId="0" applyNumberFormat="1" applyFill="1" applyProtection="1"/>
    <xf numFmtId="180" fontId="5" fillId="0" borderId="12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 applyProtection="1">
      <alignment vertical="center"/>
    </xf>
    <xf numFmtId="183" fontId="5" fillId="0" borderId="0" xfId="0" applyNumberFormat="1" applyFont="1" applyFill="1" applyAlignment="1">
      <alignment horizontal="right" vertical="center"/>
    </xf>
    <xf numFmtId="183" fontId="5" fillId="0" borderId="29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horizontal="distributed" vertical="center"/>
    </xf>
    <xf numFmtId="179" fontId="5" fillId="0" borderId="12" xfId="0" applyNumberFormat="1" applyFont="1" applyFill="1" applyBorder="1" applyAlignment="1" applyProtection="1">
      <alignment vertical="center"/>
    </xf>
    <xf numFmtId="176" fontId="5" fillId="0" borderId="29" xfId="0" applyNumberFormat="1" applyFont="1" applyFill="1" applyBorder="1" applyAlignment="1" applyProtection="1">
      <alignment vertical="center"/>
    </xf>
    <xf numFmtId="183" fontId="5" fillId="0" borderId="37" xfId="0" applyNumberFormat="1" applyFont="1" applyFill="1" applyBorder="1" applyAlignment="1">
      <alignment horizontal="right" vertical="center"/>
    </xf>
    <xf numFmtId="183" fontId="5" fillId="0" borderId="42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81" fontId="5" fillId="0" borderId="37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33" applyNumberFormat="1" applyFont="1" applyFill="1" applyBorder="1" applyAlignment="1">
      <alignment horizontal="right" vertical="center"/>
    </xf>
    <xf numFmtId="182" fontId="5" fillId="0" borderId="0" xfId="43" applyNumberFormat="1" applyFont="1" applyFill="1" applyBorder="1" applyAlignment="1">
      <alignment horizontal="right" vertical="center"/>
    </xf>
    <xf numFmtId="180" fontId="5" fillId="0" borderId="0" xfId="33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vertical="center"/>
    </xf>
    <xf numFmtId="182" fontId="5" fillId="0" borderId="37" xfId="42" applyNumberFormat="1" applyFont="1" applyFill="1" applyBorder="1" applyAlignment="1" applyProtection="1">
      <alignment horizontal="right" vertical="center"/>
    </xf>
    <xf numFmtId="38" fontId="5" fillId="0" borderId="37" xfId="33" applyFont="1" applyFill="1" applyBorder="1" applyAlignment="1" applyProtection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37" fontId="5" fillId="0" borderId="43" xfId="0" applyNumberFormat="1" applyFont="1" applyBorder="1" applyAlignment="1" applyProtection="1">
      <alignment horizontal="center"/>
    </xf>
    <xf numFmtId="37" fontId="0" fillId="0" borderId="0" xfId="0" applyNumberFormat="1" applyFont="1" applyAlignment="1" applyProtection="1">
      <alignment horizontal="left" vertical="center"/>
    </xf>
    <xf numFmtId="37" fontId="0" fillId="0" borderId="0" xfId="0" applyNumberFormat="1" applyFont="1" applyAlignment="1" applyProtection="1">
      <alignment horizontal="left"/>
    </xf>
    <xf numFmtId="1" fontId="0" fillId="0" borderId="0" xfId="0" applyFont="1"/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Alignment="1">
      <alignment vertical="center"/>
    </xf>
    <xf numFmtId="183" fontId="5" fillId="0" borderId="0" xfId="0" applyNumberFormat="1" applyFont="1" applyBorder="1" applyAlignment="1">
      <alignment vertical="center"/>
    </xf>
    <xf numFmtId="183" fontId="5" fillId="0" borderId="0" xfId="0" applyNumberFormat="1" applyFont="1" applyFill="1" applyAlignment="1">
      <alignment vertical="center"/>
    </xf>
    <xf numFmtId="1" fontId="0" fillId="0" borderId="0" xfId="0" applyFont="1" applyFill="1"/>
    <xf numFmtId="183" fontId="5" fillId="0" borderId="0" xfId="0" applyNumberFormat="1" applyFont="1" applyFill="1" applyBorder="1" applyAlignment="1">
      <alignment vertical="center"/>
    </xf>
    <xf numFmtId="1" fontId="5" fillId="0" borderId="0" xfId="0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" fontId="5" fillId="0" borderId="31" xfId="0" applyFont="1" applyBorder="1" applyAlignment="1">
      <alignment horizontal="right" vertical="center"/>
    </xf>
    <xf numFmtId="1" fontId="0" fillId="0" borderId="0" xfId="0" applyFont="1" applyBorder="1"/>
    <xf numFmtId="37" fontId="0" fillId="0" borderId="0" xfId="0" applyNumberFormat="1" applyFont="1" applyProtection="1"/>
    <xf numFmtId="180" fontId="5" fillId="0" borderId="18" xfId="0" applyNumberFormat="1" applyFont="1" applyBorder="1" applyAlignment="1" applyProtection="1">
      <alignment vertical="center"/>
    </xf>
    <xf numFmtId="180" fontId="5" fillId="0" borderId="18" xfId="0" applyNumberFormat="1" applyFont="1" applyFill="1" applyBorder="1" applyAlignment="1" applyProtection="1">
      <alignment vertical="center"/>
    </xf>
    <xf numFmtId="180" fontId="5" fillId="0" borderId="18" xfId="0" applyNumberFormat="1" applyFont="1" applyFill="1" applyBorder="1" applyAlignment="1" applyProtection="1">
      <alignment horizontal="right" vertical="center"/>
    </xf>
    <xf numFmtId="1" fontId="0" fillId="0" borderId="0" xfId="0" applyFont="1" applyAlignment="1">
      <alignment horizontal="left"/>
    </xf>
    <xf numFmtId="182" fontId="5" fillId="0" borderId="0" xfId="0" applyNumberFormat="1" applyFont="1" applyBorder="1" applyAlignment="1" applyProtection="1">
      <alignment vertical="center"/>
    </xf>
    <xf numFmtId="177" fontId="5" fillId="0" borderId="0" xfId="0" applyNumberFormat="1" applyFont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84" fontId="5" fillId="0" borderId="0" xfId="0" applyNumberFormat="1" applyFont="1" applyBorder="1" applyAlignment="1" applyProtection="1">
      <alignment horizontal="right" vertical="center"/>
    </xf>
    <xf numFmtId="37" fontId="0" fillId="0" borderId="0" xfId="0" applyNumberFormat="1" applyFont="1" applyFill="1" applyProtection="1"/>
    <xf numFmtId="1" fontId="0" fillId="0" borderId="0" xfId="0" applyFont="1" applyFill="1" applyAlignment="1">
      <alignment horizontal="left"/>
    </xf>
    <xf numFmtId="38" fontId="5" fillId="0" borderId="18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horizontal="right" vertical="center"/>
    </xf>
    <xf numFmtId="182" fontId="5" fillId="0" borderId="18" xfId="43" applyNumberFormat="1" applyFont="1" applyFill="1" applyBorder="1" applyAlignment="1">
      <alignment horizontal="right" vertical="center"/>
    </xf>
    <xf numFmtId="1" fontId="3" fillId="0" borderId="0" xfId="0" applyFont="1"/>
    <xf numFmtId="1" fontId="0" fillId="0" borderId="0" xfId="0" applyFont="1" applyAlignment="1">
      <alignment vertical="center"/>
    </xf>
    <xf numFmtId="37" fontId="5" fillId="0" borderId="23" xfId="0" applyNumberFormat="1" applyFont="1" applyBorder="1" applyAlignment="1" applyProtection="1">
      <alignment horizontal="center" vertical="center"/>
    </xf>
    <xf numFmtId="37" fontId="5" fillId="0" borderId="22" xfId="0" applyNumberFormat="1" applyFont="1" applyBorder="1" applyAlignment="1" applyProtection="1">
      <alignment horizontal="center" vertical="center"/>
    </xf>
    <xf numFmtId="37" fontId="5" fillId="0" borderId="46" xfId="0" applyNumberFormat="1" applyFont="1" applyBorder="1" applyAlignment="1" applyProtection="1">
      <alignment horizontal="center" vertical="center"/>
      <protection locked="0"/>
    </xf>
    <xf numFmtId="37" fontId="5" fillId="0" borderId="47" xfId="0" applyNumberFormat="1" applyFont="1" applyBorder="1" applyAlignment="1" applyProtection="1">
      <alignment horizontal="center" vertical="center"/>
      <protection locked="0"/>
    </xf>
    <xf numFmtId="37" fontId="5" fillId="0" borderId="44" xfId="0" applyNumberFormat="1" applyFont="1" applyBorder="1" applyAlignment="1" applyProtection="1">
      <alignment horizontal="center" vertical="center"/>
      <protection locked="0"/>
    </xf>
    <xf numFmtId="37" fontId="5" fillId="0" borderId="45" xfId="0" applyNumberFormat="1" applyFont="1" applyBorder="1" applyAlignment="1" applyProtection="1">
      <alignment horizontal="center" vertical="center"/>
      <protection locked="0"/>
    </xf>
    <xf numFmtId="37" fontId="5" fillId="0" borderId="44" xfId="0" applyNumberFormat="1" applyFont="1" applyBorder="1" applyAlignment="1" applyProtection="1">
      <alignment horizontal="center" vertical="center"/>
    </xf>
    <xf numFmtId="37" fontId="5" fillId="0" borderId="45" xfId="0" applyNumberFormat="1" applyFont="1" applyBorder="1" applyAlignment="1" applyProtection="1">
      <alignment horizontal="center" vertical="center"/>
    </xf>
    <xf numFmtId="37" fontId="5" fillId="0" borderId="35" xfId="0" applyNumberFormat="1" applyFont="1" applyBorder="1" applyAlignment="1" applyProtection="1">
      <alignment horizontal="center" vertical="center"/>
    </xf>
    <xf numFmtId="37" fontId="5" fillId="0" borderId="16" xfId="0" applyNumberFormat="1" applyFont="1" applyBorder="1" applyAlignment="1" applyProtection="1">
      <alignment horizontal="center" vertical="center"/>
    </xf>
    <xf numFmtId="1" fontId="5" fillId="0" borderId="24" xfId="0" applyFont="1" applyBorder="1" applyAlignment="1">
      <alignment horizontal="center" vertical="center"/>
    </xf>
    <xf numFmtId="1" fontId="5" fillId="0" borderId="36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/>
    </xf>
    <xf numFmtId="1" fontId="5" fillId="0" borderId="12" xfId="0" applyFont="1" applyBorder="1" applyAlignment="1">
      <alignment horizontal="center" vertical="center"/>
    </xf>
    <xf numFmtId="1" fontId="5" fillId="0" borderId="15" xfId="0" applyFont="1" applyBorder="1" applyAlignment="1">
      <alignment horizontal="center" vertical="center"/>
    </xf>
    <xf numFmtId="1" fontId="5" fillId="0" borderId="16" xfId="0" applyFont="1" applyBorder="1" applyAlignment="1">
      <alignment horizontal="center" vertical="center"/>
    </xf>
    <xf numFmtId="1" fontId="29" fillId="0" borderId="0" xfId="42" applyFont="1" applyFill="1" applyAlignment="1">
      <alignment horizontal="left" wrapText="1"/>
    </xf>
    <xf numFmtId="1" fontId="29" fillId="0" borderId="0" xfId="42" applyFont="1" applyFill="1" applyBorder="1" applyAlignment="1">
      <alignment horizontal="left" wrapText="1"/>
    </xf>
    <xf numFmtId="37" fontId="5" fillId="0" borderId="20" xfId="0" applyNumberFormat="1" applyFont="1" applyBorder="1" applyAlignment="1" applyProtection="1">
      <alignment horizontal="center" vertical="center"/>
    </xf>
    <xf numFmtId="37" fontId="5" fillId="0" borderId="10" xfId="0" applyNumberFormat="1" applyFont="1" applyBorder="1" applyAlignment="1" applyProtection="1">
      <alignment horizontal="center"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38" xfId="0" applyNumberFormat="1" applyFont="1" applyBorder="1" applyAlignment="1" applyProtection="1">
      <alignment horizontal="center" vertical="center"/>
    </xf>
    <xf numFmtId="1" fontId="0" fillId="0" borderId="22" xfId="0" applyFont="1" applyBorder="1" applyAlignment="1">
      <alignment horizontal="center" vertical="center"/>
    </xf>
    <xf numFmtId="37" fontId="5" fillId="0" borderId="26" xfId="0" applyNumberFormat="1" applyFont="1" applyBorder="1" applyAlignment="1" applyProtection="1">
      <alignment horizontal="center" vertical="center"/>
    </xf>
    <xf numFmtId="37" fontId="5" fillId="0" borderId="19" xfId="0" applyNumberFormat="1" applyFont="1" applyBorder="1" applyAlignment="1" applyProtection="1">
      <alignment horizontal="center" vertical="center"/>
    </xf>
    <xf numFmtId="1" fontId="5" fillId="0" borderId="35" xfId="0" applyFont="1" applyBorder="1" applyAlignment="1">
      <alignment horizontal="center" vertical="center"/>
    </xf>
    <xf numFmtId="1" fontId="5" fillId="0" borderId="26" xfId="0" applyFont="1" applyBorder="1" applyAlignment="1">
      <alignment horizontal="center" vertical="center"/>
    </xf>
    <xf numFmtId="1" fontId="0" fillId="0" borderId="19" xfId="0" applyFont="1" applyBorder="1" applyAlignment="1">
      <alignment horizontal="center" vertical="center"/>
    </xf>
    <xf numFmtId="1" fontId="5" fillId="0" borderId="44" xfId="0" applyFont="1" applyBorder="1" applyAlignment="1">
      <alignment horizontal="center" vertical="center" wrapText="1"/>
    </xf>
    <xf numFmtId="1" fontId="5" fillId="0" borderId="45" xfId="0" applyFont="1" applyBorder="1" applyAlignment="1">
      <alignment horizontal="center" vertical="center" wrapText="1"/>
    </xf>
    <xf numFmtId="1" fontId="5" fillId="0" borderId="44" xfId="0" applyFont="1" applyBorder="1" applyAlignment="1">
      <alignment horizontal="center" vertical="center"/>
    </xf>
    <xf numFmtId="1" fontId="5" fillId="0" borderId="45" xfId="0" applyFont="1" applyBorder="1" applyAlignment="1">
      <alignment horizontal="center" vertical="center"/>
    </xf>
    <xf numFmtId="1" fontId="0" fillId="0" borderId="22" xfId="0" applyFont="1" applyBorder="1" applyAlignment="1">
      <alignment vertical="center"/>
    </xf>
    <xf numFmtId="1" fontId="5" fillId="0" borderId="20" xfId="43" applyFont="1" applyBorder="1" applyAlignment="1">
      <alignment horizontal="center" vertical="center"/>
    </xf>
    <xf numFmtId="1" fontId="5" fillId="0" borderId="10" xfId="43" applyFont="1" applyBorder="1" applyAlignment="1">
      <alignment horizontal="center" vertical="center"/>
    </xf>
    <xf numFmtId="1" fontId="5" fillId="0" borderId="38" xfId="43" applyFont="1" applyBorder="1" applyAlignment="1">
      <alignment horizontal="center" vertical="center"/>
    </xf>
    <xf numFmtId="37" fontId="5" fillId="0" borderId="28" xfId="0" applyNumberFormat="1" applyFont="1" applyBorder="1" applyAlignment="1" applyProtection="1">
      <alignment horizontal="center"/>
    </xf>
    <xf numFmtId="37" fontId="5" fillId="0" borderId="43" xfId="0" applyNumberFormat="1" applyFont="1" applyBorder="1" applyAlignment="1" applyProtection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Sheet1" xfId="43"/>
    <cellStyle name="未定義" xfId="44"/>
    <cellStyle name="良い" xfId="45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447675</xdr:colOff>
      <xdr:row>5</xdr:row>
      <xdr:rowOff>0</xdr:rowOff>
    </xdr:from>
    <xdr:to>
      <xdr:col>24</xdr:col>
      <xdr:colOff>523875</xdr:colOff>
      <xdr:row>5</xdr:row>
      <xdr:rowOff>190500</xdr:rowOff>
    </xdr:to>
    <xdr:sp macro="" textlink="">
      <xdr:nvSpPr>
        <xdr:cNvPr id="63850" name="Text Box 1"/>
        <xdr:cNvSpPr txBox="1">
          <a:spLocks noChangeArrowheads="1"/>
        </xdr:cNvSpPr>
      </xdr:nvSpPr>
      <xdr:spPr bwMode="auto">
        <a:xfrm>
          <a:off x="13154025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5</xdr:row>
      <xdr:rowOff>0</xdr:rowOff>
    </xdr:from>
    <xdr:to>
      <xdr:col>24</xdr:col>
      <xdr:colOff>76200</xdr:colOff>
      <xdr:row>5</xdr:row>
      <xdr:rowOff>190500</xdr:rowOff>
    </xdr:to>
    <xdr:sp macro="" textlink="">
      <xdr:nvSpPr>
        <xdr:cNvPr id="63851" name="Text Box 2"/>
        <xdr:cNvSpPr txBox="1">
          <a:spLocks noChangeArrowheads="1"/>
        </xdr:cNvSpPr>
      </xdr:nvSpPr>
      <xdr:spPr bwMode="auto">
        <a:xfrm>
          <a:off x="12706350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5</xdr:row>
      <xdr:rowOff>0</xdr:rowOff>
    </xdr:from>
    <xdr:to>
      <xdr:col>24</xdr:col>
      <xdr:colOff>76200</xdr:colOff>
      <xdr:row>5</xdr:row>
      <xdr:rowOff>190500</xdr:rowOff>
    </xdr:to>
    <xdr:sp macro="" textlink="">
      <xdr:nvSpPr>
        <xdr:cNvPr id="63852" name="Text Box 3"/>
        <xdr:cNvSpPr txBox="1">
          <a:spLocks noChangeArrowheads="1"/>
        </xdr:cNvSpPr>
      </xdr:nvSpPr>
      <xdr:spPr bwMode="auto">
        <a:xfrm>
          <a:off x="12706350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447675</xdr:colOff>
      <xdr:row>15</xdr:row>
      <xdr:rowOff>0</xdr:rowOff>
    </xdr:from>
    <xdr:to>
      <xdr:col>24</xdr:col>
      <xdr:colOff>523875</xdr:colOff>
      <xdr:row>15</xdr:row>
      <xdr:rowOff>190500</xdr:rowOff>
    </xdr:to>
    <xdr:sp macro="" textlink="">
      <xdr:nvSpPr>
        <xdr:cNvPr id="63853" name="Text Box 4"/>
        <xdr:cNvSpPr txBox="1">
          <a:spLocks noChangeArrowheads="1"/>
        </xdr:cNvSpPr>
      </xdr:nvSpPr>
      <xdr:spPr bwMode="auto">
        <a:xfrm>
          <a:off x="131540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15</xdr:row>
      <xdr:rowOff>0</xdr:rowOff>
    </xdr:from>
    <xdr:to>
      <xdr:col>24</xdr:col>
      <xdr:colOff>76200</xdr:colOff>
      <xdr:row>15</xdr:row>
      <xdr:rowOff>190500</xdr:rowOff>
    </xdr:to>
    <xdr:sp macro="" textlink="">
      <xdr:nvSpPr>
        <xdr:cNvPr id="63854" name="Text Box 5"/>
        <xdr:cNvSpPr txBox="1">
          <a:spLocks noChangeArrowheads="1"/>
        </xdr:cNvSpPr>
      </xdr:nvSpPr>
      <xdr:spPr bwMode="auto">
        <a:xfrm>
          <a:off x="1270635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15</xdr:row>
      <xdr:rowOff>0</xdr:rowOff>
    </xdr:from>
    <xdr:to>
      <xdr:col>24</xdr:col>
      <xdr:colOff>76200</xdr:colOff>
      <xdr:row>15</xdr:row>
      <xdr:rowOff>190500</xdr:rowOff>
    </xdr:to>
    <xdr:sp macro="" textlink="">
      <xdr:nvSpPr>
        <xdr:cNvPr id="63855" name="Text Box 6"/>
        <xdr:cNvSpPr txBox="1">
          <a:spLocks noChangeArrowheads="1"/>
        </xdr:cNvSpPr>
      </xdr:nvSpPr>
      <xdr:spPr bwMode="auto">
        <a:xfrm>
          <a:off x="1270635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447675</xdr:colOff>
      <xdr:row>15</xdr:row>
      <xdr:rowOff>0</xdr:rowOff>
    </xdr:from>
    <xdr:to>
      <xdr:col>23</xdr:col>
      <xdr:colOff>523875</xdr:colOff>
      <xdr:row>15</xdr:row>
      <xdr:rowOff>190500</xdr:rowOff>
    </xdr:to>
    <xdr:sp macro="" textlink="">
      <xdr:nvSpPr>
        <xdr:cNvPr id="63856" name="Text Box 4"/>
        <xdr:cNvSpPr txBox="1">
          <a:spLocks noChangeArrowheads="1"/>
        </xdr:cNvSpPr>
      </xdr:nvSpPr>
      <xdr:spPr bwMode="auto">
        <a:xfrm>
          <a:off x="1237297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23</xdr:col>
      <xdr:colOff>76200</xdr:colOff>
      <xdr:row>15</xdr:row>
      <xdr:rowOff>190500</xdr:rowOff>
    </xdr:to>
    <xdr:sp macro="" textlink="">
      <xdr:nvSpPr>
        <xdr:cNvPr id="63857" name="Text Box 5"/>
        <xdr:cNvSpPr txBox="1">
          <a:spLocks noChangeArrowheads="1"/>
        </xdr:cNvSpPr>
      </xdr:nvSpPr>
      <xdr:spPr bwMode="auto">
        <a:xfrm>
          <a:off x="1192530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23</xdr:col>
      <xdr:colOff>76200</xdr:colOff>
      <xdr:row>15</xdr:row>
      <xdr:rowOff>190500</xdr:rowOff>
    </xdr:to>
    <xdr:sp macro="" textlink="">
      <xdr:nvSpPr>
        <xdr:cNvPr id="63858" name="Text Box 6"/>
        <xdr:cNvSpPr txBox="1">
          <a:spLocks noChangeArrowheads="1"/>
        </xdr:cNvSpPr>
      </xdr:nvSpPr>
      <xdr:spPr bwMode="auto">
        <a:xfrm>
          <a:off x="1192530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447675</xdr:colOff>
      <xdr:row>15</xdr:row>
      <xdr:rowOff>0</xdr:rowOff>
    </xdr:from>
    <xdr:to>
      <xdr:col>24</xdr:col>
      <xdr:colOff>523875</xdr:colOff>
      <xdr:row>15</xdr:row>
      <xdr:rowOff>190500</xdr:rowOff>
    </xdr:to>
    <xdr:sp macro="" textlink="">
      <xdr:nvSpPr>
        <xdr:cNvPr id="63859" name="Text Box 1"/>
        <xdr:cNvSpPr txBox="1">
          <a:spLocks noChangeArrowheads="1"/>
        </xdr:cNvSpPr>
      </xdr:nvSpPr>
      <xdr:spPr bwMode="auto">
        <a:xfrm>
          <a:off x="131540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15</xdr:row>
      <xdr:rowOff>0</xdr:rowOff>
    </xdr:from>
    <xdr:to>
      <xdr:col>24</xdr:col>
      <xdr:colOff>76200</xdr:colOff>
      <xdr:row>15</xdr:row>
      <xdr:rowOff>190500</xdr:rowOff>
    </xdr:to>
    <xdr:sp macro="" textlink="">
      <xdr:nvSpPr>
        <xdr:cNvPr id="63860" name="Text Box 2"/>
        <xdr:cNvSpPr txBox="1">
          <a:spLocks noChangeArrowheads="1"/>
        </xdr:cNvSpPr>
      </xdr:nvSpPr>
      <xdr:spPr bwMode="auto">
        <a:xfrm>
          <a:off x="1270635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15</xdr:row>
      <xdr:rowOff>0</xdr:rowOff>
    </xdr:from>
    <xdr:to>
      <xdr:col>24</xdr:col>
      <xdr:colOff>76200</xdr:colOff>
      <xdr:row>15</xdr:row>
      <xdr:rowOff>190500</xdr:rowOff>
    </xdr:to>
    <xdr:sp macro="" textlink="">
      <xdr:nvSpPr>
        <xdr:cNvPr id="63861" name="Text Box 3"/>
        <xdr:cNvSpPr txBox="1">
          <a:spLocks noChangeArrowheads="1"/>
        </xdr:cNvSpPr>
      </xdr:nvSpPr>
      <xdr:spPr bwMode="auto">
        <a:xfrm>
          <a:off x="1270635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447675</xdr:colOff>
      <xdr:row>5</xdr:row>
      <xdr:rowOff>0</xdr:rowOff>
    </xdr:from>
    <xdr:to>
      <xdr:col>23</xdr:col>
      <xdr:colOff>523875</xdr:colOff>
      <xdr:row>5</xdr:row>
      <xdr:rowOff>190500</xdr:rowOff>
    </xdr:to>
    <xdr:sp macro="" textlink="">
      <xdr:nvSpPr>
        <xdr:cNvPr id="63862" name="Text Box 1"/>
        <xdr:cNvSpPr txBox="1">
          <a:spLocks noChangeArrowheads="1"/>
        </xdr:cNvSpPr>
      </xdr:nvSpPr>
      <xdr:spPr bwMode="auto">
        <a:xfrm>
          <a:off x="12372975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76200</xdr:colOff>
      <xdr:row>5</xdr:row>
      <xdr:rowOff>190500</xdr:rowOff>
    </xdr:to>
    <xdr:sp macro="" textlink="">
      <xdr:nvSpPr>
        <xdr:cNvPr id="63863" name="Text Box 2"/>
        <xdr:cNvSpPr txBox="1">
          <a:spLocks noChangeArrowheads="1"/>
        </xdr:cNvSpPr>
      </xdr:nvSpPr>
      <xdr:spPr bwMode="auto">
        <a:xfrm>
          <a:off x="11925300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76200</xdr:colOff>
      <xdr:row>5</xdr:row>
      <xdr:rowOff>190500</xdr:rowOff>
    </xdr:to>
    <xdr:sp macro="" textlink="">
      <xdr:nvSpPr>
        <xdr:cNvPr id="63864" name="Text Box 3"/>
        <xdr:cNvSpPr txBox="1">
          <a:spLocks noChangeArrowheads="1"/>
        </xdr:cNvSpPr>
      </xdr:nvSpPr>
      <xdr:spPr bwMode="auto">
        <a:xfrm>
          <a:off x="11925300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447675</xdr:colOff>
      <xdr:row>5</xdr:row>
      <xdr:rowOff>0</xdr:rowOff>
    </xdr:from>
    <xdr:to>
      <xdr:col>23</xdr:col>
      <xdr:colOff>523875</xdr:colOff>
      <xdr:row>5</xdr:row>
      <xdr:rowOff>190500</xdr:rowOff>
    </xdr:to>
    <xdr:sp macro="" textlink="">
      <xdr:nvSpPr>
        <xdr:cNvPr id="63865" name="Text Box 1"/>
        <xdr:cNvSpPr txBox="1">
          <a:spLocks noChangeArrowheads="1"/>
        </xdr:cNvSpPr>
      </xdr:nvSpPr>
      <xdr:spPr bwMode="auto">
        <a:xfrm>
          <a:off x="12372975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76200</xdr:colOff>
      <xdr:row>5</xdr:row>
      <xdr:rowOff>190500</xdr:rowOff>
    </xdr:to>
    <xdr:sp macro="" textlink="">
      <xdr:nvSpPr>
        <xdr:cNvPr id="63866" name="Text Box 2"/>
        <xdr:cNvSpPr txBox="1">
          <a:spLocks noChangeArrowheads="1"/>
        </xdr:cNvSpPr>
      </xdr:nvSpPr>
      <xdr:spPr bwMode="auto">
        <a:xfrm>
          <a:off x="11925300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76200</xdr:colOff>
      <xdr:row>5</xdr:row>
      <xdr:rowOff>190500</xdr:rowOff>
    </xdr:to>
    <xdr:sp macro="" textlink="">
      <xdr:nvSpPr>
        <xdr:cNvPr id="63867" name="Text Box 3"/>
        <xdr:cNvSpPr txBox="1">
          <a:spLocks noChangeArrowheads="1"/>
        </xdr:cNvSpPr>
      </xdr:nvSpPr>
      <xdr:spPr bwMode="auto">
        <a:xfrm>
          <a:off x="11925300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447675</xdr:colOff>
      <xdr:row>5</xdr:row>
      <xdr:rowOff>0</xdr:rowOff>
    </xdr:from>
    <xdr:to>
      <xdr:col>23</xdr:col>
      <xdr:colOff>523875</xdr:colOff>
      <xdr:row>5</xdr:row>
      <xdr:rowOff>190500</xdr:rowOff>
    </xdr:to>
    <xdr:sp macro="" textlink="">
      <xdr:nvSpPr>
        <xdr:cNvPr id="63868" name="Text Box 1"/>
        <xdr:cNvSpPr txBox="1">
          <a:spLocks noChangeArrowheads="1"/>
        </xdr:cNvSpPr>
      </xdr:nvSpPr>
      <xdr:spPr bwMode="auto">
        <a:xfrm>
          <a:off x="12372975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76200</xdr:colOff>
      <xdr:row>5</xdr:row>
      <xdr:rowOff>190500</xdr:rowOff>
    </xdr:to>
    <xdr:sp macro="" textlink="">
      <xdr:nvSpPr>
        <xdr:cNvPr id="63869" name="Text Box 2"/>
        <xdr:cNvSpPr txBox="1">
          <a:spLocks noChangeArrowheads="1"/>
        </xdr:cNvSpPr>
      </xdr:nvSpPr>
      <xdr:spPr bwMode="auto">
        <a:xfrm>
          <a:off x="11925300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76200</xdr:colOff>
      <xdr:row>5</xdr:row>
      <xdr:rowOff>190500</xdr:rowOff>
    </xdr:to>
    <xdr:sp macro="" textlink="">
      <xdr:nvSpPr>
        <xdr:cNvPr id="63870" name="Text Box 3"/>
        <xdr:cNvSpPr txBox="1">
          <a:spLocks noChangeArrowheads="1"/>
        </xdr:cNvSpPr>
      </xdr:nvSpPr>
      <xdr:spPr bwMode="auto">
        <a:xfrm>
          <a:off x="11925300" y="130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447675</xdr:colOff>
      <xdr:row>15</xdr:row>
      <xdr:rowOff>0</xdr:rowOff>
    </xdr:from>
    <xdr:to>
      <xdr:col>24</xdr:col>
      <xdr:colOff>523875</xdr:colOff>
      <xdr:row>15</xdr:row>
      <xdr:rowOff>190500</xdr:rowOff>
    </xdr:to>
    <xdr:sp macro="" textlink="">
      <xdr:nvSpPr>
        <xdr:cNvPr id="63871" name="Text Box 1"/>
        <xdr:cNvSpPr txBox="1">
          <a:spLocks noChangeArrowheads="1"/>
        </xdr:cNvSpPr>
      </xdr:nvSpPr>
      <xdr:spPr bwMode="auto">
        <a:xfrm>
          <a:off x="131540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15</xdr:row>
      <xdr:rowOff>0</xdr:rowOff>
    </xdr:from>
    <xdr:to>
      <xdr:col>24</xdr:col>
      <xdr:colOff>76200</xdr:colOff>
      <xdr:row>15</xdr:row>
      <xdr:rowOff>190500</xdr:rowOff>
    </xdr:to>
    <xdr:sp macro="" textlink="">
      <xdr:nvSpPr>
        <xdr:cNvPr id="63872" name="Text Box 2"/>
        <xdr:cNvSpPr txBox="1">
          <a:spLocks noChangeArrowheads="1"/>
        </xdr:cNvSpPr>
      </xdr:nvSpPr>
      <xdr:spPr bwMode="auto">
        <a:xfrm>
          <a:off x="1270635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15</xdr:row>
      <xdr:rowOff>0</xdr:rowOff>
    </xdr:from>
    <xdr:to>
      <xdr:col>24</xdr:col>
      <xdr:colOff>76200</xdr:colOff>
      <xdr:row>15</xdr:row>
      <xdr:rowOff>190500</xdr:rowOff>
    </xdr:to>
    <xdr:sp macro="" textlink="">
      <xdr:nvSpPr>
        <xdr:cNvPr id="63873" name="Text Box 3"/>
        <xdr:cNvSpPr txBox="1">
          <a:spLocks noChangeArrowheads="1"/>
        </xdr:cNvSpPr>
      </xdr:nvSpPr>
      <xdr:spPr bwMode="auto">
        <a:xfrm>
          <a:off x="1270635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447675</xdr:colOff>
      <xdr:row>15</xdr:row>
      <xdr:rowOff>0</xdr:rowOff>
    </xdr:from>
    <xdr:to>
      <xdr:col>23</xdr:col>
      <xdr:colOff>523875</xdr:colOff>
      <xdr:row>15</xdr:row>
      <xdr:rowOff>190500</xdr:rowOff>
    </xdr:to>
    <xdr:sp macro="" textlink="">
      <xdr:nvSpPr>
        <xdr:cNvPr id="63874" name="Text Box 1"/>
        <xdr:cNvSpPr txBox="1">
          <a:spLocks noChangeArrowheads="1"/>
        </xdr:cNvSpPr>
      </xdr:nvSpPr>
      <xdr:spPr bwMode="auto">
        <a:xfrm>
          <a:off x="1237297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23</xdr:col>
      <xdr:colOff>76200</xdr:colOff>
      <xdr:row>15</xdr:row>
      <xdr:rowOff>190500</xdr:rowOff>
    </xdr:to>
    <xdr:sp macro="" textlink="">
      <xdr:nvSpPr>
        <xdr:cNvPr id="63875" name="Text Box 2"/>
        <xdr:cNvSpPr txBox="1">
          <a:spLocks noChangeArrowheads="1"/>
        </xdr:cNvSpPr>
      </xdr:nvSpPr>
      <xdr:spPr bwMode="auto">
        <a:xfrm>
          <a:off x="1192530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23</xdr:col>
      <xdr:colOff>76200</xdr:colOff>
      <xdr:row>15</xdr:row>
      <xdr:rowOff>190500</xdr:rowOff>
    </xdr:to>
    <xdr:sp macro="" textlink="">
      <xdr:nvSpPr>
        <xdr:cNvPr id="63876" name="Text Box 3"/>
        <xdr:cNvSpPr txBox="1">
          <a:spLocks noChangeArrowheads="1"/>
        </xdr:cNvSpPr>
      </xdr:nvSpPr>
      <xdr:spPr bwMode="auto">
        <a:xfrm>
          <a:off x="1192530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447675</xdr:colOff>
      <xdr:row>15</xdr:row>
      <xdr:rowOff>0</xdr:rowOff>
    </xdr:from>
    <xdr:to>
      <xdr:col>23</xdr:col>
      <xdr:colOff>523875</xdr:colOff>
      <xdr:row>15</xdr:row>
      <xdr:rowOff>190500</xdr:rowOff>
    </xdr:to>
    <xdr:sp macro="" textlink="">
      <xdr:nvSpPr>
        <xdr:cNvPr id="63877" name="Text Box 1"/>
        <xdr:cNvSpPr txBox="1">
          <a:spLocks noChangeArrowheads="1"/>
        </xdr:cNvSpPr>
      </xdr:nvSpPr>
      <xdr:spPr bwMode="auto">
        <a:xfrm>
          <a:off x="1237297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23</xdr:col>
      <xdr:colOff>76200</xdr:colOff>
      <xdr:row>15</xdr:row>
      <xdr:rowOff>190500</xdr:rowOff>
    </xdr:to>
    <xdr:sp macro="" textlink="">
      <xdr:nvSpPr>
        <xdr:cNvPr id="63878" name="Text Box 2"/>
        <xdr:cNvSpPr txBox="1">
          <a:spLocks noChangeArrowheads="1"/>
        </xdr:cNvSpPr>
      </xdr:nvSpPr>
      <xdr:spPr bwMode="auto">
        <a:xfrm>
          <a:off x="1192530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23</xdr:col>
      <xdr:colOff>76200</xdr:colOff>
      <xdr:row>15</xdr:row>
      <xdr:rowOff>190500</xdr:rowOff>
    </xdr:to>
    <xdr:sp macro="" textlink="">
      <xdr:nvSpPr>
        <xdr:cNvPr id="63879" name="Text Box 3"/>
        <xdr:cNvSpPr txBox="1">
          <a:spLocks noChangeArrowheads="1"/>
        </xdr:cNvSpPr>
      </xdr:nvSpPr>
      <xdr:spPr bwMode="auto">
        <a:xfrm>
          <a:off x="1192530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447675</xdr:colOff>
      <xdr:row>15</xdr:row>
      <xdr:rowOff>0</xdr:rowOff>
    </xdr:from>
    <xdr:to>
      <xdr:col>23</xdr:col>
      <xdr:colOff>523875</xdr:colOff>
      <xdr:row>15</xdr:row>
      <xdr:rowOff>190500</xdr:rowOff>
    </xdr:to>
    <xdr:sp macro="" textlink="">
      <xdr:nvSpPr>
        <xdr:cNvPr id="63880" name="Text Box 1"/>
        <xdr:cNvSpPr txBox="1">
          <a:spLocks noChangeArrowheads="1"/>
        </xdr:cNvSpPr>
      </xdr:nvSpPr>
      <xdr:spPr bwMode="auto">
        <a:xfrm>
          <a:off x="1237297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23</xdr:col>
      <xdr:colOff>76200</xdr:colOff>
      <xdr:row>15</xdr:row>
      <xdr:rowOff>190500</xdr:rowOff>
    </xdr:to>
    <xdr:sp macro="" textlink="">
      <xdr:nvSpPr>
        <xdr:cNvPr id="63881" name="Text Box 2"/>
        <xdr:cNvSpPr txBox="1">
          <a:spLocks noChangeArrowheads="1"/>
        </xdr:cNvSpPr>
      </xdr:nvSpPr>
      <xdr:spPr bwMode="auto">
        <a:xfrm>
          <a:off x="1192530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23</xdr:col>
      <xdr:colOff>76200</xdr:colOff>
      <xdr:row>15</xdr:row>
      <xdr:rowOff>190500</xdr:rowOff>
    </xdr:to>
    <xdr:sp macro="" textlink="">
      <xdr:nvSpPr>
        <xdr:cNvPr id="63882" name="Text Box 3"/>
        <xdr:cNvSpPr txBox="1">
          <a:spLocks noChangeArrowheads="1"/>
        </xdr:cNvSpPr>
      </xdr:nvSpPr>
      <xdr:spPr bwMode="auto">
        <a:xfrm>
          <a:off x="11925300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190500</xdr:rowOff>
    </xdr:to>
    <xdr:sp macro="" textlink="">
      <xdr:nvSpPr>
        <xdr:cNvPr id="61917" name="Text Box 1"/>
        <xdr:cNvSpPr txBox="1">
          <a:spLocks noChangeArrowheads="1"/>
        </xdr:cNvSpPr>
      </xdr:nvSpPr>
      <xdr:spPr bwMode="auto">
        <a:xfrm>
          <a:off x="7791450" y="1295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190500</xdr:rowOff>
    </xdr:to>
    <xdr:sp macro="" textlink="">
      <xdr:nvSpPr>
        <xdr:cNvPr id="61918" name="Text Box 2"/>
        <xdr:cNvSpPr txBox="1">
          <a:spLocks noChangeArrowheads="1"/>
        </xdr:cNvSpPr>
      </xdr:nvSpPr>
      <xdr:spPr bwMode="auto">
        <a:xfrm>
          <a:off x="7791450" y="1295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190500</xdr:rowOff>
    </xdr:to>
    <xdr:sp macro="" textlink="">
      <xdr:nvSpPr>
        <xdr:cNvPr id="61919" name="Text Box 3"/>
        <xdr:cNvSpPr txBox="1">
          <a:spLocks noChangeArrowheads="1"/>
        </xdr:cNvSpPr>
      </xdr:nvSpPr>
      <xdr:spPr bwMode="auto">
        <a:xfrm>
          <a:off x="7791450" y="1295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15</xdr:row>
      <xdr:rowOff>190500</xdr:rowOff>
    </xdr:to>
    <xdr:sp macro="" textlink="">
      <xdr:nvSpPr>
        <xdr:cNvPr id="61920" name="Text Box 4"/>
        <xdr:cNvSpPr txBox="1">
          <a:spLocks noChangeArrowheads="1"/>
        </xdr:cNvSpPr>
      </xdr:nvSpPr>
      <xdr:spPr bwMode="auto">
        <a:xfrm>
          <a:off x="7791450" y="3962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15</xdr:row>
      <xdr:rowOff>190500</xdr:rowOff>
    </xdr:to>
    <xdr:sp macro="" textlink="">
      <xdr:nvSpPr>
        <xdr:cNvPr id="61921" name="Text Box 5"/>
        <xdr:cNvSpPr txBox="1">
          <a:spLocks noChangeArrowheads="1"/>
        </xdr:cNvSpPr>
      </xdr:nvSpPr>
      <xdr:spPr bwMode="auto">
        <a:xfrm>
          <a:off x="7791450" y="3962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15</xdr:row>
      <xdr:rowOff>190500</xdr:rowOff>
    </xdr:to>
    <xdr:sp macro="" textlink="">
      <xdr:nvSpPr>
        <xdr:cNvPr id="61922" name="Text Box 6"/>
        <xdr:cNvSpPr txBox="1">
          <a:spLocks noChangeArrowheads="1"/>
        </xdr:cNvSpPr>
      </xdr:nvSpPr>
      <xdr:spPr bwMode="auto">
        <a:xfrm>
          <a:off x="7791450" y="3962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P37"/>
  <sheetViews>
    <sheetView showGridLines="0" tabSelected="1" zoomScaleNormal="100" zoomScaleSheetLayoutView="100" workbookViewId="0">
      <pane xSplit="4" ySplit="5" topLeftCell="E15" activePane="bottomRight" state="frozen"/>
      <selection activeCell="E6" sqref="E6:AN32"/>
      <selection pane="topRight" activeCell="E6" sqref="E6:AN32"/>
      <selection pane="bottomLeft" activeCell="E6" sqref="E6:AN32"/>
      <selection pane="bottomRight"/>
    </sheetView>
  </sheetViews>
  <sheetFormatPr defaultColWidth="10.7109375" defaultRowHeight="21" customHeight="1" x14ac:dyDescent="0.15"/>
  <cols>
    <col min="1" max="1" width="1.7109375" customWidth="1"/>
    <col min="2" max="2" width="2.7109375" customWidth="1"/>
    <col min="3" max="3" width="12.5703125" customWidth="1"/>
    <col min="4" max="4" width="1.7109375" customWidth="1"/>
    <col min="5" max="5" width="8.28515625" style="200" customWidth="1"/>
    <col min="6" max="9" width="7.85546875" style="200" customWidth="1"/>
    <col min="10" max="11" width="10" style="200" customWidth="1"/>
    <col min="12" max="14" width="8" style="200" customWidth="1"/>
    <col min="15" max="17" width="13.28515625" style="200" customWidth="1"/>
    <col min="18" max="19" width="8.7109375" style="200" customWidth="1"/>
    <col min="20" max="20" width="1.7109375" style="200" customWidth="1"/>
    <col min="21" max="21" width="2.7109375" style="200" customWidth="1"/>
    <col min="22" max="22" width="13" style="200" customWidth="1"/>
    <col min="23" max="23" width="1.7109375" style="200" customWidth="1"/>
    <col min="24" max="25" width="11.7109375" style="200" customWidth="1"/>
    <col min="26" max="26" width="13.140625" style="200" customWidth="1"/>
    <col min="27" max="27" width="8" style="200" customWidth="1"/>
    <col min="28" max="28" width="5.7109375" style="200" customWidth="1"/>
    <col min="29" max="29" width="8.7109375" style="205" customWidth="1"/>
    <col min="30" max="30" width="8.7109375" style="200" customWidth="1"/>
    <col min="31" max="31" width="9.85546875" style="200" customWidth="1"/>
    <col min="32" max="32" width="7.7109375" style="200" customWidth="1"/>
    <col min="33" max="34" width="12.85546875" style="200" customWidth="1"/>
    <col min="35" max="35" width="13.7109375" style="200" customWidth="1"/>
    <col min="36" max="36" width="8.5703125" style="200" customWidth="1"/>
    <col min="37" max="37" width="7.5703125" style="200" customWidth="1"/>
    <col min="38" max="40" width="7.7109375" style="200" customWidth="1"/>
    <col min="41" max="42" width="10.7109375" style="200"/>
  </cols>
  <sheetData>
    <row r="1" spans="1:42" ht="21" customHeight="1" thickBot="1" x14ac:dyDescent="0.2">
      <c r="A1" s="89" t="s">
        <v>58</v>
      </c>
      <c r="B1" s="5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8"/>
      <c r="R1" s="7"/>
      <c r="S1" s="7"/>
      <c r="T1" s="198" t="s">
        <v>50</v>
      </c>
      <c r="U1" s="199"/>
      <c r="V1" s="7"/>
      <c r="W1" s="7"/>
      <c r="X1" s="7"/>
      <c r="Y1" s="7"/>
      <c r="Z1" s="7"/>
      <c r="AA1" s="7"/>
      <c r="AB1" s="7"/>
      <c r="AC1" s="92"/>
      <c r="AD1" s="9"/>
      <c r="AE1" s="9"/>
      <c r="AF1" s="7"/>
    </row>
    <row r="2" spans="1:42" ht="21" customHeight="1" x14ac:dyDescent="0.15">
      <c r="A2" s="238" t="s">
        <v>4</v>
      </c>
      <c r="B2" s="238"/>
      <c r="C2" s="238"/>
      <c r="D2" s="239"/>
      <c r="E2" s="246" t="s">
        <v>72</v>
      </c>
      <c r="F2" s="247"/>
      <c r="G2" s="247"/>
      <c r="H2" s="247"/>
      <c r="I2" s="248"/>
      <c r="J2" s="246" t="s">
        <v>51</v>
      </c>
      <c r="K2" s="247"/>
      <c r="L2" s="247"/>
      <c r="M2" s="247"/>
      <c r="N2" s="249"/>
      <c r="O2" s="247" t="s">
        <v>52</v>
      </c>
      <c r="P2" s="247"/>
      <c r="Q2" s="247"/>
      <c r="R2" s="247"/>
      <c r="S2" s="248"/>
      <c r="T2" s="238" t="s">
        <v>4</v>
      </c>
      <c r="U2" s="238"/>
      <c r="V2" s="238"/>
      <c r="W2" s="239"/>
      <c r="X2" s="53" t="s">
        <v>0</v>
      </c>
      <c r="Y2" s="12"/>
      <c r="Z2" s="13"/>
      <c r="AA2" s="12"/>
      <c r="AB2" s="12"/>
      <c r="AC2" s="93" t="s">
        <v>1</v>
      </c>
      <c r="AD2" s="10"/>
      <c r="AE2" s="10"/>
      <c r="AF2" s="12"/>
      <c r="AG2" s="53" t="s">
        <v>2</v>
      </c>
      <c r="AH2" s="10"/>
      <c r="AI2" s="155"/>
      <c r="AJ2" s="10"/>
      <c r="AK2" s="14"/>
      <c r="AL2" s="10" t="s">
        <v>3</v>
      </c>
      <c r="AM2" s="11"/>
      <c r="AN2" s="147"/>
    </row>
    <row r="3" spans="1:42" ht="18.75" customHeight="1" x14ac:dyDescent="0.15">
      <c r="A3" s="240"/>
      <c r="B3" s="240"/>
      <c r="C3" s="240"/>
      <c r="D3" s="241"/>
      <c r="E3" s="16"/>
      <c r="F3" s="60"/>
      <c r="G3" s="67"/>
      <c r="H3" s="67"/>
      <c r="I3" s="74"/>
      <c r="J3" s="16"/>
      <c r="K3" s="17"/>
      <c r="L3" s="75"/>
      <c r="M3" s="75"/>
      <c r="N3" s="197"/>
      <c r="O3" s="16"/>
      <c r="P3" s="17"/>
      <c r="Q3" s="18"/>
      <c r="R3" s="18"/>
      <c r="S3" s="74"/>
      <c r="T3" s="240"/>
      <c r="U3" s="240"/>
      <c r="V3" s="240"/>
      <c r="W3" s="241"/>
      <c r="X3" s="66"/>
      <c r="Y3" s="17"/>
      <c r="Z3" s="18"/>
      <c r="AA3" s="18"/>
      <c r="AB3" s="67"/>
      <c r="AC3" s="94"/>
      <c r="AD3" s="8"/>
      <c r="AE3" s="8"/>
      <c r="AF3" s="18"/>
      <c r="AG3" s="54"/>
      <c r="AH3" s="8"/>
      <c r="AI3" s="156"/>
      <c r="AJ3" s="18"/>
      <c r="AK3" s="19"/>
      <c r="AL3" s="15"/>
      <c r="AM3" s="60"/>
      <c r="AN3" s="148"/>
    </row>
    <row r="4" spans="1:42" ht="21" customHeight="1" x14ac:dyDescent="0.15">
      <c r="A4" s="240"/>
      <c r="B4" s="240"/>
      <c r="C4" s="240"/>
      <c r="D4" s="241"/>
      <c r="E4" s="112" t="s">
        <v>80</v>
      </c>
      <c r="F4" s="112" t="s">
        <v>81</v>
      </c>
      <c r="G4" s="232" t="s">
        <v>38</v>
      </c>
      <c r="H4" s="230" t="s">
        <v>37</v>
      </c>
      <c r="I4" s="230" t="s">
        <v>39</v>
      </c>
      <c r="J4" s="20" t="str">
        <f>E4</f>
        <v>２ 年</v>
      </c>
      <c r="K4" s="98" t="str">
        <f>F4</f>
        <v>３ 年</v>
      </c>
      <c r="L4" s="232" t="s">
        <v>38</v>
      </c>
      <c r="M4" s="230" t="s">
        <v>37</v>
      </c>
      <c r="N4" s="230" t="s">
        <v>39</v>
      </c>
      <c r="O4" s="20" t="s">
        <v>82</v>
      </c>
      <c r="P4" s="98" t="s">
        <v>83</v>
      </c>
      <c r="Q4" s="228" t="s">
        <v>6</v>
      </c>
      <c r="R4" s="228" t="s">
        <v>37</v>
      </c>
      <c r="S4" s="228" t="s">
        <v>5</v>
      </c>
      <c r="T4" s="240"/>
      <c r="U4" s="240"/>
      <c r="V4" s="240"/>
      <c r="W4" s="241"/>
      <c r="X4" s="20" t="str">
        <f>O4</f>
        <v>元 年</v>
      </c>
      <c r="Y4" s="98" t="str">
        <f>P4</f>
        <v>２ 年</v>
      </c>
      <c r="Z4" s="228" t="s">
        <v>6</v>
      </c>
      <c r="AA4" s="228" t="s">
        <v>37</v>
      </c>
      <c r="AB4" s="228" t="s">
        <v>5</v>
      </c>
      <c r="AC4" s="20" t="str">
        <f>O4</f>
        <v>元 年</v>
      </c>
      <c r="AD4" s="98" t="str">
        <f>P4</f>
        <v>２ 年</v>
      </c>
      <c r="AE4" s="228" t="s">
        <v>45</v>
      </c>
      <c r="AF4" s="228" t="s">
        <v>37</v>
      </c>
      <c r="AG4" s="20" t="str">
        <f>O4</f>
        <v>元 年</v>
      </c>
      <c r="AH4" s="98" t="str">
        <f>P4</f>
        <v>２ 年</v>
      </c>
      <c r="AI4" s="234" t="s">
        <v>56</v>
      </c>
      <c r="AJ4" s="236" t="s">
        <v>37</v>
      </c>
      <c r="AK4" s="228" t="s">
        <v>5</v>
      </c>
      <c r="AL4" s="112" t="str">
        <f>O4</f>
        <v>元 年</v>
      </c>
      <c r="AM4" s="112" t="str">
        <f>P4</f>
        <v>２ 年</v>
      </c>
      <c r="AN4" s="149" t="s">
        <v>41</v>
      </c>
    </row>
    <row r="5" spans="1:42" ht="21" customHeight="1" thickBot="1" x14ac:dyDescent="0.2">
      <c r="A5" s="242"/>
      <c r="B5" s="242"/>
      <c r="C5" s="242"/>
      <c r="D5" s="243"/>
      <c r="E5" s="23"/>
      <c r="F5" s="61"/>
      <c r="G5" s="233"/>
      <c r="H5" s="231"/>
      <c r="I5" s="231"/>
      <c r="J5" s="23"/>
      <c r="K5" s="24"/>
      <c r="L5" s="233"/>
      <c r="M5" s="231"/>
      <c r="N5" s="231"/>
      <c r="O5" s="23"/>
      <c r="P5" s="23"/>
      <c r="Q5" s="229"/>
      <c r="R5" s="229"/>
      <c r="S5" s="229"/>
      <c r="T5" s="242"/>
      <c r="U5" s="242"/>
      <c r="V5" s="242"/>
      <c r="W5" s="243"/>
      <c r="X5" s="63"/>
      <c r="Y5" s="23"/>
      <c r="Z5" s="229"/>
      <c r="AA5" s="229"/>
      <c r="AB5" s="229"/>
      <c r="AC5" s="95"/>
      <c r="AD5" s="25"/>
      <c r="AE5" s="229"/>
      <c r="AF5" s="229"/>
      <c r="AG5" s="57"/>
      <c r="AH5" s="25"/>
      <c r="AI5" s="235"/>
      <c r="AJ5" s="237"/>
      <c r="AK5" s="229"/>
      <c r="AL5" s="25"/>
      <c r="AM5" s="25"/>
      <c r="AN5" s="150"/>
    </row>
    <row r="6" spans="1:42" ht="21" customHeight="1" x14ac:dyDescent="0.15">
      <c r="A6" s="26"/>
      <c r="B6" s="26"/>
      <c r="C6" s="26"/>
      <c r="D6" s="27"/>
      <c r="E6" s="28"/>
      <c r="F6" s="64"/>
      <c r="G6" s="64"/>
      <c r="H6" s="29" t="s">
        <v>9</v>
      </c>
      <c r="I6" s="29" t="s">
        <v>9</v>
      </c>
      <c r="J6" s="50" t="s">
        <v>90</v>
      </c>
      <c r="K6" s="29" t="s">
        <v>91</v>
      </c>
      <c r="L6" s="29" t="s">
        <v>7</v>
      </c>
      <c r="M6" s="29" t="s">
        <v>9</v>
      </c>
      <c r="N6" s="29" t="s">
        <v>9</v>
      </c>
      <c r="O6" s="50" t="s">
        <v>89</v>
      </c>
      <c r="P6" s="29" t="s">
        <v>89</v>
      </c>
      <c r="Q6" s="29" t="s">
        <v>92</v>
      </c>
      <c r="R6" s="29" t="s">
        <v>9</v>
      </c>
      <c r="S6" s="70" t="s">
        <v>9</v>
      </c>
      <c r="T6" s="26"/>
      <c r="U6" s="26"/>
      <c r="V6" s="26"/>
      <c r="W6" s="27"/>
      <c r="X6" s="51" t="s">
        <v>89</v>
      </c>
      <c r="Y6" s="29" t="s">
        <v>89</v>
      </c>
      <c r="Z6" s="29" t="s">
        <v>8</v>
      </c>
      <c r="AA6" s="29" t="s">
        <v>9</v>
      </c>
      <c r="AB6" s="29" t="s">
        <v>9</v>
      </c>
      <c r="AC6" s="96" t="s">
        <v>8</v>
      </c>
      <c r="AD6" s="29" t="s">
        <v>8</v>
      </c>
      <c r="AE6" s="29" t="s">
        <v>8</v>
      </c>
      <c r="AF6" s="29" t="s">
        <v>9</v>
      </c>
      <c r="AG6" s="51" t="s">
        <v>89</v>
      </c>
      <c r="AH6" s="29" t="s">
        <v>89</v>
      </c>
      <c r="AI6" s="29" t="s">
        <v>8</v>
      </c>
      <c r="AJ6" s="29" t="s">
        <v>9</v>
      </c>
      <c r="AK6" s="30" t="s">
        <v>9</v>
      </c>
      <c r="AL6" s="29" t="s">
        <v>9</v>
      </c>
      <c r="AM6" s="29" t="s">
        <v>9</v>
      </c>
      <c r="AN6" s="70" t="s">
        <v>87</v>
      </c>
    </row>
    <row r="7" spans="1:42" ht="21" customHeight="1" x14ac:dyDescent="0.15">
      <c r="A7" s="26"/>
      <c r="B7" s="65" t="s">
        <v>74</v>
      </c>
      <c r="C7" s="37"/>
      <c r="D7" s="27"/>
      <c r="E7" s="201">
        <v>456</v>
      </c>
      <c r="F7" s="201">
        <v>496</v>
      </c>
      <c r="G7" s="107">
        <v>40</v>
      </c>
      <c r="H7" s="134">
        <v>8.8000000000000007</v>
      </c>
      <c r="I7" s="132">
        <v>100</v>
      </c>
      <c r="J7" s="202">
        <v>53625</v>
      </c>
      <c r="K7" s="202">
        <v>53011</v>
      </c>
      <c r="L7" s="107">
        <v>-614</v>
      </c>
      <c r="M7" s="134">
        <v>-1.1000000000000001</v>
      </c>
      <c r="N7" s="132">
        <v>100</v>
      </c>
      <c r="O7" s="202">
        <v>240899002</v>
      </c>
      <c r="P7" s="203">
        <v>222248105</v>
      </c>
      <c r="Q7" s="107">
        <v>-18650897</v>
      </c>
      <c r="R7" s="134">
        <v>-7.7</v>
      </c>
      <c r="S7" s="133">
        <v>100</v>
      </c>
      <c r="T7" s="79"/>
      <c r="U7" s="114" t="s">
        <v>74</v>
      </c>
      <c r="V7" s="115"/>
      <c r="W7" s="116"/>
      <c r="X7" s="202">
        <v>229441824</v>
      </c>
      <c r="Y7" s="202">
        <v>212195969</v>
      </c>
      <c r="Z7" s="76">
        <v>-17245855</v>
      </c>
      <c r="AA7" s="80">
        <v>-7.5</v>
      </c>
      <c r="AB7" s="124">
        <v>100</v>
      </c>
      <c r="AC7" s="121">
        <v>4201</v>
      </c>
      <c r="AD7" s="121">
        <v>3922</v>
      </c>
      <c r="AE7" s="121">
        <v>-279</v>
      </c>
      <c r="AF7" s="125">
        <v>-6.6</v>
      </c>
      <c r="AG7" s="203">
        <v>159673316</v>
      </c>
      <c r="AH7" s="203">
        <v>153882982</v>
      </c>
      <c r="AI7" s="79">
        <v>-5790334</v>
      </c>
      <c r="AJ7" s="80">
        <v>-3.6</v>
      </c>
      <c r="AK7" s="124">
        <v>100</v>
      </c>
      <c r="AL7" s="80">
        <v>70.900000000000006</v>
      </c>
      <c r="AM7" s="80">
        <v>74</v>
      </c>
      <c r="AN7" s="80">
        <v>3.0999999999999943</v>
      </c>
    </row>
    <row r="8" spans="1:42" ht="21" customHeight="1" x14ac:dyDescent="0.15">
      <c r="A8" s="26"/>
      <c r="B8" s="26"/>
      <c r="C8" s="26"/>
      <c r="D8" s="27"/>
      <c r="E8" s="76"/>
      <c r="F8" s="76"/>
      <c r="G8" s="76"/>
      <c r="H8" s="76"/>
      <c r="I8" s="113"/>
      <c r="J8" s="79"/>
      <c r="K8" s="79"/>
      <c r="L8" s="76"/>
      <c r="M8" s="76"/>
      <c r="N8" s="113"/>
      <c r="O8" s="76"/>
      <c r="P8" s="76"/>
      <c r="Q8" s="76"/>
      <c r="R8" s="80"/>
      <c r="S8" s="34"/>
      <c r="T8" s="79"/>
      <c r="U8" s="79"/>
      <c r="V8" s="79"/>
      <c r="W8" s="116"/>
      <c r="X8" s="78"/>
      <c r="Y8" s="78"/>
      <c r="Z8" s="76"/>
      <c r="AA8" s="80"/>
      <c r="AB8" s="124"/>
      <c r="AC8" s="121"/>
      <c r="AD8" s="121"/>
      <c r="AE8" s="121"/>
      <c r="AF8" s="125"/>
      <c r="AG8" s="79"/>
      <c r="AH8" s="79"/>
      <c r="AI8" s="79"/>
      <c r="AJ8" s="80"/>
      <c r="AK8" s="124"/>
      <c r="AL8" s="80"/>
      <c r="AM8" s="80"/>
      <c r="AN8" s="80"/>
    </row>
    <row r="9" spans="1:42" ht="21" customHeight="1" x14ac:dyDescent="0.15">
      <c r="A9" s="26"/>
      <c r="B9" s="90" t="s">
        <v>59</v>
      </c>
      <c r="C9" s="36" t="s">
        <v>10</v>
      </c>
      <c r="D9" s="27"/>
      <c r="E9" s="201">
        <v>101</v>
      </c>
      <c r="F9" s="201">
        <v>111</v>
      </c>
      <c r="G9" s="76">
        <v>10</v>
      </c>
      <c r="H9" s="80">
        <v>9.9</v>
      </c>
      <c r="I9" s="124">
        <v>22.4</v>
      </c>
      <c r="J9" s="202">
        <v>10586</v>
      </c>
      <c r="K9" s="202">
        <v>10582</v>
      </c>
      <c r="L9" s="76">
        <v>-4</v>
      </c>
      <c r="M9" s="80">
        <v>0</v>
      </c>
      <c r="N9" s="124">
        <v>20</v>
      </c>
      <c r="O9" s="202">
        <v>29054127</v>
      </c>
      <c r="P9" s="203">
        <v>32581181</v>
      </c>
      <c r="Q9" s="76">
        <v>3527054</v>
      </c>
      <c r="R9" s="80">
        <v>12.1</v>
      </c>
      <c r="S9" s="34">
        <v>14.7</v>
      </c>
      <c r="T9" s="79"/>
      <c r="U9" s="117" t="s">
        <v>59</v>
      </c>
      <c r="V9" s="118" t="s">
        <v>10</v>
      </c>
      <c r="W9" s="116"/>
      <c r="X9" s="202">
        <v>26259695</v>
      </c>
      <c r="Y9" s="202">
        <v>29457725</v>
      </c>
      <c r="Z9" s="76">
        <v>3198030</v>
      </c>
      <c r="AA9" s="80">
        <v>12.2</v>
      </c>
      <c r="AB9" s="124">
        <v>13.9</v>
      </c>
      <c r="AC9" s="121">
        <v>2418</v>
      </c>
      <c r="AD9" s="121">
        <v>2696</v>
      </c>
      <c r="AE9" s="121">
        <v>278</v>
      </c>
      <c r="AF9" s="125">
        <v>11.5</v>
      </c>
      <c r="AG9" s="203">
        <v>17950745</v>
      </c>
      <c r="AH9" s="203">
        <v>19829794</v>
      </c>
      <c r="AI9" s="79">
        <v>1879049</v>
      </c>
      <c r="AJ9" s="80">
        <v>10.5</v>
      </c>
      <c r="AK9" s="124">
        <v>12.9</v>
      </c>
      <c r="AL9" s="80">
        <v>70.099999999999994</v>
      </c>
      <c r="AM9" s="80">
        <v>69.5</v>
      </c>
      <c r="AN9" s="80">
        <v>-0.59999999999999432</v>
      </c>
    </row>
    <row r="10" spans="1:42" s="91" customFormat="1" ht="21" customHeight="1" x14ac:dyDescent="0.15">
      <c r="A10" s="164"/>
      <c r="B10" s="165">
        <v>10</v>
      </c>
      <c r="C10" s="109" t="s">
        <v>11</v>
      </c>
      <c r="D10" s="166"/>
      <c r="E10" s="196">
        <v>2</v>
      </c>
      <c r="F10" s="196">
        <v>2</v>
      </c>
      <c r="G10" s="175">
        <v>0</v>
      </c>
      <c r="H10" s="168">
        <v>0</v>
      </c>
      <c r="I10" s="176">
        <v>0.4</v>
      </c>
      <c r="J10" s="204">
        <v>83</v>
      </c>
      <c r="K10" s="204">
        <v>81</v>
      </c>
      <c r="L10" s="175">
        <v>-2</v>
      </c>
      <c r="M10" s="168">
        <v>-2.4</v>
      </c>
      <c r="N10" s="176">
        <v>0.2</v>
      </c>
      <c r="O10" s="177" t="s">
        <v>88</v>
      </c>
      <c r="P10" s="177" t="s">
        <v>88</v>
      </c>
      <c r="Q10" s="196" t="s">
        <v>85</v>
      </c>
      <c r="R10" s="177" t="s">
        <v>85</v>
      </c>
      <c r="S10" s="196" t="s">
        <v>85</v>
      </c>
      <c r="T10" s="167"/>
      <c r="U10" s="179">
        <v>10</v>
      </c>
      <c r="V10" s="180" t="s">
        <v>11</v>
      </c>
      <c r="W10" s="181"/>
      <c r="X10" s="177" t="s">
        <v>88</v>
      </c>
      <c r="Y10" s="177" t="s">
        <v>88</v>
      </c>
      <c r="Z10" s="177" t="s">
        <v>85</v>
      </c>
      <c r="AA10" s="177" t="s">
        <v>85</v>
      </c>
      <c r="AB10" s="178" t="s">
        <v>85</v>
      </c>
      <c r="AC10" s="177" t="s">
        <v>85</v>
      </c>
      <c r="AD10" s="177" t="s">
        <v>85</v>
      </c>
      <c r="AE10" s="177" t="s">
        <v>85</v>
      </c>
      <c r="AF10" s="178" t="s">
        <v>85</v>
      </c>
      <c r="AG10" s="177" t="s">
        <v>88</v>
      </c>
      <c r="AH10" s="177" t="s">
        <v>88</v>
      </c>
      <c r="AI10" s="177" t="s">
        <v>85</v>
      </c>
      <c r="AJ10" s="177" t="s">
        <v>85</v>
      </c>
      <c r="AK10" s="178" t="s">
        <v>85</v>
      </c>
      <c r="AL10" s="177" t="s">
        <v>85</v>
      </c>
      <c r="AM10" s="177" t="s">
        <v>85</v>
      </c>
      <c r="AN10" s="177" t="s">
        <v>85</v>
      </c>
      <c r="AO10" s="205"/>
      <c r="AP10" s="205"/>
    </row>
    <row r="11" spans="1:42" ht="21" customHeight="1" x14ac:dyDescent="0.15">
      <c r="A11" s="26"/>
      <c r="B11" s="35">
        <v>11</v>
      </c>
      <c r="C11" s="36" t="s">
        <v>12</v>
      </c>
      <c r="D11" s="27"/>
      <c r="E11" s="201">
        <v>23</v>
      </c>
      <c r="F11" s="201">
        <v>28</v>
      </c>
      <c r="G11" s="76">
        <v>5</v>
      </c>
      <c r="H11" s="80">
        <v>21.7</v>
      </c>
      <c r="I11" s="124">
        <v>5.6</v>
      </c>
      <c r="J11" s="202">
        <v>1648</v>
      </c>
      <c r="K11" s="202">
        <v>1720</v>
      </c>
      <c r="L11" s="76">
        <v>72</v>
      </c>
      <c r="M11" s="80">
        <v>4.4000000000000004</v>
      </c>
      <c r="N11" s="124">
        <v>3.2</v>
      </c>
      <c r="O11" s="202">
        <v>3068904</v>
      </c>
      <c r="P11" s="203">
        <v>2755153</v>
      </c>
      <c r="Q11" s="76">
        <v>-313751</v>
      </c>
      <c r="R11" s="80">
        <v>-10.199999999999999</v>
      </c>
      <c r="S11" s="34">
        <v>1.2</v>
      </c>
      <c r="T11" s="79"/>
      <c r="U11" s="119">
        <v>11</v>
      </c>
      <c r="V11" s="118" t="s">
        <v>12</v>
      </c>
      <c r="W11" s="116"/>
      <c r="X11" s="202">
        <v>2885685</v>
      </c>
      <c r="Y11" s="202">
        <v>2669144</v>
      </c>
      <c r="Z11" s="76">
        <v>-216541</v>
      </c>
      <c r="AA11" s="80">
        <v>-7.5</v>
      </c>
      <c r="AB11" s="139">
        <v>1.3</v>
      </c>
      <c r="AC11" s="121">
        <v>1693</v>
      </c>
      <c r="AD11" s="121">
        <v>1493</v>
      </c>
      <c r="AE11" s="121">
        <v>-200</v>
      </c>
      <c r="AF11" s="125">
        <v>-11.8</v>
      </c>
      <c r="AG11" s="203">
        <v>1628569</v>
      </c>
      <c r="AH11" s="203">
        <v>1445662</v>
      </c>
      <c r="AI11" s="79">
        <v>-182907</v>
      </c>
      <c r="AJ11" s="80">
        <v>-11.2</v>
      </c>
      <c r="AK11" s="139">
        <v>0.9</v>
      </c>
      <c r="AL11" s="80">
        <v>58.4</v>
      </c>
      <c r="AM11" s="80">
        <v>56.3</v>
      </c>
      <c r="AN11" s="80">
        <v>-2.1000000000000014</v>
      </c>
    </row>
    <row r="12" spans="1:42" ht="21" customHeight="1" x14ac:dyDescent="0.15">
      <c r="A12" s="26"/>
      <c r="B12" s="35">
        <v>12</v>
      </c>
      <c r="C12" s="36" t="s">
        <v>13</v>
      </c>
      <c r="D12" s="27"/>
      <c r="E12" s="201">
        <v>10</v>
      </c>
      <c r="F12" s="201">
        <v>9</v>
      </c>
      <c r="G12" s="76">
        <v>-1</v>
      </c>
      <c r="H12" s="80">
        <v>-10</v>
      </c>
      <c r="I12" s="124">
        <v>1.8</v>
      </c>
      <c r="J12" s="202">
        <v>1165</v>
      </c>
      <c r="K12" s="202">
        <v>1026</v>
      </c>
      <c r="L12" s="76">
        <v>-139</v>
      </c>
      <c r="M12" s="80">
        <v>-11.9</v>
      </c>
      <c r="N12" s="124">
        <v>1.9</v>
      </c>
      <c r="O12" s="202">
        <v>5326178</v>
      </c>
      <c r="P12" s="203">
        <v>4948323</v>
      </c>
      <c r="Q12" s="76">
        <v>-377855</v>
      </c>
      <c r="R12" s="80">
        <v>-7.1</v>
      </c>
      <c r="S12" s="34">
        <v>2.2000000000000002</v>
      </c>
      <c r="T12" s="79"/>
      <c r="U12" s="119">
        <v>12</v>
      </c>
      <c r="V12" s="118" t="s">
        <v>13</v>
      </c>
      <c r="W12" s="116"/>
      <c r="X12" s="202">
        <v>5068970</v>
      </c>
      <c r="Y12" s="202">
        <v>4718898</v>
      </c>
      <c r="Z12" s="76">
        <v>-350072</v>
      </c>
      <c r="AA12" s="80">
        <v>-6.9</v>
      </c>
      <c r="AB12" s="139">
        <v>2.2000000000000002</v>
      </c>
      <c r="AC12" s="121">
        <v>4242</v>
      </c>
      <c r="AD12" s="121">
        <v>4451</v>
      </c>
      <c r="AE12" s="121">
        <v>209</v>
      </c>
      <c r="AF12" s="125">
        <v>4.9000000000000004</v>
      </c>
      <c r="AG12" s="203">
        <v>3587823</v>
      </c>
      <c r="AH12" s="203">
        <v>3127606</v>
      </c>
      <c r="AI12" s="79">
        <v>-460217</v>
      </c>
      <c r="AJ12" s="80">
        <v>-12.8</v>
      </c>
      <c r="AK12" s="139">
        <v>2</v>
      </c>
      <c r="AL12" s="80">
        <v>72.599999999999994</v>
      </c>
      <c r="AM12" s="80">
        <v>68.5</v>
      </c>
      <c r="AN12" s="80">
        <v>-4.0999999999999943</v>
      </c>
    </row>
    <row r="13" spans="1:42" s="91" customFormat="1" ht="21" customHeight="1" x14ac:dyDescent="0.15">
      <c r="A13" s="164"/>
      <c r="B13" s="165">
        <v>13</v>
      </c>
      <c r="C13" s="109" t="s">
        <v>14</v>
      </c>
      <c r="D13" s="166"/>
      <c r="E13" s="196">
        <v>2</v>
      </c>
      <c r="F13" s="196">
        <v>3</v>
      </c>
      <c r="G13" s="175">
        <v>1</v>
      </c>
      <c r="H13" s="168">
        <v>50</v>
      </c>
      <c r="I13" s="176">
        <v>0.6</v>
      </c>
      <c r="J13" s="204">
        <v>235</v>
      </c>
      <c r="K13" s="204">
        <v>130</v>
      </c>
      <c r="L13" s="175">
        <v>-105</v>
      </c>
      <c r="M13" s="168">
        <v>-44.7</v>
      </c>
      <c r="N13" s="176">
        <v>0.2</v>
      </c>
      <c r="O13" s="177" t="s">
        <v>88</v>
      </c>
      <c r="P13" s="206">
        <v>299322</v>
      </c>
      <c r="Q13" s="177" t="s">
        <v>85</v>
      </c>
      <c r="R13" s="177" t="s">
        <v>85</v>
      </c>
      <c r="S13" s="169">
        <v>0.1</v>
      </c>
      <c r="T13" s="167"/>
      <c r="U13" s="179">
        <v>13</v>
      </c>
      <c r="V13" s="180" t="s">
        <v>14</v>
      </c>
      <c r="W13" s="181"/>
      <c r="X13" s="177" t="s">
        <v>88</v>
      </c>
      <c r="Y13" s="204">
        <v>306846</v>
      </c>
      <c r="Z13" s="177" t="s">
        <v>85</v>
      </c>
      <c r="AA13" s="177" t="s">
        <v>85</v>
      </c>
      <c r="AB13" s="182">
        <v>0.1</v>
      </c>
      <c r="AC13" s="177" t="s">
        <v>85</v>
      </c>
      <c r="AD13" s="121">
        <v>2286</v>
      </c>
      <c r="AE13" s="177" t="s">
        <v>85</v>
      </c>
      <c r="AF13" s="178" t="s">
        <v>85</v>
      </c>
      <c r="AG13" s="177" t="s">
        <v>88</v>
      </c>
      <c r="AH13" s="206">
        <v>171497</v>
      </c>
      <c r="AI13" s="177" t="s">
        <v>85</v>
      </c>
      <c r="AJ13" s="177" t="s">
        <v>85</v>
      </c>
      <c r="AK13" s="182">
        <v>0.1</v>
      </c>
      <c r="AL13" s="177" t="s">
        <v>85</v>
      </c>
      <c r="AM13" s="168">
        <v>57.7</v>
      </c>
      <c r="AN13" s="177" t="s">
        <v>85</v>
      </c>
      <c r="AO13" s="205"/>
      <c r="AP13" s="205"/>
    </row>
    <row r="14" spans="1:42" ht="21" customHeight="1" x14ac:dyDescent="0.15">
      <c r="A14" s="26"/>
      <c r="B14" s="35">
        <v>14</v>
      </c>
      <c r="C14" s="36" t="s">
        <v>64</v>
      </c>
      <c r="D14" s="27"/>
      <c r="E14" s="201">
        <v>28</v>
      </c>
      <c r="F14" s="201">
        <v>31</v>
      </c>
      <c r="G14" s="76">
        <v>3</v>
      </c>
      <c r="H14" s="80">
        <v>10.7</v>
      </c>
      <c r="I14" s="124">
        <v>6.3</v>
      </c>
      <c r="J14" s="202">
        <v>2834</v>
      </c>
      <c r="K14" s="202">
        <v>2791</v>
      </c>
      <c r="L14" s="76">
        <v>-43</v>
      </c>
      <c r="M14" s="80">
        <v>-1.5</v>
      </c>
      <c r="N14" s="124">
        <v>5.3</v>
      </c>
      <c r="O14" s="202">
        <v>11760494</v>
      </c>
      <c r="P14" s="203">
        <v>11764295</v>
      </c>
      <c r="Q14" s="76">
        <v>3801</v>
      </c>
      <c r="R14" s="80">
        <v>0</v>
      </c>
      <c r="S14" s="34">
        <v>5.3</v>
      </c>
      <c r="T14" s="79"/>
      <c r="U14" s="119">
        <v>14</v>
      </c>
      <c r="V14" s="118" t="s">
        <v>64</v>
      </c>
      <c r="W14" s="116"/>
      <c r="X14" s="202">
        <v>10898292</v>
      </c>
      <c r="Y14" s="202">
        <v>11165577</v>
      </c>
      <c r="Z14" s="76">
        <v>267285</v>
      </c>
      <c r="AA14" s="80">
        <v>2.5</v>
      </c>
      <c r="AB14" s="139">
        <v>5.3</v>
      </c>
      <c r="AC14" s="121">
        <v>3762</v>
      </c>
      <c r="AD14" s="121">
        <v>3878</v>
      </c>
      <c r="AE14" s="121">
        <v>116</v>
      </c>
      <c r="AF14" s="125">
        <v>3.1</v>
      </c>
      <c r="AG14" s="203">
        <v>8082595</v>
      </c>
      <c r="AH14" s="203">
        <v>7882652</v>
      </c>
      <c r="AI14" s="79">
        <v>-199943</v>
      </c>
      <c r="AJ14" s="80">
        <v>-2.5</v>
      </c>
      <c r="AK14" s="139">
        <v>5.0999999999999996</v>
      </c>
      <c r="AL14" s="80">
        <v>75.8</v>
      </c>
      <c r="AM14" s="80">
        <v>72.8</v>
      </c>
      <c r="AN14" s="80">
        <v>-3</v>
      </c>
    </row>
    <row r="15" spans="1:42" ht="21" customHeight="1" x14ac:dyDescent="0.15">
      <c r="A15" s="26"/>
      <c r="B15" s="35">
        <v>15</v>
      </c>
      <c r="C15" s="36" t="s">
        <v>15</v>
      </c>
      <c r="D15" s="27"/>
      <c r="E15" s="201">
        <v>32</v>
      </c>
      <c r="F15" s="201">
        <v>33</v>
      </c>
      <c r="G15" s="76">
        <v>1</v>
      </c>
      <c r="H15" s="80">
        <v>3.1</v>
      </c>
      <c r="I15" s="124">
        <v>6.7</v>
      </c>
      <c r="J15" s="202">
        <v>2416</v>
      </c>
      <c r="K15" s="202">
        <v>2320</v>
      </c>
      <c r="L15" s="76">
        <v>-96</v>
      </c>
      <c r="M15" s="80">
        <v>-4</v>
      </c>
      <c r="N15" s="124">
        <v>4.4000000000000004</v>
      </c>
      <c r="O15" s="202">
        <v>4866400</v>
      </c>
      <c r="P15" s="203">
        <v>5108104</v>
      </c>
      <c r="Q15" s="76">
        <v>241704</v>
      </c>
      <c r="R15" s="80">
        <v>5</v>
      </c>
      <c r="S15" s="34">
        <v>2.2999999999999998</v>
      </c>
      <c r="T15" s="79"/>
      <c r="U15" s="119">
        <v>15</v>
      </c>
      <c r="V15" s="118" t="s">
        <v>15</v>
      </c>
      <c r="W15" s="116"/>
      <c r="X15" s="202">
        <v>4742857</v>
      </c>
      <c r="Y15" s="202">
        <v>5024559</v>
      </c>
      <c r="Z15" s="76">
        <v>281702</v>
      </c>
      <c r="AA15" s="80">
        <v>5.9</v>
      </c>
      <c r="AB15" s="139">
        <v>2.4</v>
      </c>
      <c r="AC15" s="121">
        <v>1903</v>
      </c>
      <c r="AD15" s="121">
        <v>2079</v>
      </c>
      <c r="AE15" s="121">
        <v>176</v>
      </c>
      <c r="AF15" s="125">
        <v>9.1999999999999993</v>
      </c>
      <c r="AG15" s="203">
        <v>2478026</v>
      </c>
      <c r="AH15" s="203">
        <v>2725373</v>
      </c>
      <c r="AI15" s="79">
        <v>247347</v>
      </c>
      <c r="AJ15" s="80">
        <v>10</v>
      </c>
      <c r="AK15" s="139">
        <v>1.8</v>
      </c>
      <c r="AL15" s="80">
        <v>53.9</v>
      </c>
      <c r="AM15" s="80">
        <v>56.5</v>
      </c>
      <c r="AN15" s="80">
        <v>2.6000000000000014</v>
      </c>
    </row>
    <row r="16" spans="1:42" ht="21" customHeight="1" x14ac:dyDescent="0.15">
      <c r="A16" s="26"/>
      <c r="B16" s="35">
        <v>16</v>
      </c>
      <c r="C16" s="36" t="s">
        <v>16</v>
      </c>
      <c r="D16" s="27"/>
      <c r="E16" s="201">
        <v>20</v>
      </c>
      <c r="F16" s="201">
        <v>23</v>
      </c>
      <c r="G16" s="76">
        <v>3</v>
      </c>
      <c r="H16" s="80">
        <v>15</v>
      </c>
      <c r="I16" s="124">
        <v>4.5999999999999996</v>
      </c>
      <c r="J16" s="202">
        <v>3342</v>
      </c>
      <c r="K16" s="202">
        <v>3238</v>
      </c>
      <c r="L16" s="76">
        <v>-104</v>
      </c>
      <c r="M16" s="80">
        <v>-3.1</v>
      </c>
      <c r="N16" s="124">
        <v>6.1</v>
      </c>
      <c r="O16" s="202">
        <v>14680572</v>
      </c>
      <c r="P16" s="203">
        <v>13444539</v>
      </c>
      <c r="Q16" s="76">
        <v>-1236033</v>
      </c>
      <c r="R16" s="80">
        <v>-8.4</v>
      </c>
      <c r="S16" s="34">
        <v>6</v>
      </c>
      <c r="T16" s="79"/>
      <c r="U16" s="119">
        <v>16</v>
      </c>
      <c r="V16" s="118" t="s">
        <v>16</v>
      </c>
      <c r="W16" s="116"/>
      <c r="X16" s="202">
        <v>13140980</v>
      </c>
      <c r="Y16" s="202">
        <v>12845834</v>
      </c>
      <c r="Z16" s="76">
        <v>-295146</v>
      </c>
      <c r="AA16" s="80">
        <v>-2.2000000000000002</v>
      </c>
      <c r="AB16" s="139">
        <v>6.1</v>
      </c>
      <c r="AC16" s="121">
        <v>3832</v>
      </c>
      <c r="AD16" s="121">
        <v>3807</v>
      </c>
      <c r="AE16" s="121">
        <v>-25</v>
      </c>
      <c r="AF16" s="125">
        <v>-0.7</v>
      </c>
      <c r="AG16" s="203">
        <v>6879991</v>
      </c>
      <c r="AH16" s="203">
        <v>6053707</v>
      </c>
      <c r="AI16" s="79">
        <v>-826284</v>
      </c>
      <c r="AJ16" s="80">
        <v>-12</v>
      </c>
      <c r="AK16" s="139">
        <v>3.9</v>
      </c>
      <c r="AL16" s="80">
        <v>53.7</v>
      </c>
      <c r="AM16" s="80">
        <v>49.1</v>
      </c>
      <c r="AN16" s="80">
        <v>-4.6000000000000014</v>
      </c>
    </row>
    <row r="17" spans="1:42" s="91" customFormat="1" ht="21" customHeight="1" x14ac:dyDescent="0.15">
      <c r="A17" s="164"/>
      <c r="B17" s="165">
        <v>17</v>
      </c>
      <c r="C17" s="109" t="s">
        <v>17</v>
      </c>
      <c r="D17" s="166"/>
      <c r="E17" s="196">
        <v>1</v>
      </c>
      <c r="F17" s="196">
        <v>1</v>
      </c>
      <c r="G17" s="175">
        <v>0</v>
      </c>
      <c r="H17" s="168">
        <v>0</v>
      </c>
      <c r="I17" s="176">
        <v>0.2</v>
      </c>
      <c r="J17" s="204">
        <v>911</v>
      </c>
      <c r="K17" s="204">
        <v>876</v>
      </c>
      <c r="L17" s="175">
        <v>-35</v>
      </c>
      <c r="M17" s="168">
        <v>-3.8</v>
      </c>
      <c r="N17" s="176">
        <v>1.7</v>
      </c>
      <c r="O17" s="177" t="s">
        <v>88</v>
      </c>
      <c r="P17" s="177" t="s">
        <v>88</v>
      </c>
      <c r="Q17" s="177" t="s">
        <v>85</v>
      </c>
      <c r="R17" s="177" t="s">
        <v>85</v>
      </c>
      <c r="S17" s="196" t="s">
        <v>85</v>
      </c>
      <c r="T17" s="167"/>
      <c r="U17" s="179">
        <v>17</v>
      </c>
      <c r="V17" s="180" t="s">
        <v>17</v>
      </c>
      <c r="W17" s="181"/>
      <c r="X17" s="177" t="s">
        <v>88</v>
      </c>
      <c r="Y17" s="177" t="s">
        <v>88</v>
      </c>
      <c r="Z17" s="177" t="s">
        <v>85</v>
      </c>
      <c r="AA17" s="177" t="s">
        <v>85</v>
      </c>
      <c r="AB17" s="178" t="s">
        <v>85</v>
      </c>
      <c r="AC17" s="177" t="s">
        <v>85</v>
      </c>
      <c r="AD17" s="177" t="s">
        <v>85</v>
      </c>
      <c r="AE17" s="177" t="s">
        <v>85</v>
      </c>
      <c r="AF17" s="178" t="s">
        <v>85</v>
      </c>
      <c r="AG17" s="177" t="s">
        <v>88</v>
      </c>
      <c r="AH17" s="177" t="s">
        <v>88</v>
      </c>
      <c r="AI17" s="177" t="s">
        <v>85</v>
      </c>
      <c r="AJ17" s="177" t="s">
        <v>85</v>
      </c>
      <c r="AK17" s="178" t="s">
        <v>85</v>
      </c>
      <c r="AL17" s="177" t="s">
        <v>85</v>
      </c>
      <c r="AM17" s="177" t="s">
        <v>85</v>
      </c>
      <c r="AN17" s="177" t="s">
        <v>85</v>
      </c>
      <c r="AO17" s="205"/>
      <c r="AP17" s="205"/>
    </row>
    <row r="18" spans="1:42" ht="21" customHeight="1" x14ac:dyDescent="0.15">
      <c r="A18" s="26"/>
      <c r="B18" s="35">
        <v>18</v>
      </c>
      <c r="C18" s="36" t="s">
        <v>18</v>
      </c>
      <c r="D18" s="27"/>
      <c r="E18" s="201">
        <v>32</v>
      </c>
      <c r="F18" s="201">
        <v>35</v>
      </c>
      <c r="G18" s="76">
        <v>3</v>
      </c>
      <c r="H18" s="80">
        <v>9.4</v>
      </c>
      <c r="I18" s="124">
        <v>7.1</v>
      </c>
      <c r="J18" s="202">
        <v>3281</v>
      </c>
      <c r="K18" s="202">
        <v>3504</v>
      </c>
      <c r="L18" s="76">
        <v>223</v>
      </c>
      <c r="M18" s="80">
        <v>6.8</v>
      </c>
      <c r="N18" s="124">
        <v>6.6</v>
      </c>
      <c r="O18" s="202">
        <v>11735577</v>
      </c>
      <c r="P18" s="203">
        <v>11773902</v>
      </c>
      <c r="Q18" s="76">
        <v>38325</v>
      </c>
      <c r="R18" s="80">
        <v>0.3</v>
      </c>
      <c r="S18" s="34">
        <v>5.3</v>
      </c>
      <c r="T18" s="79"/>
      <c r="U18" s="119">
        <v>18</v>
      </c>
      <c r="V18" s="118" t="s">
        <v>18</v>
      </c>
      <c r="W18" s="116"/>
      <c r="X18" s="202">
        <v>10797925</v>
      </c>
      <c r="Y18" s="202">
        <v>10655589</v>
      </c>
      <c r="Z18" s="76">
        <v>-142336</v>
      </c>
      <c r="AA18" s="80">
        <v>-1.3</v>
      </c>
      <c r="AB18" s="124">
        <v>5</v>
      </c>
      <c r="AC18" s="121">
        <v>3224</v>
      </c>
      <c r="AD18" s="121">
        <v>2959</v>
      </c>
      <c r="AE18" s="121">
        <v>-265</v>
      </c>
      <c r="AF18" s="125">
        <v>-8.1999999999999993</v>
      </c>
      <c r="AG18" s="203">
        <v>7984678</v>
      </c>
      <c r="AH18" s="203">
        <v>7644997</v>
      </c>
      <c r="AI18" s="79">
        <v>-339681</v>
      </c>
      <c r="AJ18" s="80">
        <v>-4.3</v>
      </c>
      <c r="AK18" s="139">
        <v>5</v>
      </c>
      <c r="AL18" s="80">
        <v>75.5</v>
      </c>
      <c r="AM18" s="80">
        <v>73.7</v>
      </c>
      <c r="AN18" s="80">
        <v>-1.7999999999999972</v>
      </c>
    </row>
    <row r="19" spans="1:42" ht="21" customHeight="1" x14ac:dyDescent="0.15">
      <c r="A19" s="26"/>
      <c r="B19" s="35">
        <v>19</v>
      </c>
      <c r="C19" s="36" t="s">
        <v>19</v>
      </c>
      <c r="D19" s="27"/>
      <c r="E19" s="201">
        <v>4</v>
      </c>
      <c r="F19" s="201">
        <v>3</v>
      </c>
      <c r="G19" s="76">
        <v>-1</v>
      </c>
      <c r="H19" s="80">
        <v>-25</v>
      </c>
      <c r="I19" s="124">
        <v>0.6</v>
      </c>
      <c r="J19" s="202">
        <v>568</v>
      </c>
      <c r="K19" s="202">
        <v>466</v>
      </c>
      <c r="L19" s="76">
        <v>-102</v>
      </c>
      <c r="M19" s="80">
        <v>-18</v>
      </c>
      <c r="N19" s="124">
        <v>0.9</v>
      </c>
      <c r="O19" s="202">
        <v>1490213</v>
      </c>
      <c r="P19" s="203">
        <v>1099080</v>
      </c>
      <c r="Q19" s="76">
        <v>-391133</v>
      </c>
      <c r="R19" s="80">
        <v>-26.2</v>
      </c>
      <c r="S19" s="34">
        <v>0.5</v>
      </c>
      <c r="T19" s="79"/>
      <c r="U19" s="119">
        <v>19</v>
      </c>
      <c r="V19" s="118" t="s">
        <v>19</v>
      </c>
      <c r="W19" s="116"/>
      <c r="X19" s="202">
        <v>1482802</v>
      </c>
      <c r="Y19" s="202">
        <v>1098834</v>
      </c>
      <c r="Z19" s="76">
        <v>-383968</v>
      </c>
      <c r="AA19" s="80">
        <v>-25.9</v>
      </c>
      <c r="AB19" s="124">
        <v>0.5</v>
      </c>
      <c r="AC19" s="121">
        <v>2546</v>
      </c>
      <c r="AD19" s="121">
        <v>2261</v>
      </c>
      <c r="AE19" s="121">
        <v>-285</v>
      </c>
      <c r="AF19" s="125">
        <v>-11.2</v>
      </c>
      <c r="AG19" s="203">
        <v>571426</v>
      </c>
      <c r="AH19" s="203">
        <v>347110</v>
      </c>
      <c r="AI19" s="79">
        <v>-224316</v>
      </c>
      <c r="AJ19" s="80">
        <v>-39.299999999999997</v>
      </c>
      <c r="AK19" s="124">
        <v>0.2</v>
      </c>
      <c r="AL19" s="80">
        <v>39.5</v>
      </c>
      <c r="AM19" s="80">
        <v>32.9</v>
      </c>
      <c r="AN19" s="80">
        <v>-6.6000000000000014</v>
      </c>
    </row>
    <row r="20" spans="1:42" ht="21" customHeight="1" x14ac:dyDescent="0.15">
      <c r="A20" s="26"/>
      <c r="B20" s="35">
        <v>20</v>
      </c>
      <c r="C20" s="36" t="s">
        <v>20</v>
      </c>
      <c r="D20" s="27"/>
      <c r="E20" s="201">
        <v>5</v>
      </c>
      <c r="F20" s="201">
        <v>7</v>
      </c>
      <c r="G20" s="76">
        <v>2</v>
      </c>
      <c r="H20" s="80">
        <v>40</v>
      </c>
      <c r="I20" s="124">
        <v>1.4</v>
      </c>
      <c r="J20" s="202">
        <v>207</v>
      </c>
      <c r="K20" s="202">
        <v>299</v>
      </c>
      <c r="L20" s="76">
        <v>92</v>
      </c>
      <c r="M20" s="80">
        <v>44.4</v>
      </c>
      <c r="N20" s="124">
        <v>0.6</v>
      </c>
      <c r="O20" s="202">
        <v>357175</v>
      </c>
      <c r="P20" s="203">
        <v>574631</v>
      </c>
      <c r="Q20" s="76">
        <v>217456</v>
      </c>
      <c r="R20" s="80">
        <v>60.9</v>
      </c>
      <c r="S20" s="34">
        <v>0.3</v>
      </c>
      <c r="T20" s="79"/>
      <c r="U20" s="119">
        <v>20</v>
      </c>
      <c r="V20" s="118" t="s">
        <v>20</v>
      </c>
      <c r="W20" s="116"/>
      <c r="X20" s="202">
        <v>353570</v>
      </c>
      <c r="Y20" s="202">
        <v>571540</v>
      </c>
      <c r="Z20" s="76">
        <v>217970</v>
      </c>
      <c r="AA20" s="80">
        <v>61.6</v>
      </c>
      <c r="AB20" s="124">
        <v>0.3</v>
      </c>
      <c r="AC20" s="121">
        <v>1645</v>
      </c>
      <c r="AD20" s="121">
        <v>1818</v>
      </c>
      <c r="AE20" s="121">
        <v>173</v>
      </c>
      <c r="AF20" s="125">
        <v>10.5</v>
      </c>
      <c r="AG20" s="203">
        <v>178587</v>
      </c>
      <c r="AH20" s="203">
        <v>263109</v>
      </c>
      <c r="AI20" s="79">
        <v>84522</v>
      </c>
      <c r="AJ20" s="80">
        <v>47.3</v>
      </c>
      <c r="AK20" s="124">
        <v>0.2</v>
      </c>
      <c r="AL20" s="80">
        <v>52.5</v>
      </c>
      <c r="AM20" s="80">
        <v>48.4</v>
      </c>
      <c r="AN20" s="80">
        <v>-4.1000000000000014</v>
      </c>
    </row>
    <row r="21" spans="1:42" ht="21" customHeight="1" x14ac:dyDescent="0.15">
      <c r="A21" s="26"/>
      <c r="B21" s="35">
        <v>21</v>
      </c>
      <c r="C21" s="36" t="s">
        <v>21</v>
      </c>
      <c r="D21" s="27"/>
      <c r="E21" s="201">
        <v>12</v>
      </c>
      <c r="F21" s="201">
        <v>14</v>
      </c>
      <c r="G21" s="76">
        <v>2</v>
      </c>
      <c r="H21" s="80">
        <v>16.7</v>
      </c>
      <c r="I21" s="124">
        <v>2.8</v>
      </c>
      <c r="J21" s="202">
        <v>1720</v>
      </c>
      <c r="K21" s="202">
        <v>1749</v>
      </c>
      <c r="L21" s="76">
        <v>29</v>
      </c>
      <c r="M21" s="80">
        <v>1.7</v>
      </c>
      <c r="N21" s="124">
        <v>3.3</v>
      </c>
      <c r="O21" s="202">
        <v>4080911</v>
      </c>
      <c r="P21" s="203">
        <v>4701310</v>
      </c>
      <c r="Q21" s="76">
        <v>620399</v>
      </c>
      <c r="R21" s="80">
        <v>15.2</v>
      </c>
      <c r="S21" s="34">
        <v>2.1</v>
      </c>
      <c r="T21" s="79"/>
      <c r="U21" s="119">
        <v>21</v>
      </c>
      <c r="V21" s="118" t="s">
        <v>21</v>
      </c>
      <c r="W21" s="116"/>
      <c r="X21" s="202">
        <v>3882489</v>
      </c>
      <c r="Y21" s="202">
        <v>4157990</v>
      </c>
      <c r="Z21" s="76">
        <v>275501</v>
      </c>
      <c r="AA21" s="80">
        <v>7.1</v>
      </c>
      <c r="AB21" s="124">
        <v>2</v>
      </c>
      <c r="AC21" s="121">
        <v>2205</v>
      </c>
      <c r="AD21" s="121">
        <v>2249</v>
      </c>
      <c r="AE21" s="121">
        <v>44</v>
      </c>
      <c r="AF21" s="125">
        <v>2</v>
      </c>
      <c r="AG21" s="203">
        <v>2185548</v>
      </c>
      <c r="AH21" s="203">
        <v>2100822</v>
      </c>
      <c r="AI21" s="79">
        <v>-84726</v>
      </c>
      <c r="AJ21" s="80">
        <v>-3.9</v>
      </c>
      <c r="AK21" s="124">
        <v>1.4</v>
      </c>
      <c r="AL21" s="80">
        <v>57.6</v>
      </c>
      <c r="AM21" s="80">
        <v>53.4</v>
      </c>
      <c r="AN21" s="80">
        <v>-4.2000000000000028</v>
      </c>
    </row>
    <row r="22" spans="1:42" ht="21" customHeight="1" x14ac:dyDescent="0.15">
      <c r="A22" s="26"/>
      <c r="B22" s="35">
        <v>22</v>
      </c>
      <c r="C22" s="36" t="s">
        <v>22</v>
      </c>
      <c r="D22" s="27"/>
      <c r="E22" s="201">
        <v>7</v>
      </c>
      <c r="F22" s="201">
        <v>8</v>
      </c>
      <c r="G22" s="76">
        <v>1</v>
      </c>
      <c r="H22" s="80">
        <v>14.3</v>
      </c>
      <c r="I22" s="124">
        <v>1.6</v>
      </c>
      <c r="J22" s="202">
        <v>396</v>
      </c>
      <c r="K22" s="202">
        <v>523</v>
      </c>
      <c r="L22" s="76">
        <v>127</v>
      </c>
      <c r="M22" s="80">
        <v>32.1</v>
      </c>
      <c r="N22" s="124">
        <v>1</v>
      </c>
      <c r="O22" s="202">
        <v>4209835</v>
      </c>
      <c r="P22" s="203">
        <v>3790581</v>
      </c>
      <c r="Q22" s="76">
        <v>-419254</v>
      </c>
      <c r="R22" s="80">
        <v>-10</v>
      </c>
      <c r="S22" s="34">
        <v>1.7</v>
      </c>
      <c r="T22" s="79"/>
      <c r="U22" s="119">
        <v>22</v>
      </c>
      <c r="V22" s="118" t="s">
        <v>22</v>
      </c>
      <c r="W22" s="116"/>
      <c r="X22" s="202">
        <v>4136577</v>
      </c>
      <c r="Y22" s="202">
        <v>3865563</v>
      </c>
      <c r="Z22" s="76">
        <v>-271014</v>
      </c>
      <c r="AA22" s="80">
        <v>-6.6</v>
      </c>
      <c r="AB22" s="124">
        <v>1.8</v>
      </c>
      <c r="AC22" s="121">
        <v>10322</v>
      </c>
      <c r="AD22" s="121">
        <v>7220</v>
      </c>
      <c r="AE22" s="121">
        <v>-3102</v>
      </c>
      <c r="AF22" s="125">
        <v>-30.1</v>
      </c>
      <c r="AG22" s="203">
        <v>3310668</v>
      </c>
      <c r="AH22" s="203">
        <v>2705510</v>
      </c>
      <c r="AI22" s="79">
        <v>-605158</v>
      </c>
      <c r="AJ22" s="80">
        <v>-18.3</v>
      </c>
      <c r="AK22" s="124">
        <v>1.8</v>
      </c>
      <c r="AL22" s="80">
        <v>81</v>
      </c>
      <c r="AM22" s="80">
        <v>71.7</v>
      </c>
      <c r="AN22" s="80">
        <v>-9.2999999999999972</v>
      </c>
    </row>
    <row r="23" spans="1:42" ht="21" customHeight="1" x14ac:dyDescent="0.15">
      <c r="A23" s="26"/>
      <c r="B23" s="35">
        <v>23</v>
      </c>
      <c r="C23" s="36" t="s">
        <v>23</v>
      </c>
      <c r="D23" s="27"/>
      <c r="E23" s="201">
        <v>5</v>
      </c>
      <c r="F23" s="201">
        <v>7</v>
      </c>
      <c r="G23" s="76">
        <v>2</v>
      </c>
      <c r="H23" s="80">
        <v>40</v>
      </c>
      <c r="I23" s="124">
        <v>1.4</v>
      </c>
      <c r="J23" s="202">
        <v>941</v>
      </c>
      <c r="K23" s="202">
        <v>999</v>
      </c>
      <c r="L23" s="76">
        <v>58</v>
      </c>
      <c r="M23" s="80">
        <v>6.2</v>
      </c>
      <c r="N23" s="124">
        <v>1.9</v>
      </c>
      <c r="O23" s="202">
        <v>42010920</v>
      </c>
      <c r="P23" s="203">
        <v>42855008</v>
      </c>
      <c r="Q23" s="76">
        <v>844088</v>
      </c>
      <c r="R23" s="80">
        <v>2</v>
      </c>
      <c r="S23" s="34">
        <v>19.3</v>
      </c>
      <c r="T23" s="79"/>
      <c r="U23" s="119">
        <v>23</v>
      </c>
      <c r="V23" s="118" t="s">
        <v>23</v>
      </c>
      <c r="W23" s="116"/>
      <c r="X23" s="202">
        <v>38868428</v>
      </c>
      <c r="Y23" s="202">
        <v>43676433</v>
      </c>
      <c r="Z23" s="76">
        <v>4808005</v>
      </c>
      <c r="AA23" s="80">
        <v>12.4</v>
      </c>
      <c r="AB23" s="124">
        <v>20.6</v>
      </c>
      <c r="AC23" s="121">
        <v>40694</v>
      </c>
      <c r="AD23" s="121">
        <v>43566</v>
      </c>
      <c r="AE23" s="121">
        <v>2872</v>
      </c>
      <c r="AF23" s="125">
        <v>7.1</v>
      </c>
      <c r="AG23" s="203">
        <v>35426102</v>
      </c>
      <c r="AH23" s="203">
        <v>41196467</v>
      </c>
      <c r="AI23" s="79">
        <v>5770365</v>
      </c>
      <c r="AJ23" s="80">
        <v>16.3</v>
      </c>
      <c r="AK23" s="124">
        <v>26.8</v>
      </c>
      <c r="AL23" s="80">
        <v>92.5</v>
      </c>
      <c r="AM23" s="80">
        <v>94.7</v>
      </c>
      <c r="AN23" s="80">
        <v>2.2000000000000028</v>
      </c>
    </row>
    <row r="24" spans="1:42" ht="21" customHeight="1" x14ac:dyDescent="0.15">
      <c r="A24" s="26"/>
      <c r="B24" s="35">
        <v>24</v>
      </c>
      <c r="C24" s="36" t="s">
        <v>24</v>
      </c>
      <c r="D24" s="27"/>
      <c r="E24" s="201">
        <v>47</v>
      </c>
      <c r="F24" s="201">
        <v>48</v>
      </c>
      <c r="G24" s="76">
        <v>1</v>
      </c>
      <c r="H24" s="80">
        <v>2.1</v>
      </c>
      <c r="I24" s="124">
        <v>9.6999999999999993</v>
      </c>
      <c r="J24" s="202">
        <v>4565</v>
      </c>
      <c r="K24" s="202">
        <v>4347</v>
      </c>
      <c r="L24" s="76">
        <v>-218</v>
      </c>
      <c r="M24" s="80">
        <v>-4.8</v>
      </c>
      <c r="N24" s="124">
        <v>8.1999999999999993</v>
      </c>
      <c r="O24" s="202">
        <v>13837446</v>
      </c>
      <c r="P24" s="203">
        <v>14374293</v>
      </c>
      <c r="Q24" s="76">
        <v>536847</v>
      </c>
      <c r="R24" s="80">
        <v>3.9</v>
      </c>
      <c r="S24" s="34">
        <v>6.5</v>
      </c>
      <c r="T24" s="79"/>
      <c r="U24" s="119">
        <v>24</v>
      </c>
      <c r="V24" s="118" t="s">
        <v>24</v>
      </c>
      <c r="W24" s="116"/>
      <c r="X24" s="202">
        <v>14002432</v>
      </c>
      <c r="Y24" s="202">
        <v>13273464</v>
      </c>
      <c r="Z24" s="76">
        <v>-728968</v>
      </c>
      <c r="AA24" s="80">
        <v>-5.2</v>
      </c>
      <c r="AB24" s="124">
        <v>6.3</v>
      </c>
      <c r="AC24" s="121">
        <v>2984</v>
      </c>
      <c r="AD24" s="121">
        <v>2906</v>
      </c>
      <c r="AE24" s="121">
        <v>-78</v>
      </c>
      <c r="AF24" s="125">
        <v>-2.6</v>
      </c>
      <c r="AG24" s="203">
        <v>7949691</v>
      </c>
      <c r="AH24" s="203">
        <v>6950910</v>
      </c>
      <c r="AI24" s="79">
        <v>-998781</v>
      </c>
      <c r="AJ24" s="80">
        <v>-12.6</v>
      </c>
      <c r="AK24" s="124">
        <v>4.5</v>
      </c>
      <c r="AL24" s="80">
        <v>58.4</v>
      </c>
      <c r="AM24" s="80">
        <v>55</v>
      </c>
      <c r="AN24" s="80">
        <v>-3.3999999999999986</v>
      </c>
    </row>
    <row r="25" spans="1:42" ht="21" customHeight="1" x14ac:dyDescent="0.15">
      <c r="A25" s="26"/>
      <c r="B25" s="35">
        <v>25</v>
      </c>
      <c r="C25" s="36" t="s">
        <v>65</v>
      </c>
      <c r="D25" s="27"/>
      <c r="E25" s="201">
        <v>22</v>
      </c>
      <c r="F25" s="201">
        <v>23</v>
      </c>
      <c r="G25" s="76">
        <v>1</v>
      </c>
      <c r="H25" s="80">
        <v>4.5</v>
      </c>
      <c r="I25" s="124">
        <v>4.5999999999999996</v>
      </c>
      <c r="J25" s="202">
        <v>3058</v>
      </c>
      <c r="K25" s="202">
        <v>2883</v>
      </c>
      <c r="L25" s="76">
        <v>-175</v>
      </c>
      <c r="M25" s="80">
        <v>-5.7</v>
      </c>
      <c r="N25" s="124">
        <v>5.4</v>
      </c>
      <c r="O25" s="202">
        <v>10171979</v>
      </c>
      <c r="P25" s="203">
        <v>8783691</v>
      </c>
      <c r="Q25" s="76">
        <v>-1388288</v>
      </c>
      <c r="R25" s="80">
        <v>-13.6</v>
      </c>
      <c r="S25" s="34">
        <v>4</v>
      </c>
      <c r="T25" s="79"/>
      <c r="U25" s="119">
        <v>25</v>
      </c>
      <c r="V25" s="118" t="s">
        <v>65</v>
      </c>
      <c r="W25" s="116"/>
      <c r="X25" s="202">
        <v>9631652</v>
      </c>
      <c r="Y25" s="202">
        <v>8014629</v>
      </c>
      <c r="Z25" s="76">
        <v>-1617023</v>
      </c>
      <c r="AA25" s="80">
        <v>-16.8</v>
      </c>
      <c r="AB25" s="124">
        <v>3.8</v>
      </c>
      <c r="AC25" s="121">
        <v>3093</v>
      </c>
      <c r="AD25" s="121">
        <v>2698</v>
      </c>
      <c r="AE25" s="121">
        <v>-395</v>
      </c>
      <c r="AF25" s="125">
        <v>-12.8</v>
      </c>
      <c r="AG25" s="203">
        <v>6137141</v>
      </c>
      <c r="AH25" s="203">
        <v>5236598</v>
      </c>
      <c r="AI25" s="79">
        <v>-900543</v>
      </c>
      <c r="AJ25" s="80">
        <v>-14.7</v>
      </c>
      <c r="AK25" s="124">
        <v>3.4</v>
      </c>
      <c r="AL25" s="80">
        <v>64.900000000000006</v>
      </c>
      <c r="AM25" s="80">
        <v>67.3</v>
      </c>
      <c r="AN25" s="80">
        <v>2.3999999999999915</v>
      </c>
    </row>
    <row r="26" spans="1:42" ht="21" customHeight="1" x14ac:dyDescent="0.15">
      <c r="A26" s="26"/>
      <c r="B26" s="35">
        <v>26</v>
      </c>
      <c r="C26" s="36" t="s">
        <v>66</v>
      </c>
      <c r="D26" s="27"/>
      <c r="E26" s="201">
        <v>25</v>
      </c>
      <c r="F26" s="201">
        <v>27</v>
      </c>
      <c r="G26" s="76">
        <v>2</v>
      </c>
      <c r="H26" s="80">
        <v>8</v>
      </c>
      <c r="I26" s="124">
        <v>5.4</v>
      </c>
      <c r="J26" s="202">
        <v>2884</v>
      </c>
      <c r="K26" s="202">
        <v>2596</v>
      </c>
      <c r="L26" s="76">
        <v>-288</v>
      </c>
      <c r="M26" s="80">
        <v>-10</v>
      </c>
      <c r="N26" s="124">
        <v>4.9000000000000004</v>
      </c>
      <c r="O26" s="202">
        <v>15280519</v>
      </c>
      <c r="P26" s="203">
        <v>10148052</v>
      </c>
      <c r="Q26" s="76">
        <v>-5132467</v>
      </c>
      <c r="R26" s="80">
        <v>-33.6</v>
      </c>
      <c r="S26" s="34">
        <v>4.5999999999999996</v>
      </c>
      <c r="T26" s="79"/>
      <c r="U26" s="119">
        <v>26</v>
      </c>
      <c r="V26" s="118" t="s">
        <v>66</v>
      </c>
      <c r="W26" s="116"/>
      <c r="X26" s="202">
        <v>15069126</v>
      </c>
      <c r="Y26" s="202">
        <v>9524764</v>
      </c>
      <c r="Z26" s="76">
        <v>-5544362</v>
      </c>
      <c r="AA26" s="80">
        <v>-36.799999999999997</v>
      </c>
      <c r="AB26" s="124">
        <v>4.5</v>
      </c>
      <c r="AC26" s="121">
        <v>5251</v>
      </c>
      <c r="AD26" s="121">
        <v>3633</v>
      </c>
      <c r="AE26" s="121">
        <v>-1618</v>
      </c>
      <c r="AF26" s="125">
        <v>-30.8</v>
      </c>
      <c r="AG26" s="203">
        <v>10533035</v>
      </c>
      <c r="AH26" s="203">
        <v>6775244</v>
      </c>
      <c r="AI26" s="79">
        <v>-3757791</v>
      </c>
      <c r="AJ26" s="80">
        <v>-35.700000000000003</v>
      </c>
      <c r="AK26" s="124">
        <v>4.4000000000000004</v>
      </c>
      <c r="AL26" s="80">
        <v>69.599999999999994</v>
      </c>
      <c r="AM26" s="80">
        <v>71.8</v>
      </c>
      <c r="AN26" s="80">
        <v>2.2000000000000028</v>
      </c>
    </row>
    <row r="27" spans="1:42" s="91" customFormat="1" ht="21" customHeight="1" x14ac:dyDescent="0.15">
      <c r="A27" s="164"/>
      <c r="B27" s="165">
        <v>27</v>
      </c>
      <c r="C27" s="109" t="s">
        <v>67</v>
      </c>
      <c r="D27" s="166"/>
      <c r="E27" s="196">
        <v>2</v>
      </c>
      <c r="F27" s="196">
        <v>3</v>
      </c>
      <c r="G27" s="175">
        <v>1</v>
      </c>
      <c r="H27" s="168">
        <v>50</v>
      </c>
      <c r="I27" s="176">
        <v>0.6</v>
      </c>
      <c r="J27" s="204">
        <v>243</v>
      </c>
      <c r="K27" s="204">
        <v>280</v>
      </c>
      <c r="L27" s="175">
        <v>37</v>
      </c>
      <c r="M27" s="168">
        <v>15.2</v>
      </c>
      <c r="N27" s="176">
        <v>0.5</v>
      </c>
      <c r="O27" s="177" t="s">
        <v>88</v>
      </c>
      <c r="P27" s="206">
        <v>663336</v>
      </c>
      <c r="Q27" s="177" t="s">
        <v>85</v>
      </c>
      <c r="R27" s="177" t="s">
        <v>85</v>
      </c>
      <c r="S27" s="169">
        <v>0.3</v>
      </c>
      <c r="T27" s="167"/>
      <c r="U27" s="179">
        <v>27</v>
      </c>
      <c r="V27" s="180" t="s">
        <v>67</v>
      </c>
      <c r="W27" s="181"/>
      <c r="X27" s="177" t="s">
        <v>88</v>
      </c>
      <c r="Y27" s="204">
        <v>652804</v>
      </c>
      <c r="Z27" s="177" t="s">
        <v>85</v>
      </c>
      <c r="AA27" s="177" t="s">
        <v>85</v>
      </c>
      <c r="AB27" s="176">
        <v>0.3</v>
      </c>
      <c r="AC27" s="177" t="s">
        <v>85</v>
      </c>
      <c r="AD27" s="121">
        <v>2224</v>
      </c>
      <c r="AE27" s="177" t="s">
        <v>85</v>
      </c>
      <c r="AF27" s="178" t="s">
        <v>85</v>
      </c>
      <c r="AG27" s="177" t="s">
        <v>88</v>
      </c>
      <c r="AH27" s="206">
        <v>305536</v>
      </c>
      <c r="AI27" s="177" t="s">
        <v>85</v>
      </c>
      <c r="AJ27" s="177" t="s">
        <v>85</v>
      </c>
      <c r="AK27" s="176">
        <v>0.2</v>
      </c>
      <c r="AL27" s="177" t="s">
        <v>85</v>
      </c>
      <c r="AM27" s="168">
        <v>49.1</v>
      </c>
      <c r="AN27" s="177" t="s">
        <v>85</v>
      </c>
      <c r="AO27" s="205"/>
      <c r="AP27" s="205"/>
    </row>
    <row r="28" spans="1:42" ht="21" customHeight="1" x14ac:dyDescent="0.15">
      <c r="A28" s="26"/>
      <c r="B28" s="35">
        <v>28</v>
      </c>
      <c r="C28" s="109" t="s">
        <v>60</v>
      </c>
      <c r="D28" s="27"/>
      <c r="E28" s="201">
        <v>8</v>
      </c>
      <c r="F28" s="201">
        <v>7</v>
      </c>
      <c r="G28" s="76">
        <v>-1</v>
      </c>
      <c r="H28" s="80">
        <v>-12.5</v>
      </c>
      <c r="I28" s="124">
        <v>1.4</v>
      </c>
      <c r="J28" s="202">
        <v>2561</v>
      </c>
      <c r="K28" s="202">
        <v>2406</v>
      </c>
      <c r="L28" s="76">
        <v>-155</v>
      </c>
      <c r="M28" s="80">
        <v>-6.1</v>
      </c>
      <c r="N28" s="124">
        <v>4.5</v>
      </c>
      <c r="O28" s="202">
        <v>4177785</v>
      </c>
      <c r="P28" s="203">
        <v>3878395</v>
      </c>
      <c r="Q28" s="76">
        <v>-299390</v>
      </c>
      <c r="R28" s="80">
        <v>-7.2</v>
      </c>
      <c r="S28" s="34">
        <v>1.7</v>
      </c>
      <c r="T28" s="79"/>
      <c r="U28" s="119">
        <v>28</v>
      </c>
      <c r="V28" s="118" t="s">
        <v>60</v>
      </c>
      <c r="W28" s="116"/>
      <c r="X28" s="202">
        <v>4189067</v>
      </c>
      <c r="Y28" s="202">
        <v>3855322</v>
      </c>
      <c r="Z28" s="76">
        <v>-333745</v>
      </c>
      <c r="AA28" s="80">
        <v>-8</v>
      </c>
      <c r="AB28" s="124">
        <v>1.8</v>
      </c>
      <c r="AC28" s="121">
        <v>1600</v>
      </c>
      <c r="AD28" s="121">
        <v>1550</v>
      </c>
      <c r="AE28" s="121">
        <v>-50</v>
      </c>
      <c r="AF28" s="125">
        <v>-3.1</v>
      </c>
      <c r="AG28" s="203">
        <v>1951163</v>
      </c>
      <c r="AH28" s="203">
        <v>2148833</v>
      </c>
      <c r="AI28" s="79">
        <v>197670</v>
      </c>
      <c r="AJ28" s="80">
        <v>10.1</v>
      </c>
      <c r="AK28" s="124">
        <v>1.4</v>
      </c>
      <c r="AL28" s="80">
        <v>47.6</v>
      </c>
      <c r="AM28" s="80">
        <v>57.6</v>
      </c>
      <c r="AN28" s="80">
        <v>10</v>
      </c>
    </row>
    <row r="29" spans="1:42" ht="21" customHeight="1" x14ac:dyDescent="0.15">
      <c r="A29" s="26"/>
      <c r="B29" s="35">
        <v>29</v>
      </c>
      <c r="C29" s="36" t="s">
        <v>25</v>
      </c>
      <c r="D29" s="27"/>
      <c r="E29" s="201">
        <v>36</v>
      </c>
      <c r="F29" s="201">
        <v>38</v>
      </c>
      <c r="G29" s="76">
        <v>2</v>
      </c>
      <c r="H29" s="80">
        <v>5.6</v>
      </c>
      <c r="I29" s="124">
        <v>7.7</v>
      </c>
      <c r="J29" s="202">
        <v>5498</v>
      </c>
      <c r="K29" s="202">
        <v>5664</v>
      </c>
      <c r="L29" s="76">
        <v>166</v>
      </c>
      <c r="M29" s="80">
        <v>3</v>
      </c>
      <c r="N29" s="124">
        <v>10.7</v>
      </c>
      <c r="O29" s="202">
        <v>17142357</v>
      </c>
      <c r="P29" s="203">
        <v>15871466</v>
      </c>
      <c r="Q29" s="76">
        <v>-1270891</v>
      </c>
      <c r="R29" s="80">
        <v>-7.4</v>
      </c>
      <c r="S29" s="34">
        <v>7.1</v>
      </c>
      <c r="T29" s="79"/>
      <c r="U29" s="119">
        <v>29</v>
      </c>
      <c r="V29" s="118" t="s">
        <v>25</v>
      </c>
      <c r="W29" s="116"/>
      <c r="X29" s="202">
        <v>16333410</v>
      </c>
      <c r="Y29" s="202">
        <v>14166751</v>
      </c>
      <c r="Z29" s="76">
        <v>-2166659</v>
      </c>
      <c r="AA29" s="80">
        <v>-13.3</v>
      </c>
      <c r="AB29" s="124">
        <v>6.7</v>
      </c>
      <c r="AC29" s="121">
        <v>2953</v>
      </c>
      <c r="AD29" s="121">
        <v>2432</v>
      </c>
      <c r="AE29" s="121">
        <v>-521</v>
      </c>
      <c r="AF29" s="125">
        <v>-17.600000000000001</v>
      </c>
      <c r="AG29" s="203">
        <v>11628540</v>
      </c>
      <c r="AH29" s="203">
        <v>10917741</v>
      </c>
      <c r="AI29" s="79">
        <v>-710799</v>
      </c>
      <c r="AJ29" s="80">
        <v>-6.1</v>
      </c>
      <c r="AK29" s="124">
        <v>7.1</v>
      </c>
      <c r="AL29" s="80">
        <v>71.599999999999994</v>
      </c>
      <c r="AM29" s="80">
        <v>79.3</v>
      </c>
      <c r="AN29" s="80">
        <v>7.7000000000000028</v>
      </c>
    </row>
    <row r="30" spans="1:42" ht="21" customHeight="1" x14ac:dyDescent="0.15">
      <c r="A30" s="26"/>
      <c r="B30" s="35">
        <v>30</v>
      </c>
      <c r="C30" s="109" t="s">
        <v>68</v>
      </c>
      <c r="D30" s="27"/>
      <c r="E30" s="46" t="s">
        <v>77</v>
      </c>
      <c r="F30" s="46" t="s">
        <v>77</v>
      </c>
      <c r="G30" s="107" t="s">
        <v>77</v>
      </c>
      <c r="H30" s="134" t="s">
        <v>77</v>
      </c>
      <c r="I30" s="132" t="s">
        <v>77</v>
      </c>
      <c r="J30" s="207" t="s">
        <v>77</v>
      </c>
      <c r="K30" s="207" t="s">
        <v>77</v>
      </c>
      <c r="L30" s="107" t="s">
        <v>77</v>
      </c>
      <c r="M30" s="134" t="s">
        <v>77</v>
      </c>
      <c r="N30" s="132" t="s">
        <v>77</v>
      </c>
      <c r="O30" s="207" t="s">
        <v>77</v>
      </c>
      <c r="P30" s="46" t="s">
        <v>77</v>
      </c>
      <c r="Q30" s="107" t="s">
        <v>77</v>
      </c>
      <c r="R30" s="134" t="s">
        <v>77</v>
      </c>
      <c r="S30" s="133" t="s">
        <v>77</v>
      </c>
      <c r="T30" s="79"/>
      <c r="U30" s="119">
        <v>30</v>
      </c>
      <c r="V30" s="118" t="s">
        <v>68</v>
      </c>
      <c r="W30" s="116"/>
      <c r="X30" s="207" t="s">
        <v>77</v>
      </c>
      <c r="Y30" s="207" t="s">
        <v>77</v>
      </c>
      <c r="Z30" s="107" t="s">
        <v>77</v>
      </c>
      <c r="AA30" s="134" t="s">
        <v>77</v>
      </c>
      <c r="AB30" s="132" t="s">
        <v>77</v>
      </c>
      <c r="AC30" s="208" t="s">
        <v>77</v>
      </c>
      <c r="AD30" s="208" t="s">
        <v>77</v>
      </c>
      <c r="AE30" s="122" t="s">
        <v>77</v>
      </c>
      <c r="AF30" s="132" t="s">
        <v>77</v>
      </c>
      <c r="AG30" s="46" t="s">
        <v>77</v>
      </c>
      <c r="AH30" s="46" t="s">
        <v>77</v>
      </c>
      <c r="AI30" s="111" t="s">
        <v>77</v>
      </c>
      <c r="AJ30" s="134" t="s">
        <v>77</v>
      </c>
      <c r="AK30" s="132" t="s">
        <v>77</v>
      </c>
      <c r="AL30" s="46" t="s">
        <v>77</v>
      </c>
      <c r="AM30" s="46" t="s">
        <v>77</v>
      </c>
      <c r="AN30" s="111" t="s">
        <v>77</v>
      </c>
    </row>
    <row r="31" spans="1:42" ht="21" customHeight="1" x14ac:dyDescent="0.15">
      <c r="A31" s="26"/>
      <c r="B31" s="35">
        <v>31</v>
      </c>
      <c r="C31" s="36" t="s">
        <v>73</v>
      </c>
      <c r="D31" s="27"/>
      <c r="E31" s="201">
        <v>19</v>
      </c>
      <c r="F31" s="201">
        <v>23</v>
      </c>
      <c r="G31" s="76">
        <v>4</v>
      </c>
      <c r="H31" s="80">
        <v>21.1</v>
      </c>
      <c r="I31" s="124">
        <v>4.5999999999999996</v>
      </c>
      <c r="J31" s="202">
        <v>3655</v>
      </c>
      <c r="K31" s="202">
        <v>3762</v>
      </c>
      <c r="L31" s="76">
        <v>107</v>
      </c>
      <c r="M31" s="80">
        <v>2.9</v>
      </c>
      <c r="N31" s="124">
        <v>7.1</v>
      </c>
      <c r="O31" s="202">
        <v>29321746</v>
      </c>
      <c r="P31" s="203">
        <v>17139486</v>
      </c>
      <c r="Q31" s="76">
        <v>-12182260</v>
      </c>
      <c r="R31" s="80">
        <v>-41.5</v>
      </c>
      <c r="S31" s="34">
        <v>7.7</v>
      </c>
      <c r="T31" s="79"/>
      <c r="U31" s="119">
        <v>31</v>
      </c>
      <c r="V31" s="36" t="s">
        <v>73</v>
      </c>
      <c r="W31" s="116"/>
      <c r="X31" s="202">
        <v>29922343</v>
      </c>
      <c r="Y31" s="202">
        <v>16967694</v>
      </c>
      <c r="Z31" s="76">
        <v>-12954649</v>
      </c>
      <c r="AA31" s="80">
        <v>-43.3</v>
      </c>
      <c r="AB31" s="124">
        <v>8</v>
      </c>
      <c r="AC31" s="121">
        <v>8000</v>
      </c>
      <c r="AD31" s="121">
        <v>4651</v>
      </c>
      <c r="AE31" s="121">
        <v>-3349</v>
      </c>
      <c r="AF31" s="125">
        <v>-41.9</v>
      </c>
      <c r="AG31" s="203">
        <v>16067876</v>
      </c>
      <c r="AH31" s="203">
        <v>14073343</v>
      </c>
      <c r="AI31" s="79">
        <v>-1994533</v>
      </c>
      <c r="AJ31" s="80">
        <v>-12.4</v>
      </c>
      <c r="AK31" s="124">
        <v>9.1</v>
      </c>
      <c r="AL31" s="80">
        <v>55</v>
      </c>
      <c r="AM31" s="80">
        <v>80.400000000000006</v>
      </c>
      <c r="AN31" s="80">
        <v>25.400000000000006</v>
      </c>
    </row>
    <row r="32" spans="1:42" ht="21" customHeight="1" x14ac:dyDescent="0.15">
      <c r="A32" s="26"/>
      <c r="B32" s="35">
        <v>32</v>
      </c>
      <c r="C32" s="36" t="s">
        <v>26</v>
      </c>
      <c r="D32" s="27"/>
      <c r="E32" s="201">
        <v>13</v>
      </c>
      <c r="F32" s="201">
        <v>12</v>
      </c>
      <c r="G32" s="76">
        <v>-1</v>
      </c>
      <c r="H32" s="80">
        <v>-7.7</v>
      </c>
      <c r="I32" s="124">
        <v>2.4</v>
      </c>
      <c r="J32" s="202">
        <v>828</v>
      </c>
      <c r="K32" s="202">
        <v>769</v>
      </c>
      <c r="L32" s="76">
        <v>-59</v>
      </c>
      <c r="M32" s="80">
        <v>-7.1</v>
      </c>
      <c r="N32" s="124">
        <v>1.5</v>
      </c>
      <c r="O32" s="202">
        <v>1747022</v>
      </c>
      <c r="P32" s="203">
        <v>3472057</v>
      </c>
      <c r="Q32" s="76">
        <v>1725035</v>
      </c>
      <c r="R32" s="80">
        <v>98.7</v>
      </c>
      <c r="S32" s="34">
        <v>1.6</v>
      </c>
      <c r="T32" s="79"/>
      <c r="U32" s="119">
        <v>32</v>
      </c>
      <c r="V32" s="118" t="s">
        <v>26</v>
      </c>
      <c r="W32" s="116"/>
      <c r="X32" s="202">
        <v>1203551</v>
      </c>
      <c r="Y32" s="202">
        <v>3427652</v>
      </c>
      <c r="Z32" s="76">
        <v>2224101</v>
      </c>
      <c r="AA32" s="80">
        <v>184.8</v>
      </c>
      <c r="AB32" s="124">
        <v>1.6</v>
      </c>
      <c r="AC32" s="121">
        <v>1399</v>
      </c>
      <c r="AD32" s="121">
        <v>4268</v>
      </c>
      <c r="AE32" s="121">
        <v>2869</v>
      </c>
      <c r="AF32" s="125">
        <v>205.1</v>
      </c>
      <c r="AG32" s="203">
        <v>933518</v>
      </c>
      <c r="AH32" s="203">
        <v>1843735</v>
      </c>
      <c r="AI32" s="79">
        <v>910217</v>
      </c>
      <c r="AJ32" s="80">
        <v>97.5</v>
      </c>
      <c r="AK32" s="124">
        <v>1.2</v>
      </c>
      <c r="AL32" s="80">
        <v>80.599999999999994</v>
      </c>
      <c r="AM32" s="80">
        <v>56.2</v>
      </c>
      <c r="AN32" s="80">
        <v>-24.399999999999991</v>
      </c>
    </row>
    <row r="33" spans="1:40" ht="21" customHeight="1" thickBot="1" x14ac:dyDescent="0.2">
      <c r="A33" s="38"/>
      <c r="B33" s="38"/>
      <c r="C33" s="38"/>
      <c r="D33" s="39"/>
      <c r="E33" s="38"/>
      <c r="F33" s="38"/>
      <c r="G33" s="38"/>
      <c r="H33" s="38"/>
      <c r="I33" s="39"/>
      <c r="J33" s="145"/>
      <c r="K33" s="209"/>
      <c r="L33" s="146"/>
      <c r="M33" s="146"/>
      <c r="N33" s="39"/>
      <c r="O33" s="49"/>
      <c r="P33" s="38"/>
      <c r="Q33" s="38"/>
      <c r="R33" s="38"/>
      <c r="S33" s="38"/>
      <c r="T33" s="38"/>
      <c r="U33" s="38"/>
      <c r="V33" s="38"/>
      <c r="W33" s="39"/>
      <c r="X33" s="49"/>
      <c r="Y33" s="38"/>
      <c r="Z33" s="38"/>
      <c r="AA33" s="38"/>
      <c r="AB33" s="38"/>
      <c r="AC33" s="97"/>
      <c r="AD33" s="38"/>
      <c r="AE33" s="38"/>
      <c r="AF33" s="39"/>
      <c r="AG33" s="38"/>
      <c r="AH33" s="38"/>
      <c r="AI33" s="38"/>
      <c r="AJ33" s="38"/>
      <c r="AK33" s="39"/>
      <c r="AL33" s="38"/>
      <c r="AM33" s="38"/>
      <c r="AN33" s="38"/>
    </row>
    <row r="34" spans="1:40" ht="9.75" customHeight="1" x14ac:dyDescent="0.15">
      <c r="A34" s="245" t="s">
        <v>84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1:40" ht="9.75" customHeight="1" x14ac:dyDescent="0.15">
      <c r="A35" s="244" t="s">
        <v>86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40" s="226" customFormat="1" ht="10.5" customHeight="1" x14ac:dyDescent="0.15">
      <c r="A36" s="244" t="s">
        <v>95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40" ht="9.75" customHeight="1" x14ac:dyDescent="0.15">
      <c r="A37" s="244" t="s">
        <v>93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</sheetData>
  <mergeCells count="26">
    <mergeCell ref="A37:N37"/>
    <mergeCell ref="A35:N35"/>
    <mergeCell ref="A36:N36"/>
    <mergeCell ref="A2:D5"/>
    <mergeCell ref="R4:R5"/>
    <mergeCell ref="L4:L5"/>
    <mergeCell ref="Q4:Q5"/>
    <mergeCell ref="M4:M5"/>
    <mergeCell ref="A34:N34"/>
    <mergeCell ref="E2:I2"/>
    <mergeCell ref="J2:N2"/>
    <mergeCell ref="O2:S2"/>
    <mergeCell ref="AK4:AK5"/>
    <mergeCell ref="AI4:AI5"/>
    <mergeCell ref="AJ4:AJ5"/>
    <mergeCell ref="T2:W5"/>
    <mergeCell ref="Z4:Z5"/>
    <mergeCell ref="AF4:AF5"/>
    <mergeCell ref="AE4:AE5"/>
    <mergeCell ref="S4:S5"/>
    <mergeCell ref="AA4:AA5"/>
    <mergeCell ref="AB4:AB5"/>
    <mergeCell ref="N4:N5"/>
    <mergeCell ref="G4:G5"/>
    <mergeCell ref="H4:H5"/>
    <mergeCell ref="I4:I5"/>
  </mergeCells>
  <phoneticPr fontId="28"/>
  <pageMargins left="0.78740157480314965" right="0.39370078740157483" top="0.59055118110236227" bottom="0.39370078740157483" header="0.51181102362204722" footer="0.43307086614173229"/>
  <pageSetup paperSize="9" scale="75" orientation="landscape" r:id="rId1"/>
  <headerFooter alignWithMargins="0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L39"/>
  <sheetViews>
    <sheetView showGridLines="0" defaultGridColor="0" colorId="22"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0.7109375" defaultRowHeight="21" customHeight="1" x14ac:dyDescent="0.15"/>
  <cols>
    <col min="1" max="1" width="1.7109375" customWidth="1"/>
    <col min="2" max="2" width="2.7109375" customWidth="1"/>
    <col min="3" max="3" width="14.140625" customWidth="1"/>
    <col min="4" max="4" width="1.7109375" customWidth="1"/>
    <col min="5" max="5" width="12" style="200" customWidth="1"/>
    <col min="6" max="6" width="12.7109375" style="200" customWidth="1"/>
    <col min="7" max="7" width="11.85546875" style="200" customWidth="1"/>
    <col min="8" max="8" width="8.7109375" style="200" customWidth="1"/>
    <col min="9" max="9" width="7" style="200" customWidth="1"/>
    <col min="10" max="12" width="7.7109375" style="200" customWidth="1"/>
    <col min="13" max="14" width="8.7109375" style="200" customWidth="1"/>
    <col min="15" max="16" width="8.5703125" style="200" customWidth="1"/>
    <col min="17" max="18" width="11.7109375" style="200" customWidth="1"/>
    <col min="19" max="19" width="12.140625" style="200" customWidth="1"/>
    <col min="20" max="20" width="8.28515625" style="200" customWidth="1"/>
    <col min="21" max="21" width="7.7109375" style="200" customWidth="1"/>
    <col min="22" max="23" width="5.7109375" customWidth="1"/>
    <col min="24" max="24" width="6.7109375" customWidth="1"/>
    <col min="25" max="26" width="5.7109375" customWidth="1"/>
    <col min="27" max="27" width="6.7109375" customWidth="1"/>
    <col min="28" max="28" width="1.7109375" customWidth="1"/>
    <col min="30" max="31" width="6.7109375" customWidth="1"/>
    <col min="32" max="32" width="9.7109375" customWidth="1"/>
    <col min="33" max="33" width="1.7109375" customWidth="1"/>
    <col min="34" max="34" width="8.7109375" customWidth="1"/>
    <col min="37" max="38" width="6.7109375" customWidth="1"/>
    <col min="39" max="39" width="9.7109375" customWidth="1"/>
    <col min="40" max="40" width="1.7109375" customWidth="1"/>
    <col min="41" max="41" width="8.7109375" customWidth="1"/>
    <col min="42" max="43" width="6.7109375" customWidth="1"/>
    <col min="45" max="45" width="1.7109375" customWidth="1"/>
    <col min="47" max="47" width="1.7109375" customWidth="1"/>
    <col min="49" max="49" width="1.7109375" customWidth="1"/>
    <col min="51" max="51" width="1.7109375" customWidth="1"/>
    <col min="52" max="52" width="5.7109375" customWidth="1"/>
  </cols>
  <sheetData>
    <row r="1" spans="1:64" ht="21" customHeight="1" thickBot="1" x14ac:dyDescent="0.2">
      <c r="A1" s="86" t="s">
        <v>50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BA1" s="1"/>
      <c r="BL1" s="1"/>
    </row>
    <row r="2" spans="1:64" ht="21" customHeight="1" x14ac:dyDescent="0.15">
      <c r="A2" s="238" t="s">
        <v>4</v>
      </c>
      <c r="B2" s="238"/>
      <c r="C2" s="238"/>
      <c r="D2" s="239"/>
      <c r="E2" s="10" t="s">
        <v>27</v>
      </c>
      <c r="F2" s="40"/>
      <c r="G2" s="10"/>
      <c r="H2" s="10"/>
      <c r="I2" s="10"/>
      <c r="J2" s="53" t="s">
        <v>29</v>
      </c>
      <c r="K2" s="41"/>
      <c r="L2" s="40"/>
      <c r="M2" s="69" t="s">
        <v>28</v>
      </c>
      <c r="N2" s="152"/>
      <c r="O2" s="40"/>
      <c r="P2" s="40"/>
      <c r="Q2" s="53" t="s">
        <v>30</v>
      </c>
      <c r="R2" s="10"/>
      <c r="S2" s="10"/>
      <c r="T2" s="10"/>
      <c r="U2" s="14"/>
      <c r="AI2" s="68"/>
      <c r="AN2" s="151"/>
      <c r="BA2" s="1"/>
      <c r="BL2" s="1"/>
    </row>
    <row r="3" spans="1:64" ht="18.75" customHeight="1" x14ac:dyDescent="0.15">
      <c r="A3" s="240"/>
      <c r="B3" s="240"/>
      <c r="C3" s="240"/>
      <c r="D3" s="241"/>
      <c r="E3" s="15"/>
      <c r="F3" s="8"/>
      <c r="G3" s="18"/>
      <c r="H3" s="18"/>
      <c r="I3" s="18"/>
      <c r="J3" s="54"/>
      <c r="K3" s="60"/>
      <c r="L3" s="62"/>
      <c r="M3" s="42"/>
      <c r="N3" s="153"/>
      <c r="O3" s="73"/>
      <c r="P3" s="82"/>
      <c r="Q3" s="54"/>
      <c r="R3" s="8"/>
      <c r="S3" s="8"/>
      <c r="T3" s="18"/>
      <c r="U3" s="19"/>
      <c r="AI3" s="68"/>
      <c r="AN3" s="151"/>
      <c r="BA3" s="1"/>
      <c r="BL3" s="1"/>
    </row>
    <row r="4" spans="1:64" ht="21" customHeight="1" x14ac:dyDescent="0.15">
      <c r="A4" s="240"/>
      <c r="B4" s="240"/>
      <c r="C4" s="240"/>
      <c r="D4" s="241"/>
      <c r="E4" s="20" t="s">
        <v>82</v>
      </c>
      <c r="F4" s="20" t="s">
        <v>83</v>
      </c>
      <c r="G4" s="228" t="s">
        <v>56</v>
      </c>
      <c r="H4" s="228" t="s">
        <v>42</v>
      </c>
      <c r="I4" s="251" t="s">
        <v>5</v>
      </c>
      <c r="J4" s="55" t="str">
        <f>E4</f>
        <v>元 年</v>
      </c>
      <c r="K4" s="37" t="str">
        <f>F4</f>
        <v>２ 年</v>
      </c>
      <c r="L4" s="55" t="s">
        <v>43</v>
      </c>
      <c r="M4" s="55" t="str">
        <f>E4</f>
        <v>元 年</v>
      </c>
      <c r="N4" s="159" t="str">
        <f>F4</f>
        <v>２ 年</v>
      </c>
      <c r="O4" s="253" t="s">
        <v>44</v>
      </c>
      <c r="P4" s="254" t="s">
        <v>46</v>
      </c>
      <c r="Q4" s="55" t="str">
        <f>E4</f>
        <v>元 年</v>
      </c>
      <c r="R4" s="37" t="str">
        <f>F4</f>
        <v>２ 年</v>
      </c>
      <c r="S4" s="228" t="s">
        <v>57</v>
      </c>
      <c r="T4" s="228" t="s">
        <v>46</v>
      </c>
      <c r="U4" s="228" t="s">
        <v>5</v>
      </c>
      <c r="AB4" s="68"/>
      <c r="AI4" s="68"/>
      <c r="AN4" s="151"/>
      <c r="BA4" s="1"/>
      <c r="BL4" s="1"/>
    </row>
    <row r="5" spans="1:64" ht="21" customHeight="1" thickBot="1" x14ac:dyDescent="0.2">
      <c r="A5" s="242"/>
      <c r="B5" s="242"/>
      <c r="C5" s="242"/>
      <c r="D5" s="243"/>
      <c r="E5" s="22"/>
      <c r="F5" s="22"/>
      <c r="G5" s="250"/>
      <c r="H5" s="229"/>
      <c r="I5" s="252"/>
      <c r="J5" s="56"/>
      <c r="K5" s="21"/>
      <c r="L5" s="56"/>
      <c r="M5" s="43"/>
      <c r="N5" s="160"/>
      <c r="O5" s="243"/>
      <c r="P5" s="255"/>
      <c r="Q5" s="56"/>
      <c r="R5" s="22"/>
      <c r="S5" s="229"/>
      <c r="T5" s="229"/>
      <c r="U5" s="250"/>
      <c r="AI5" s="68"/>
      <c r="AN5" s="151"/>
      <c r="BA5" s="1"/>
      <c r="BL5" s="1"/>
    </row>
    <row r="6" spans="1:64" ht="21" customHeight="1" x14ac:dyDescent="0.15">
      <c r="A6" s="26"/>
      <c r="B6" s="26"/>
      <c r="C6" s="26"/>
      <c r="D6" s="27"/>
      <c r="E6" s="29" t="s">
        <v>8</v>
      </c>
      <c r="F6" s="70" t="s">
        <v>8</v>
      </c>
      <c r="G6" s="29" t="s">
        <v>8</v>
      </c>
      <c r="H6" s="29" t="s">
        <v>9</v>
      </c>
      <c r="I6" s="29" t="s">
        <v>9</v>
      </c>
      <c r="J6" s="51" t="s">
        <v>9</v>
      </c>
      <c r="K6" s="29" t="s">
        <v>9</v>
      </c>
      <c r="L6" s="30" t="s">
        <v>78</v>
      </c>
      <c r="M6" s="29" t="s">
        <v>8</v>
      </c>
      <c r="N6" s="29" t="s">
        <v>8</v>
      </c>
      <c r="O6" s="29" t="s">
        <v>8</v>
      </c>
      <c r="P6" s="29" t="s">
        <v>9</v>
      </c>
      <c r="Q6" s="51" t="s">
        <v>8</v>
      </c>
      <c r="R6" s="29" t="s">
        <v>8</v>
      </c>
      <c r="S6" s="29" t="s">
        <v>8</v>
      </c>
      <c r="T6" s="29" t="s">
        <v>9</v>
      </c>
      <c r="U6" s="70" t="s">
        <v>9</v>
      </c>
      <c r="AB6" s="68"/>
      <c r="BA6" s="2"/>
      <c r="BL6" s="2"/>
    </row>
    <row r="7" spans="1:64" ht="21" customHeight="1" x14ac:dyDescent="0.15">
      <c r="A7" s="26"/>
      <c r="B7" s="31" t="s">
        <v>74</v>
      </c>
      <c r="C7" s="32"/>
      <c r="D7" s="27"/>
      <c r="E7" s="26">
        <v>71054942</v>
      </c>
      <c r="F7" s="26">
        <v>56869290</v>
      </c>
      <c r="G7" s="79">
        <v>-14185652</v>
      </c>
      <c r="H7" s="80">
        <v>-20</v>
      </c>
      <c r="I7" s="34">
        <v>100</v>
      </c>
      <c r="J7" s="212">
        <v>31.5</v>
      </c>
      <c r="K7" s="80">
        <v>27.4</v>
      </c>
      <c r="L7" s="81">
        <v>-4.1000000000000014</v>
      </c>
      <c r="M7" s="79">
        <v>1325</v>
      </c>
      <c r="N7" s="79">
        <v>1073</v>
      </c>
      <c r="O7" s="79">
        <v>-252</v>
      </c>
      <c r="P7" s="80">
        <v>-19</v>
      </c>
      <c r="Q7" s="33">
        <v>23371825</v>
      </c>
      <c r="R7" s="26">
        <v>23879331</v>
      </c>
      <c r="S7" s="79">
        <v>507506</v>
      </c>
      <c r="T7" s="80">
        <v>2.2000000000000002</v>
      </c>
      <c r="U7" s="80">
        <v>100</v>
      </c>
      <c r="BA7" s="1"/>
      <c r="BL7" s="1"/>
    </row>
    <row r="8" spans="1:64" ht="21" customHeight="1" x14ac:dyDescent="0.15">
      <c r="A8" s="26"/>
      <c r="B8" s="26"/>
      <c r="C8" s="26"/>
      <c r="D8" s="27"/>
      <c r="E8" s="26"/>
      <c r="F8" s="26"/>
      <c r="G8" s="79"/>
      <c r="H8" s="80"/>
      <c r="I8" s="34"/>
      <c r="J8" s="212"/>
      <c r="K8" s="80"/>
      <c r="L8" s="81"/>
      <c r="M8" s="79"/>
      <c r="N8" s="79"/>
      <c r="O8" s="79"/>
      <c r="P8" s="80"/>
      <c r="Q8" s="33"/>
      <c r="R8" s="26"/>
      <c r="S8" s="79"/>
      <c r="T8" s="80"/>
      <c r="U8" s="80"/>
      <c r="BA8" s="1"/>
      <c r="BL8" s="1"/>
    </row>
    <row r="9" spans="1:64" ht="21" customHeight="1" x14ac:dyDescent="0.15">
      <c r="A9" s="26"/>
      <c r="B9" s="90" t="s">
        <v>59</v>
      </c>
      <c r="C9" s="36" t="s">
        <v>10</v>
      </c>
      <c r="D9" s="27"/>
      <c r="E9" s="79">
        <v>9812855</v>
      </c>
      <c r="F9" s="78">
        <v>10597965</v>
      </c>
      <c r="G9" s="79">
        <v>785110</v>
      </c>
      <c r="H9" s="80">
        <v>8</v>
      </c>
      <c r="I9" s="34">
        <v>18.600000000000001</v>
      </c>
      <c r="J9" s="212">
        <v>38.299999999999997</v>
      </c>
      <c r="K9" s="80">
        <v>37.200000000000003</v>
      </c>
      <c r="L9" s="81">
        <v>-1.0999999999999943</v>
      </c>
      <c r="M9" s="79">
        <v>927</v>
      </c>
      <c r="N9" s="79">
        <v>1002</v>
      </c>
      <c r="O9" s="79">
        <v>75</v>
      </c>
      <c r="P9" s="161">
        <v>8.1</v>
      </c>
      <c r="Q9" s="78">
        <v>3213606</v>
      </c>
      <c r="R9" s="78">
        <v>3495142</v>
      </c>
      <c r="S9" s="79">
        <v>281536</v>
      </c>
      <c r="T9" s="80">
        <v>8.8000000000000007</v>
      </c>
      <c r="U9" s="80">
        <v>14.6</v>
      </c>
      <c r="BA9" s="1"/>
      <c r="BL9" s="1"/>
    </row>
    <row r="10" spans="1:64" s="91" customFormat="1" ht="21" customHeight="1" x14ac:dyDescent="0.15">
      <c r="A10" s="164"/>
      <c r="B10" s="165">
        <v>10</v>
      </c>
      <c r="C10" s="109" t="s">
        <v>11</v>
      </c>
      <c r="D10" s="166"/>
      <c r="E10" s="177" t="s">
        <v>85</v>
      </c>
      <c r="F10" s="177" t="s">
        <v>85</v>
      </c>
      <c r="G10" s="177" t="s">
        <v>85</v>
      </c>
      <c r="H10" s="177" t="s">
        <v>85</v>
      </c>
      <c r="I10" s="183" t="s">
        <v>85</v>
      </c>
      <c r="J10" s="177" t="s">
        <v>85</v>
      </c>
      <c r="K10" s="177" t="s">
        <v>85</v>
      </c>
      <c r="L10" s="177" t="s">
        <v>85</v>
      </c>
      <c r="M10" s="184" t="s">
        <v>85</v>
      </c>
      <c r="N10" s="177" t="s">
        <v>85</v>
      </c>
      <c r="O10" s="177" t="s">
        <v>85</v>
      </c>
      <c r="P10" s="183" t="s">
        <v>85</v>
      </c>
      <c r="Q10" s="196" t="s">
        <v>85</v>
      </c>
      <c r="R10" s="177" t="s">
        <v>85</v>
      </c>
      <c r="S10" s="177" t="s">
        <v>85</v>
      </c>
      <c r="T10" s="177" t="s">
        <v>85</v>
      </c>
      <c r="U10" s="196" t="s">
        <v>85</v>
      </c>
      <c r="Y10" s="172"/>
      <c r="BA10" s="173"/>
      <c r="BL10" s="173"/>
    </row>
    <row r="11" spans="1:64" s="91" customFormat="1" ht="21" customHeight="1" x14ac:dyDescent="0.15">
      <c r="A11" s="164"/>
      <c r="B11" s="165">
        <v>11</v>
      </c>
      <c r="C11" s="109" t="s">
        <v>12</v>
      </c>
      <c r="D11" s="166"/>
      <c r="E11" s="167">
        <v>1268300</v>
      </c>
      <c r="F11" s="121">
        <v>1158715</v>
      </c>
      <c r="G11" s="167">
        <v>-109585</v>
      </c>
      <c r="H11" s="168">
        <v>-8.6</v>
      </c>
      <c r="I11" s="169">
        <v>2</v>
      </c>
      <c r="J11" s="213">
        <v>45.5</v>
      </c>
      <c r="K11" s="168">
        <v>45.1</v>
      </c>
      <c r="L11" s="170">
        <v>-0.39999999999999858</v>
      </c>
      <c r="M11" s="167">
        <v>770</v>
      </c>
      <c r="N11" s="167">
        <v>674</v>
      </c>
      <c r="O11" s="167">
        <v>-96</v>
      </c>
      <c r="P11" s="171">
        <v>-12.5</v>
      </c>
      <c r="Q11" s="121">
        <v>490438</v>
      </c>
      <c r="R11" s="121">
        <v>546147</v>
      </c>
      <c r="S11" s="167">
        <v>55709</v>
      </c>
      <c r="T11" s="168">
        <v>11.4</v>
      </c>
      <c r="U11" s="168">
        <v>2.2999999999999998</v>
      </c>
      <c r="BA11" s="173"/>
      <c r="BL11" s="173"/>
    </row>
    <row r="12" spans="1:64" s="91" customFormat="1" ht="21" customHeight="1" x14ac:dyDescent="0.15">
      <c r="A12" s="164"/>
      <c r="B12" s="165">
        <v>12</v>
      </c>
      <c r="C12" s="109" t="s">
        <v>13</v>
      </c>
      <c r="D12" s="166"/>
      <c r="E12" s="167">
        <v>1565376</v>
      </c>
      <c r="F12" s="121">
        <v>1515835</v>
      </c>
      <c r="G12" s="167">
        <v>-49541</v>
      </c>
      <c r="H12" s="168">
        <v>-3.2</v>
      </c>
      <c r="I12" s="169">
        <v>2.7</v>
      </c>
      <c r="J12" s="213">
        <v>31.7</v>
      </c>
      <c r="K12" s="168">
        <v>33.200000000000003</v>
      </c>
      <c r="L12" s="170">
        <v>1.5000000000000036</v>
      </c>
      <c r="M12" s="167">
        <v>1344</v>
      </c>
      <c r="N12" s="167">
        <v>1477</v>
      </c>
      <c r="O12" s="167">
        <v>133</v>
      </c>
      <c r="P12" s="171">
        <v>9.9</v>
      </c>
      <c r="Q12" s="121">
        <v>488957</v>
      </c>
      <c r="R12" s="121">
        <v>392074</v>
      </c>
      <c r="S12" s="167">
        <v>-96883</v>
      </c>
      <c r="T12" s="168">
        <v>-19.8</v>
      </c>
      <c r="U12" s="168">
        <v>1.6</v>
      </c>
      <c r="Y12" s="172"/>
      <c r="BA12" s="173"/>
      <c r="BL12" s="173"/>
    </row>
    <row r="13" spans="1:64" s="91" customFormat="1" ht="21" customHeight="1" x14ac:dyDescent="0.15">
      <c r="A13" s="164"/>
      <c r="B13" s="165">
        <v>13</v>
      </c>
      <c r="C13" s="109" t="s">
        <v>14</v>
      </c>
      <c r="D13" s="166"/>
      <c r="E13" s="177" t="s">
        <v>85</v>
      </c>
      <c r="F13" s="121">
        <v>121377</v>
      </c>
      <c r="G13" s="177" t="s">
        <v>85</v>
      </c>
      <c r="H13" s="177" t="s">
        <v>85</v>
      </c>
      <c r="I13" s="194">
        <v>0.2</v>
      </c>
      <c r="J13" s="177" t="s">
        <v>85</v>
      </c>
      <c r="K13" s="138">
        <v>40.799999999999997</v>
      </c>
      <c r="L13" s="177" t="s">
        <v>85</v>
      </c>
      <c r="M13" s="184" t="s">
        <v>85</v>
      </c>
      <c r="N13" s="167">
        <v>934</v>
      </c>
      <c r="O13" s="177" t="s">
        <v>85</v>
      </c>
      <c r="P13" s="177" t="s">
        <v>85</v>
      </c>
      <c r="Q13" s="184" t="s">
        <v>85</v>
      </c>
      <c r="R13" s="121">
        <v>58484</v>
      </c>
      <c r="S13" s="177" t="s">
        <v>85</v>
      </c>
      <c r="T13" s="177" t="s">
        <v>85</v>
      </c>
      <c r="U13" s="168">
        <v>0.2</v>
      </c>
      <c r="Z13" s="172"/>
      <c r="BA13" s="173"/>
      <c r="BL13" s="173"/>
    </row>
    <row r="14" spans="1:64" s="91" customFormat="1" ht="21" customHeight="1" x14ac:dyDescent="0.15">
      <c r="A14" s="164"/>
      <c r="B14" s="165">
        <v>14</v>
      </c>
      <c r="C14" s="109" t="s">
        <v>64</v>
      </c>
      <c r="D14" s="166"/>
      <c r="E14" s="167">
        <v>3019807</v>
      </c>
      <c r="F14" s="121">
        <v>3060395</v>
      </c>
      <c r="G14" s="167">
        <v>40588</v>
      </c>
      <c r="H14" s="168">
        <v>1.3</v>
      </c>
      <c r="I14" s="169">
        <v>5.4</v>
      </c>
      <c r="J14" s="213">
        <v>28.3</v>
      </c>
      <c r="K14" s="168">
        <v>28.3</v>
      </c>
      <c r="L14" s="170">
        <v>0</v>
      </c>
      <c r="M14" s="167">
        <v>1066</v>
      </c>
      <c r="N14" s="167">
        <v>1097</v>
      </c>
      <c r="O14" s="167">
        <v>31</v>
      </c>
      <c r="P14" s="171">
        <v>2.9</v>
      </c>
      <c r="Q14" s="121">
        <v>1143986</v>
      </c>
      <c r="R14" s="121">
        <v>1078355</v>
      </c>
      <c r="S14" s="167">
        <v>-65631</v>
      </c>
      <c r="T14" s="168">
        <v>-5.7</v>
      </c>
      <c r="U14" s="168">
        <v>4.5</v>
      </c>
      <c r="BA14" s="173"/>
      <c r="BL14" s="173"/>
    </row>
    <row r="15" spans="1:64" s="91" customFormat="1" ht="21" customHeight="1" x14ac:dyDescent="0.15">
      <c r="A15" s="164"/>
      <c r="B15" s="165">
        <v>15</v>
      </c>
      <c r="C15" s="109" t="s">
        <v>15</v>
      </c>
      <c r="D15" s="166"/>
      <c r="E15" s="167">
        <v>2000007</v>
      </c>
      <c r="F15" s="121">
        <v>1969677</v>
      </c>
      <c r="G15" s="167">
        <v>-30330</v>
      </c>
      <c r="H15" s="168">
        <v>-1.5</v>
      </c>
      <c r="I15" s="169">
        <v>3.5</v>
      </c>
      <c r="J15" s="213">
        <v>43.5</v>
      </c>
      <c r="K15" s="168">
        <v>40.799999999999997</v>
      </c>
      <c r="L15" s="170">
        <v>-2.7000000000000028</v>
      </c>
      <c r="M15" s="167">
        <v>828</v>
      </c>
      <c r="N15" s="167">
        <v>849</v>
      </c>
      <c r="O15" s="167">
        <v>21</v>
      </c>
      <c r="P15" s="171">
        <v>2.5</v>
      </c>
      <c r="Q15" s="121">
        <v>938493</v>
      </c>
      <c r="R15" s="121">
        <v>962760</v>
      </c>
      <c r="S15" s="167">
        <v>24267</v>
      </c>
      <c r="T15" s="168">
        <v>2.6</v>
      </c>
      <c r="U15" s="168">
        <v>4</v>
      </c>
      <c r="BA15" s="173"/>
      <c r="BL15" s="173"/>
    </row>
    <row r="16" spans="1:64" s="91" customFormat="1" ht="21" customHeight="1" x14ac:dyDescent="0.15">
      <c r="A16" s="164"/>
      <c r="B16" s="165">
        <v>16</v>
      </c>
      <c r="C16" s="109" t="s">
        <v>16</v>
      </c>
      <c r="D16" s="166"/>
      <c r="E16" s="167">
        <v>6495419</v>
      </c>
      <c r="F16" s="121">
        <v>6485466</v>
      </c>
      <c r="G16" s="167">
        <v>-9953</v>
      </c>
      <c r="H16" s="168">
        <v>-0.2</v>
      </c>
      <c r="I16" s="169">
        <v>11.4</v>
      </c>
      <c r="J16" s="213">
        <v>50.7</v>
      </c>
      <c r="K16" s="168">
        <v>52.6</v>
      </c>
      <c r="L16" s="170">
        <v>1.8999999999999986</v>
      </c>
      <c r="M16" s="167">
        <v>1944</v>
      </c>
      <c r="N16" s="167">
        <v>2003</v>
      </c>
      <c r="O16" s="167">
        <v>59</v>
      </c>
      <c r="P16" s="171">
        <v>3</v>
      </c>
      <c r="Q16" s="121">
        <v>1403870</v>
      </c>
      <c r="R16" s="121">
        <v>1703439</v>
      </c>
      <c r="S16" s="167">
        <v>299569</v>
      </c>
      <c r="T16" s="168">
        <v>21.3</v>
      </c>
      <c r="U16" s="168">
        <v>7.1</v>
      </c>
      <c r="BA16" s="173"/>
      <c r="BL16" s="173"/>
    </row>
    <row r="17" spans="1:64" s="91" customFormat="1" ht="21" customHeight="1" x14ac:dyDescent="0.15">
      <c r="A17" s="164"/>
      <c r="B17" s="165">
        <v>17</v>
      </c>
      <c r="C17" s="109" t="s">
        <v>17</v>
      </c>
      <c r="D17" s="166"/>
      <c r="E17" s="177" t="s">
        <v>85</v>
      </c>
      <c r="F17" s="177" t="s">
        <v>85</v>
      </c>
      <c r="G17" s="177" t="s">
        <v>85</v>
      </c>
      <c r="H17" s="177" t="s">
        <v>85</v>
      </c>
      <c r="I17" s="183" t="s">
        <v>85</v>
      </c>
      <c r="J17" s="177" t="s">
        <v>85</v>
      </c>
      <c r="K17" s="177" t="s">
        <v>85</v>
      </c>
      <c r="L17" s="177" t="s">
        <v>85</v>
      </c>
      <c r="M17" s="184" t="s">
        <v>85</v>
      </c>
      <c r="N17" s="177" t="s">
        <v>85</v>
      </c>
      <c r="O17" s="177" t="s">
        <v>85</v>
      </c>
      <c r="P17" s="177" t="s">
        <v>85</v>
      </c>
      <c r="Q17" s="184" t="s">
        <v>85</v>
      </c>
      <c r="R17" s="177" t="s">
        <v>85</v>
      </c>
      <c r="S17" s="177" t="s">
        <v>85</v>
      </c>
      <c r="T17" s="177" t="s">
        <v>85</v>
      </c>
      <c r="U17" s="196" t="s">
        <v>85</v>
      </c>
      <c r="BA17" s="173"/>
      <c r="BL17" s="173"/>
    </row>
    <row r="18" spans="1:64" s="91" customFormat="1" ht="21" customHeight="1" x14ac:dyDescent="0.15">
      <c r="A18" s="164"/>
      <c r="B18" s="165">
        <v>18</v>
      </c>
      <c r="C18" s="109" t="s">
        <v>18</v>
      </c>
      <c r="D18" s="166"/>
      <c r="E18" s="185">
        <v>3077095</v>
      </c>
      <c r="F18" s="121">
        <v>3256885</v>
      </c>
      <c r="G18" s="167">
        <v>179790</v>
      </c>
      <c r="H18" s="168">
        <v>5.8</v>
      </c>
      <c r="I18" s="169">
        <v>5.7</v>
      </c>
      <c r="J18" s="213">
        <v>29.1</v>
      </c>
      <c r="K18" s="168">
        <v>31.4</v>
      </c>
      <c r="L18" s="170">
        <v>2.2999999999999972</v>
      </c>
      <c r="M18" s="167">
        <v>938</v>
      </c>
      <c r="N18" s="167">
        <v>930</v>
      </c>
      <c r="O18" s="167">
        <v>-8</v>
      </c>
      <c r="P18" s="171">
        <v>-0.9</v>
      </c>
      <c r="Q18" s="121">
        <v>1385041</v>
      </c>
      <c r="R18" s="121">
        <v>1485924</v>
      </c>
      <c r="S18" s="167">
        <v>100883</v>
      </c>
      <c r="T18" s="168">
        <v>7.3</v>
      </c>
      <c r="U18" s="168">
        <v>6.2</v>
      </c>
      <c r="BA18" s="173"/>
      <c r="BL18" s="173"/>
    </row>
    <row r="19" spans="1:64" s="91" customFormat="1" ht="21" customHeight="1" x14ac:dyDescent="0.15">
      <c r="A19" s="164"/>
      <c r="B19" s="165">
        <v>19</v>
      </c>
      <c r="C19" s="109" t="s">
        <v>19</v>
      </c>
      <c r="D19" s="166"/>
      <c r="E19" s="167">
        <v>815578</v>
      </c>
      <c r="F19" s="121">
        <v>670038</v>
      </c>
      <c r="G19" s="167">
        <v>-145540</v>
      </c>
      <c r="H19" s="168">
        <v>-17.8</v>
      </c>
      <c r="I19" s="169">
        <v>1.2</v>
      </c>
      <c r="J19" s="213">
        <v>56.4</v>
      </c>
      <c r="K19" s="168">
        <v>63.6</v>
      </c>
      <c r="L19" s="170">
        <v>7.2000000000000028</v>
      </c>
      <c r="M19" s="167">
        <v>1436</v>
      </c>
      <c r="N19" s="167">
        <v>1438</v>
      </c>
      <c r="O19" s="167">
        <v>2</v>
      </c>
      <c r="P19" s="171">
        <v>0.1</v>
      </c>
      <c r="Q19" s="121">
        <v>255808</v>
      </c>
      <c r="R19" s="121">
        <v>220848</v>
      </c>
      <c r="S19" s="167">
        <v>-34960</v>
      </c>
      <c r="T19" s="168">
        <v>-13.7</v>
      </c>
      <c r="U19" s="168">
        <v>0.9</v>
      </c>
      <c r="AA19" s="172"/>
      <c r="BA19" s="173"/>
      <c r="BL19" s="173"/>
    </row>
    <row r="20" spans="1:64" s="91" customFormat="1" ht="21" customHeight="1" x14ac:dyDescent="0.15">
      <c r="A20" s="164"/>
      <c r="B20" s="165">
        <v>20</v>
      </c>
      <c r="C20" s="109" t="s">
        <v>20</v>
      </c>
      <c r="D20" s="166"/>
      <c r="E20" s="167">
        <v>163088</v>
      </c>
      <c r="F20" s="121">
        <v>281019</v>
      </c>
      <c r="G20" s="185">
        <v>117931</v>
      </c>
      <c r="H20" s="186">
        <v>72.3</v>
      </c>
      <c r="I20" s="187">
        <v>0.5</v>
      </c>
      <c r="J20" s="214">
        <v>47.9</v>
      </c>
      <c r="K20" s="168">
        <v>51.7</v>
      </c>
      <c r="L20" s="174">
        <v>3.8000000000000043</v>
      </c>
      <c r="M20" s="167">
        <v>788</v>
      </c>
      <c r="N20" s="167">
        <v>940</v>
      </c>
      <c r="O20" s="167">
        <v>152</v>
      </c>
      <c r="P20" s="171">
        <v>19.3</v>
      </c>
      <c r="Q20" s="121">
        <v>60781</v>
      </c>
      <c r="R20" s="121">
        <v>95967</v>
      </c>
      <c r="S20" s="167">
        <v>35186</v>
      </c>
      <c r="T20" s="168">
        <v>57.9</v>
      </c>
      <c r="U20" s="168">
        <v>0.4</v>
      </c>
      <c r="BA20" s="173"/>
      <c r="BL20" s="173"/>
    </row>
    <row r="21" spans="1:64" s="91" customFormat="1" ht="21" customHeight="1" x14ac:dyDescent="0.15">
      <c r="A21" s="164"/>
      <c r="B21" s="165">
        <v>21</v>
      </c>
      <c r="C21" s="109" t="s">
        <v>21</v>
      </c>
      <c r="D21" s="166"/>
      <c r="E21" s="167">
        <v>1623931</v>
      </c>
      <c r="F21" s="121">
        <v>1792362</v>
      </c>
      <c r="G21" s="167">
        <v>168431</v>
      </c>
      <c r="H21" s="168">
        <v>10.4</v>
      </c>
      <c r="I21" s="169">
        <v>3.2</v>
      </c>
      <c r="J21" s="213">
        <v>42.8</v>
      </c>
      <c r="K21" s="168">
        <v>45.6</v>
      </c>
      <c r="L21" s="170">
        <v>2.8000000000000043</v>
      </c>
      <c r="M21" s="167">
        <v>944</v>
      </c>
      <c r="N21" s="167">
        <v>1025</v>
      </c>
      <c r="O21" s="167">
        <v>81</v>
      </c>
      <c r="P21" s="171">
        <v>8.6</v>
      </c>
      <c r="Q21" s="121">
        <v>904691</v>
      </c>
      <c r="R21" s="121">
        <v>854050</v>
      </c>
      <c r="S21" s="167">
        <v>-50641</v>
      </c>
      <c r="T21" s="168">
        <v>-5.6</v>
      </c>
      <c r="U21" s="168">
        <v>3.6</v>
      </c>
      <c r="BA21" s="173"/>
      <c r="BL21" s="173"/>
    </row>
    <row r="22" spans="1:64" s="91" customFormat="1" ht="21" customHeight="1" x14ac:dyDescent="0.15">
      <c r="A22" s="164"/>
      <c r="B22" s="165">
        <v>22</v>
      </c>
      <c r="C22" s="109" t="s">
        <v>22</v>
      </c>
      <c r="D22" s="166"/>
      <c r="E22" s="167">
        <v>766008</v>
      </c>
      <c r="F22" s="121">
        <v>995218</v>
      </c>
      <c r="G22" s="167">
        <v>229210</v>
      </c>
      <c r="H22" s="168">
        <v>29.9</v>
      </c>
      <c r="I22" s="169">
        <v>1.8</v>
      </c>
      <c r="J22" s="213">
        <v>18.7</v>
      </c>
      <c r="K22" s="168">
        <v>26.4</v>
      </c>
      <c r="L22" s="170">
        <v>7.6999999999999993</v>
      </c>
      <c r="M22" s="167">
        <v>1934</v>
      </c>
      <c r="N22" s="167">
        <v>1903</v>
      </c>
      <c r="O22" s="167">
        <v>-31</v>
      </c>
      <c r="P22" s="171">
        <v>-1.6</v>
      </c>
      <c r="Q22" s="121">
        <v>209593</v>
      </c>
      <c r="R22" s="121">
        <v>240070</v>
      </c>
      <c r="S22" s="167">
        <v>30477</v>
      </c>
      <c r="T22" s="168">
        <v>14.5</v>
      </c>
      <c r="U22" s="168">
        <v>1</v>
      </c>
      <c r="BA22" s="173"/>
      <c r="BL22" s="173"/>
    </row>
    <row r="23" spans="1:64" s="91" customFormat="1" ht="21" customHeight="1" x14ac:dyDescent="0.15">
      <c r="A23" s="164"/>
      <c r="B23" s="165">
        <v>23</v>
      </c>
      <c r="C23" s="109" t="s">
        <v>23</v>
      </c>
      <c r="D23" s="166"/>
      <c r="E23" s="167">
        <v>6442648</v>
      </c>
      <c r="F23" s="121">
        <v>1847006</v>
      </c>
      <c r="G23" s="167">
        <v>-4595642</v>
      </c>
      <c r="H23" s="168">
        <v>-71.3</v>
      </c>
      <c r="I23" s="169">
        <v>3.2</v>
      </c>
      <c r="J23" s="213">
        <v>16.8</v>
      </c>
      <c r="K23" s="168">
        <v>4.2</v>
      </c>
      <c r="L23" s="170">
        <v>-12.600000000000001</v>
      </c>
      <c r="M23" s="167">
        <v>6847</v>
      </c>
      <c r="N23" s="167">
        <v>1849</v>
      </c>
      <c r="O23" s="167">
        <v>-4998</v>
      </c>
      <c r="P23" s="171">
        <v>-73</v>
      </c>
      <c r="Q23" s="121">
        <v>480889</v>
      </c>
      <c r="R23" s="121">
        <v>535048</v>
      </c>
      <c r="S23" s="167">
        <v>54159</v>
      </c>
      <c r="T23" s="168">
        <v>11.3</v>
      </c>
      <c r="U23" s="168">
        <v>2.2000000000000002</v>
      </c>
      <c r="BA23" s="173"/>
      <c r="BL23" s="173"/>
    </row>
    <row r="24" spans="1:64" s="91" customFormat="1" ht="21" customHeight="1" x14ac:dyDescent="0.15">
      <c r="A24" s="164"/>
      <c r="B24" s="165">
        <v>24</v>
      </c>
      <c r="C24" s="109" t="s">
        <v>24</v>
      </c>
      <c r="D24" s="166"/>
      <c r="E24" s="167">
        <v>5851865</v>
      </c>
      <c r="F24" s="121">
        <v>6025969</v>
      </c>
      <c r="G24" s="167">
        <v>174104</v>
      </c>
      <c r="H24" s="168">
        <v>3</v>
      </c>
      <c r="I24" s="169">
        <v>10.6</v>
      </c>
      <c r="J24" s="213">
        <v>43</v>
      </c>
      <c r="K24" s="168">
        <v>47.7</v>
      </c>
      <c r="L24" s="170">
        <v>4.7000000000000028</v>
      </c>
      <c r="M24" s="167">
        <v>1282</v>
      </c>
      <c r="N24" s="167">
        <v>1386</v>
      </c>
      <c r="O24" s="167">
        <v>104</v>
      </c>
      <c r="P24" s="171">
        <v>8.1</v>
      </c>
      <c r="Q24" s="121">
        <v>2117259</v>
      </c>
      <c r="R24" s="121">
        <v>2028200</v>
      </c>
      <c r="S24" s="167">
        <v>-89059</v>
      </c>
      <c r="T24" s="168">
        <v>-4.2</v>
      </c>
      <c r="U24" s="168">
        <v>8.5</v>
      </c>
      <c r="BA24" s="173"/>
      <c r="BL24" s="173"/>
    </row>
    <row r="25" spans="1:64" s="91" customFormat="1" ht="21" customHeight="1" x14ac:dyDescent="0.15">
      <c r="A25" s="164"/>
      <c r="B25" s="165">
        <v>25</v>
      </c>
      <c r="C25" s="109" t="s">
        <v>65</v>
      </c>
      <c r="D25" s="166"/>
      <c r="E25" s="167">
        <v>3432045</v>
      </c>
      <c r="F25" s="121">
        <v>2902987</v>
      </c>
      <c r="G25" s="167">
        <v>-529058</v>
      </c>
      <c r="H25" s="168">
        <v>-15.4</v>
      </c>
      <c r="I25" s="169">
        <v>5.0999999999999996</v>
      </c>
      <c r="J25" s="213">
        <v>36.299999999999997</v>
      </c>
      <c r="K25" s="168">
        <v>37.299999999999997</v>
      </c>
      <c r="L25" s="170">
        <v>1</v>
      </c>
      <c r="M25" s="167">
        <v>1122</v>
      </c>
      <c r="N25" s="167">
        <v>1007</v>
      </c>
      <c r="O25" s="167">
        <v>-115</v>
      </c>
      <c r="P25" s="171">
        <v>-10.199999999999999</v>
      </c>
      <c r="Q25" s="121">
        <v>1507810</v>
      </c>
      <c r="R25" s="121">
        <v>1445199</v>
      </c>
      <c r="S25" s="167">
        <v>-62611</v>
      </c>
      <c r="T25" s="168">
        <v>-4.2</v>
      </c>
      <c r="U25" s="168">
        <v>6.1</v>
      </c>
      <c r="BA25" s="173"/>
      <c r="BL25" s="173"/>
    </row>
    <row r="26" spans="1:64" s="91" customFormat="1" ht="21" customHeight="1" x14ac:dyDescent="0.15">
      <c r="A26" s="164"/>
      <c r="B26" s="165">
        <v>26</v>
      </c>
      <c r="C26" s="109" t="s">
        <v>66</v>
      </c>
      <c r="D26" s="166"/>
      <c r="E26" s="167">
        <v>5245227</v>
      </c>
      <c r="F26" s="121">
        <v>2496233</v>
      </c>
      <c r="G26" s="167">
        <v>-2748994</v>
      </c>
      <c r="H26" s="168">
        <v>-52.4</v>
      </c>
      <c r="I26" s="169">
        <v>4.4000000000000004</v>
      </c>
      <c r="J26" s="213">
        <v>34.6</v>
      </c>
      <c r="K26" s="168">
        <v>26.5</v>
      </c>
      <c r="L26" s="170">
        <v>-8.1000000000000014</v>
      </c>
      <c r="M26" s="167">
        <v>1819</v>
      </c>
      <c r="N26" s="167">
        <v>962</v>
      </c>
      <c r="O26" s="167">
        <v>-857</v>
      </c>
      <c r="P26" s="171">
        <v>-47.1</v>
      </c>
      <c r="Q26" s="121">
        <v>1546258</v>
      </c>
      <c r="R26" s="121">
        <v>1434842</v>
      </c>
      <c r="S26" s="167">
        <v>-111416</v>
      </c>
      <c r="T26" s="168">
        <v>-7.2</v>
      </c>
      <c r="U26" s="168">
        <v>6</v>
      </c>
      <c r="BA26" s="173"/>
      <c r="BL26" s="173"/>
    </row>
    <row r="27" spans="1:64" s="91" customFormat="1" ht="21" customHeight="1" x14ac:dyDescent="0.15">
      <c r="A27" s="164"/>
      <c r="B27" s="165">
        <v>27</v>
      </c>
      <c r="C27" s="109" t="s">
        <v>67</v>
      </c>
      <c r="D27" s="166"/>
      <c r="E27" s="177" t="s">
        <v>85</v>
      </c>
      <c r="F27" s="121">
        <v>310621</v>
      </c>
      <c r="G27" s="177" t="s">
        <v>85</v>
      </c>
      <c r="H27" s="177" t="s">
        <v>85</v>
      </c>
      <c r="I27" s="138">
        <v>0.5</v>
      </c>
      <c r="J27" s="184" t="s">
        <v>85</v>
      </c>
      <c r="K27" s="138">
        <v>49.9</v>
      </c>
      <c r="L27" s="177" t="s">
        <v>85</v>
      </c>
      <c r="M27" s="184" t="s">
        <v>85</v>
      </c>
      <c r="N27" s="167">
        <v>1109</v>
      </c>
      <c r="O27" s="177" t="s">
        <v>85</v>
      </c>
      <c r="P27" s="177" t="s">
        <v>85</v>
      </c>
      <c r="Q27" s="184" t="s">
        <v>85</v>
      </c>
      <c r="R27" s="121">
        <v>204779</v>
      </c>
      <c r="S27" s="177" t="s">
        <v>85</v>
      </c>
      <c r="T27" s="177" t="s">
        <v>85</v>
      </c>
      <c r="U27" s="168">
        <v>0.9</v>
      </c>
      <c r="BA27" s="173"/>
      <c r="BL27" s="173"/>
    </row>
    <row r="28" spans="1:64" ht="21" customHeight="1" x14ac:dyDescent="0.15">
      <c r="A28" s="26"/>
      <c r="B28" s="35">
        <v>28</v>
      </c>
      <c r="C28" s="36" t="s">
        <v>60</v>
      </c>
      <c r="D28" s="27"/>
      <c r="E28" s="79">
        <v>1848953</v>
      </c>
      <c r="F28" s="78">
        <v>1247264</v>
      </c>
      <c r="G28" s="79">
        <v>-601689</v>
      </c>
      <c r="H28" s="80">
        <v>-32.5</v>
      </c>
      <c r="I28" s="34">
        <v>2.2000000000000002</v>
      </c>
      <c r="J28" s="212">
        <v>45.1</v>
      </c>
      <c r="K28" s="80">
        <v>33.4</v>
      </c>
      <c r="L28" s="81">
        <v>-11.700000000000003</v>
      </c>
      <c r="M28" s="79">
        <v>722</v>
      </c>
      <c r="N28" s="79">
        <v>518</v>
      </c>
      <c r="O28" s="79">
        <v>-204</v>
      </c>
      <c r="P28" s="161">
        <v>-28.3</v>
      </c>
      <c r="Q28" s="78">
        <v>1098053</v>
      </c>
      <c r="R28" s="78">
        <v>1077735</v>
      </c>
      <c r="S28" s="79">
        <v>-20318</v>
      </c>
      <c r="T28" s="80">
        <v>-1.9</v>
      </c>
      <c r="U28" s="80">
        <v>4.5</v>
      </c>
      <c r="BA28" s="1"/>
      <c r="BL28" s="1"/>
    </row>
    <row r="29" spans="1:64" ht="21" customHeight="1" x14ac:dyDescent="0.15">
      <c r="A29" s="26"/>
      <c r="B29" s="35">
        <v>29</v>
      </c>
      <c r="C29" s="36" t="s">
        <v>25</v>
      </c>
      <c r="D29" s="27"/>
      <c r="E29" s="79">
        <v>5063852</v>
      </c>
      <c r="F29" s="78">
        <v>4327118</v>
      </c>
      <c r="G29" s="79">
        <v>-736734</v>
      </c>
      <c r="H29" s="80">
        <v>-14.5</v>
      </c>
      <c r="I29" s="34">
        <v>7.6</v>
      </c>
      <c r="J29" s="212">
        <v>31.2</v>
      </c>
      <c r="K29" s="80">
        <v>31.4</v>
      </c>
      <c r="L29" s="81">
        <v>0.19999999999999929</v>
      </c>
      <c r="M29" s="79">
        <v>921</v>
      </c>
      <c r="N29" s="79">
        <v>764</v>
      </c>
      <c r="O29" s="79">
        <v>-157</v>
      </c>
      <c r="P29" s="161">
        <v>-17</v>
      </c>
      <c r="Q29" s="78">
        <v>2752226</v>
      </c>
      <c r="R29" s="78">
        <v>2727128</v>
      </c>
      <c r="S29" s="79">
        <v>-25098</v>
      </c>
      <c r="T29" s="80">
        <v>-0.9</v>
      </c>
      <c r="U29" s="80">
        <v>11.4</v>
      </c>
      <c r="BA29" s="1"/>
      <c r="BL29" s="1"/>
    </row>
    <row r="30" spans="1:64" ht="21" customHeight="1" x14ac:dyDescent="0.15">
      <c r="A30" s="26"/>
      <c r="B30" s="35">
        <v>30</v>
      </c>
      <c r="C30" s="36" t="s">
        <v>68</v>
      </c>
      <c r="D30" s="27"/>
      <c r="E30" s="111" t="s">
        <v>77</v>
      </c>
      <c r="F30" s="208" t="s">
        <v>77</v>
      </c>
      <c r="G30" s="111" t="s">
        <v>77</v>
      </c>
      <c r="H30" s="134" t="s">
        <v>77</v>
      </c>
      <c r="I30" s="132" t="s">
        <v>77</v>
      </c>
      <c r="J30" s="208" t="s">
        <v>77</v>
      </c>
      <c r="K30" s="111" t="s">
        <v>77</v>
      </c>
      <c r="L30" s="135" t="s">
        <v>77</v>
      </c>
      <c r="M30" s="208" t="s">
        <v>77</v>
      </c>
      <c r="N30" s="111" t="s">
        <v>79</v>
      </c>
      <c r="O30" s="111" t="s">
        <v>77</v>
      </c>
      <c r="P30" s="162" t="s">
        <v>77</v>
      </c>
      <c r="Q30" s="208" t="s">
        <v>77</v>
      </c>
      <c r="R30" s="208" t="s">
        <v>77</v>
      </c>
      <c r="S30" s="111" t="s">
        <v>77</v>
      </c>
      <c r="T30" s="134" t="s">
        <v>77</v>
      </c>
      <c r="U30" s="133" t="s">
        <v>77</v>
      </c>
      <c r="BA30" s="1"/>
      <c r="BL30" s="1"/>
    </row>
    <row r="31" spans="1:64" ht="21" customHeight="1" x14ac:dyDescent="0.15">
      <c r="A31" s="26"/>
      <c r="B31" s="35">
        <v>31</v>
      </c>
      <c r="C31" s="36" t="s">
        <v>73</v>
      </c>
      <c r="D31" s="27"/>
      <c r="E31" s="111">
        <v>10230646</v>
      </c>
      <c r="F31" s="78">
        <v>3108854</v>
      </c>
      <c r="G31" s="79">
        <v>-7121792</v>
      </c>
      <c r="H31" s="80">
        <v>-69.599999999999994</v>
      </c>
      <c r="I31" s="34">
        <v>5.5</v>
      </c>
      <c r="J31" s="212">
        <v>35</v>
      </c>
      <c r="K31" s="80">
        <v>17.8</v>
      </c>
      <c r="L31" s="81">
        <v>-17.2</v>
      </c>
      <c r="M31" s="79">
        <v>2799</v>
      </c>
      <c r="N31" s="79">
        <v>826</v>
      </c>
      <c r="O31" s="79">
        <v>-1973</v>
      </c>
      <c r="P31" s="161">
        <v>-70.5</v>
      </c>
      <c r="Q31" s="78">
        <v>2201561</v>
      </c>
      <c r="R31" s="78">
        <v>2393378</v>
      </c>
      <c r="S31" s="79">
        <v>191817</v>
      </c>
      <c r="T31" s="80">
        <v>8.6999999999999993</v>
      </c>
      <c r="U31" s="80">
        <v>10</v>
      </c>
      <c r="BA31" s="1"/>
      <c r="BL31" s="1"/>
    </row>
    <row r="32" spans="1:64" ht="21" customHeight="1" x14ac:dyDescent="0.15">
      <c r="A32" s="26"/>
      <c r="B32" s="35">
        <v>32</v>
      </c>
      <c r="C32" s="36" t="s">
        <v>26</v>
      </c>
      <c r="D32" s="27"/>
      <c r="E32" s="79">
        <v>725165</v>
      </c>
      <c r="F32" s="78">
        <v>1426149</v>
      </c>
      <c r="G32" s="79">
        <v>700984</v>
      </c>
      <c r="H32" s="80">
        <v>96.7</v>
      </c>
      <c r="I32" s="34">
        <v>2.5</v>
      </c>
      <c r="J32" s="212">
        <v>62.6</v>
      </c>
      <c r="K32" s="80">
        <v>43.5</v>
      </c>
      <c r="L32" s="81">
        <v>-19.100000000000001</v>
      </c>
      <c r="M32" s="79">
        <v>876</v>
      </c>
      <c r="N32" s="79">
        <v>1855</v>
      </c>
      <c r="O32" s="79">
        <v>979</v>
      </c>
      <c r="P32" s="161">
        <v>111.8</v>
      </c>
      <c r="Q32" s="78">
        <v>296457</v>
      </c>
      <c r="R32" s="78">
        <v>263115</v>
      </c>
      <c r="S32" s="79">
        <v>-33342</v>
      </c>
      <c r="T32" s="80">
        <v>-11.2</v>
      </c>
      <c r="U32" s="80">
        <v>1.1000000000000001</v>
      </c>
      <c r="BA32" s="1"/>
      <c r="BL32" s="1"/>
    </row>
    <row r="33" spans="1:25" ht="21" customHeight="1" thickBot="1" x14ac:dyDescent="0.2">
      <c r="A33" s="38"/>
      <c r="B33" s="38"/>
      <c r="C33" s="38"/>
      <c r="D33" s="39"/>
      <c r="E33" s="38"/>
      <c r="F33" s="38"/>
      <c r="G33" s="38"/>
      <c r="H33" s="38"/>
      <c r="I33" s="38"/>
      <c r="J33" s="49"/>
      <c r="K33" s="38"/>
      <c r="L33" s="38"/>
      <c r="M33" s="49"/>
      <c r="N33" s="38"/>
      <c r="O33" s="38"/>
      <c r="P33" s="38"/>
      <c r="Q33" s="49"/>
      <c r="R33" s="38"/>
      <c r="S33" s="38"/>
      <c r="T33" s="38"/>
      <c r="U33" s="38"/>
    </row>
    <row r="39" spans="1:25" ht="21" customHeight="1" x14ac:dyDescent="0.15">
      <c r="Y39" s="68"/>
    </row>
  </sheetData>
  <mergeCells count="9">
    <mergeCell ref="U4:U5"/>
    <mergeCell ref="I4:I5"/>
    <mergeCell ref="S4:S5"/>
    <mergeCell ref="T4:T5"/>
    <mergeCell ref="A2:D5"/>
    <mergeCell ref="H4:H5"/>
    <mergeCell ref="O4:O5"/>
    <mergeCell ref="P4:P5"/>
    <mergeCell ref="G4:G5"/>
  </mergeCells>
  <phoneticPr fontId="4"/>
  <pageMargins left="0.78740157480314965" right="0.47244094488188981" top="0.59055118110236227" bottom="0.39370078740157483" header="0.51181102362204722" footer="0.46"/>
  <pageSetup paperSize="9" scale="80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N39"/>
  <sheetViews>
    <sheetView showGridLines="0" defaultGridColor="0" colorId="22"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0.7109375" defaultRowHeight="20.25" customHeight="1" x14ac:dyDescent="0.15"/>
  <cols>
    <col min="1" max="1" width="1.7109375" customWidth="1"/>
    <col min="2" max="2" width="2.85546875" customWidth="1"/>
    <col min="3" max="3" width="13.42578125" customWidth="1"/>
    <col min="4" max="4" width="1.7109375" customWidth="1"/>
    <col min="5" max="10" width="10.7109375" style="200" customWidth="1"/>
    <col min="11" max="13" width="13.7109375" style="200" customWidth="1"/>
    <col min="14" max="15" width="10.5703125" style="200" customWidth="1"/>
    <col min="16" max="16" width="12.85546875" style="200" customWidth="1"/>
    <col min="17" max="17" width="1.7109375" style="200" customWidth="1"/>
    <col min="18" max="18" width="2.7109375" style="200" customWidth="1"/>
    <col min="19" max="19" width="12.85546875" style="200" customWidth="1"/>
    <col min="20" max="20" width="1.7109375" style="200" customWidth="1"/>
    <col min="21" max="22" width="10.5703125" style="200" customWidth="1"/>
    <col min="23" max="23" width="11.28515625" style="200" customWidth="1"/>
    <col min="24" max="25" width="7.7109375" style="200" customWidth="1"/>
    <col min="26" max="26" width="8.7109375" style="200" customWidth="1"/>
    <col min="27" max="28" width="7.7109375" style="200" customWidth="1"/>
    <col min="29" max="29" width="9" style="200" customWidth="1"/>
    <col min="30" max="31" width="12.42578125" style="200" customWidth="1"/>
    <col min="32" max="32" width="12.85546875" style="200" customWidth="1"/>
    <col min="33" max="33" width="11.28515625" style="200" bestFit="1" customWidth="1"/>
    <col min="34" max="34" width="9.5703125" style="200" customWidth="1"/>
    <col min="35" max="35" width="11" style="200" customWidth="1"/>
    <col min="36" max="36" width="1.7109375" customWidth="1"/>
  </cols>
  <sheetData>
    <row r="1" spans="1:40" ht="20.25" customHeight="1" thickBot="1" x14ac:dyDescent="0.2">
      <c r="A1" s="86" t="s">
        <v>50</v>
      </c>
      <c r="B1" s="3"/>
      <c r="C1" s="3"/>
      <c r="D1" s="4"/>
      <c r="E1" s="211"/>
      <c r="F1" s="211"/>
      <c r="G1" s="211"/>
      <c r="H1" s="211"/>
      <c r="I1" s="211"/>
      <c r="J1" s="211"/>
      <c r="K1" s="215"/>
      <c r="L1" s="215"/>
      <c r="M1" s="215"/>
      <c r="N1" s="215"/>
      <c r="O1" s="215"/>
      <c r="Q1" s="198" t="s">
        <v>50</v>
      </c>
      <c r="AJ1" s="68"/>
    </row>
    <row r="2" spans="1:40" ht="20.25" customHeight="1" x14ac:dyDescent="0.15">
      <c r="A2" s="238" t="str">
        <f>'分析表5-1'!A2</f>
        <v>産 業 中 分 類</v>
      </c>
      <c r="B2" s="238"/>
      <c r="C2" s="238"/>
      <c r="D2" s="239"/>
      <c r="E2" s="53" t="s">
        <v>31</v>
      </c>
      <c r="F2" s="40"/>
      <c r="G2" s="41"/>
      <c r="H2" s="10" t="s">
        <v>32</v>
      </c>
      <c r="I2" s="41"/>
      <c r="J2" s="71"/>
      <c r="K2" s="69" t="s">
        <v>33</v>
      </c>
      <c r="L2" s="40"/>
      <c r="M2" s="40"/>
      <c r="N2" s="152"/>
      <c r="O2" s="40"/>
      <c r="P2" s="41"/>
      <c r="Q2" s="238" t="s">
        <v>4</v>
      </c>
      <c r="R2" s="238"/>
      <c r="S2" s="238"/>
      <c r="T2" s="239"/>
      <c r="U2" s="40" t="s">
        <v>40</v>
      </c>
      <c r="V2" s="40"/>
      <c r="W2" s="40"/>
      <c r="X2" s="40"/>
      <c r="Y2" s="40"/>
      <c r="Z2" s="41"/>
      <c r="AA2" s="40" t="s">
        <v>34</v>
      </c>
      <c r="AB2" s="41"/>
      <c r="AC2" s="40"/>
      <c r="AD2" s="69" t="s">
        <v>35</v>
      </c>
      <c r="AE2" s="40"/>
      <c r="AF2" s="40"/>
      <c r="AG2" s="40"/>
      <c r="AH2" s="40"/>
      <c r="AI2" s="152"/>
      <c r="AJ2" s="68"/>
      <c r="AN2" s="151"/>
    </row>
    <row r="3" spans="1:40" ht="18.75" customHeight="1" x14ac:dyDescent="0.15">
      <c r="A3" s="240"/>
      <c r="B3" s="240"/>
      <c r="C3" s="240"/>
      <c r="D3" s="241"/>
      <c r="E3" s="54"/>
      <c r="F3" s="60"/>
      <c r="G3" s="62"/>
      <c r="H3" s="15"/>
      <c r="I3" s="15"/>
      <c r="J3" s="72"/>
      <c r="K3" s="87"/>
      <c r="L3" s="9"/>
      <c r="M3" s="45"/>
      <c r="N3" s="158"/>
      <c r="O3" s="45"/>
      <c r="P3" s="42"/>
      <c r="Q3" s="240"/>
      <c r="R3" s="240"/>
      <c r="S3" s="240"/>
      <c r="T3" s="241"/>
      <c r="U3" s="42"/>
      <c r="V3" s="9"/>
      <c r="W3" s="45"/>
      <c r="X3" s="45"/>
      <c r="Y3" s="45"/>
      <c r="Z3" s="42"/>
      <c r="AA3" s="42"/>
      <c r="AB3" s="42"/>
      <c r="AC3" s="73"/>
      <c r="AD3" s="87"/>
      <c r="AE3" s="9"/>
      <c r="AF3" s="45"/>
      <c r="AG3" s="45"/>
      <c r="AH3" s="45"/>
      <c r="AI3" s="153"/>
      <c r="AJ3" s="68"/>
      <c r="AN3" s="151"/>
    </row>
    <row r="4" spans="1:40" ht="20.25" customHeight="1" x14ac:dyDescent="0.15">
      <c r="A4" s="240"/>
      <c r="B4" s="240"/>
      <c r="C4" s="240"/>
      <c r="D4" s="241"/>
      <c r="E4" s="55" t="s">
        <v>82</v>
      </c>
      <c r="F4" s="37" t="s">
        <v>83</v>
      </c>
      <c r="G4" s="55" t="s">
        <v>47</v>
      </c>
      <c r="H4" s="55" t="str">
        <f>E4</f>
        <v>元 年</v>
      </c>
      <c r="I4" s="37" t="str">
        <f>F4</f>
        <v>２ 年</v>
      </c>
      <c r="J4" s="52" t="s">
        <v>47</v>
      </c>
      <c r="K4" s="55" t="str">
        <f>E4</f>
        <v>元 年</v>
      </c>
      <c r="L4" s="37" t="str">
        <f>F4</f>
        <v>２ 年</v>
      </c>
      <c r="M4" s="258" t="s">
        <v>6</v>
      </c>
      <c r="N4" s="258" t="s">
        <v>46</v>
      </c>
      <c r="O4" s="253" t="s">
        <v>5</v>
      </c>
      <c r="P4" s="256" t="s">
        <v>53</v>
      </c>
      <c r="Q4" s="240"/>
      <c r="R4" s="240"/>
      <c r="S4" s="240"/>
      <c r="T4" s="241"/>
      <c r="U4" s="55" t="s">
        <v>82</v>
      </c>
      <c r="V4" s="37" t="s">
        <v>83</v>
      </c>
      <c r="W4" s="258" t="s">
        <v>48</v>
      </c>
      <c r="X4" s="258" t="s">
        <v>55</v>
      </c>
      <c r="Y4" s="258" t="s">
        <v>5</v>
      </c>
      <c r="Z4" s="256" t="s">
        <v>49</v>
      </c>
      <c r="AA4" s="55" t="str">
        <f>U4</f>
        <v>元 年</v>
      </c>
      <c r="AB4" s="55" t="str">
        <f>V4</f>
        <v>２ 年</v>
      </c>
      <c r="AC4" s="65" t="s">
        <v>47</v>
      </c>
      <c r="AD4" s="55" t="str">
        <f>U4</f>
        <v>元 年</v>
      </c>
      <c r="AE4" s="37" t="str">
        <f>V4</f>
        <v>２ 年</v>
      </c>
      <c r="AF4" s="258" t="s">
        <v>36</v>
      </c>
      <c r="AG4" s="258" t="s">
        <v>46</v>
      </c>
      <c r="AH4" s="258" t="s">
        <v>5</v>
      </c>
      <c r="AI4" s="256" t="s">
        <v>54</v>
      </c>
      <c r="AJ4" s="68"/>
      <c r="AN4" s="151"/>
    </row>
    <row r="5" spans="1:40" ht="20.25" customHeight="1" thickBot="1" x14ac:dyDescent="0.2">
      <c r="A5" s="242"/>
      <c r="B5" s="242"/>
      <c r="C5" s="242"/>
      <c r="D5" s="243"/>
      <c r="E5" s="56"/>
      <c r="F5" s="21"/>
      <c r="G5" s="56"/>
      <c r="H5" s="22"/>
      <c r="I5" s="22"/>
      <c r="J5" s="21"/>
      <c r="K5" s="58"/>
      <c r="L5" s="43"/>
      <c r="M5" s="259"/>
      <c r="N5" s="259"/>
      <c r="O5" s="243"/>
      <c r="P5" s="257"/>
      <c r="Q5" s="242"/>
      <c r="R5" s="242"/>
      <c r="S5" s="242"/>
      <c r="T5" s="243"/>
      <c r="U5" s="59"/>
      <c r="V5" s="59"/>
      <c r="W5" s="260"/>
      <c r="X5" s="260"/>
      <c r="Y5" s="260"/>
      <c r="Z5" s="257"/>
      <c r="AA5" s="43"/>
      <c r="AB5" s="43"/>
      <c r="AC5" s="48"/>
      <c r="AD5" s="58"/>
      <c r="AE5" s="43"/>
      <c r="AF5" s="260"/>
      <c r="AG5" s="259"/>
      <c r="AH5" s="260"/>
      <c r="AI5" s="257"/>
      <c r="AJ5" s="68"/>
      <c r="AN5" s="151"/>
    </row>
    <row r="6" spans="1:40" ht="20.25" customHeight="1" x14ac:dyDescent="0.15">
      <c r="A6" s="26"/>
      <c r="B6" s="26"/>
      <c r="C6" s="26"/>
      <c r="D6" s="27"/>
      <c r="E6" s="51" t="s">
        <v>9</v>
      </c>
      <c r="F6" s="29" t="s">
        <v>9</v>
      </c>
      <c r="G6" s="30" t="s">
        <v>78</v>
      </c>
      <c r="H6" s="29" t="s">
        <v>9</v>
      </c>
      <c r="I6" s="29" t="s">
        <v>9</v>
      </c>
      <c r="J6" s="29" t="s">
        <v>78</v>
      </c>
      <c r="K6" s="88" t="s">
        <v>8</v>
      </c>
      <c r="L6" s="46" t="s">
        <v>8</v>
      </c>
      <c r="M6" s="46" t="s">
        <v>8</v>
      </c>
      <c r="N6" s="46" t="s">
        <v>9</v>
      </c>
      <c r="O6" s="46" t="s">
        <v>9</v>
      </c>
      <c r="P6" s="46" t="s">
        <v>8</v>
      </c>
      <c r="Q6" s="26"/>
      <c r="R6" s="26"/>
      <c r="S6" s="26"/>
      <c r="T6" s="27"/>
      <c r="U6" s="46" t="s">
        <v>8</v>
      </c>
      <c r="V6" s="46" t="s">
        <v>8</v>
      </c>
      <c r="W6" s="46" t="s">
        <v>8</v>
      </c>
      <c r="X6" s="46" t="s">
        <v>9</v>
      </c>
      <c r="Y6" s="46" t="s">
        <v>9</v>
      </c>
      <c r="Z6" s="47" t="s">
        <v>8</v>
      </c>
      <c r="AA6" s="46"/>
      <c r="AB6" s="46"/>
      <c r="AC6" s="83"/>
      <c r="AD6" s="140" t="s">
        <v>8</v>
      </c>
      <c r="AE6" s="46" t="s">
        <v>8</v>
      </c>
      <c r="AF6" s="46" t="s">
        <v>8</v>
      </c>
      <c r="AG6" s="46" t="s">
        <v>9</v>
      </c>
      <c r="AH6" s="46" t="s">
        <v>9</v>
      </c>
      <c r="AI6" s="46" t="s">
        <v>8</v>
      </c>
      <c r="AJ6" s="68"/>
    </row>
    <row r="7" spans="1:40" ht="20.25" customHeight="1" x14ac:dyDescent="0.15">
      <c r="A7" s="26"/>
      <c r="B7" s="31" t="s">
        <v>74</v>
      </c>
      <c r="C7" s="32"/>
      <c r="D7" s="27"/>
      <c r="E7" s="216">
        <v>10.4</v>
      </c>
      <c r="F7" s="216">
        <v>11.5</v>
      </c>
      <c r="G7" s="81">
        <v>1.0999999999999996</v>
      </c>
      <c r="H7" s="216">
        <v>32.9</v>
      </c>
      <c r="I7" s="216">
        <v>42</v>
      </c>
      <c r="J7" s="81">
        <v>9.1000000000000014</v>
      </c>
      <c r="K7" s="26">
        <v>66399601</v>
      </c>
      <c r="L7" s="26">
        <v>71537278</v>
      </c>
      <c r="M7" s="111">
        <v>5137677</v>
      </c>
      <c r="N7" s="80">
        <v>7.7</v>
      </c>
      <c r="O7" s="34">
        <v>100</v>
      </c>
      <c r="P7" s="26">
        <v>144228</v>
      </c>
      <c r="Q7" s="26"/>
      <c r="R7" s="31" t="s">
        <v>74</v>
      </c>
      <c r="S7" s="32"/>
      <c r="T7" s="27"/>
      <c r="U7" s="79">
        <v>9603795</v>
      </c>
      <c r="V7" s="79">
        <v>6644215</v>
      </c>
      <c r="W7" s="79">
        <v>-2959580</v>
      </c>
      <c r="X7" s="80">
        <v>-30.8</v>
      </c>
      <c r="Y7" s="34">
        <v>100</v>
      </c>
      <c r="Z7" s="27">
        <v>13396</v>
      </c>
      <c r="AA7" s="217">
        <v>0.29499999999999998</v>
      </c>
      <c r="AB7" s="217">
        <v>0.34399999999999997</v>
      </c>
      <c r="AC7" s="84">
        <v>4.8999999999999988E-2</v>
      </c>
      <c r="AD7" s="141">
        <v>-1216821</v>
      </c>
      <c r="AE7" s="79">
        <v>-2119695</v>
      </c>
      <c r="AF7" s="79">
        <v>-902874</v>
      </c>
      <c r="AG7" s="80">
        <v>74.2</v>
      </c>
      <c r="AH7" s="134" t="s">
        <v>77</v>
      </c>
      <c r="AI7" s="44">
        <v>-4274</v>
      </c>
      <c r="AJ7" s="68"/>
    </row>
    <row r="8" spans="1:40" ht="20.25" customHeight="1" x14ac:dyDescent="0.15">
      <c r="A8" s="26"/>
      <c r="B8" s="26"/>
      <c r="C8" s="26"/>
      <c r="D8" s="27"/>
      <c r="E8" s="216"/>
      <c r="F8" s="216"/>
      <c r="G8" s="81"/>
      <c r="H8" s="216"/>
      <c r="I8" s="216"/>
      <c r="J8" s="81"/>
      <c r="K8" s="26"/>
      <c r="L8" s="131"/>
      <c r="M8" s="111"/>
      <c r="N8" s="80"/>
      <c r="O8" s="34"/>
      <c r="P8" s="26"/>
      <c r="Q8" s="26"/>
      <c r="R8" s="26"/>
      <c r="S8" s="26"/>
      <c r="T8" s="27"/>
      <c r="U8" s="79"/>
      <c r="V8" s="79"/>
      <c r="W8" s="79"/>
      <c r="X8" s="80"/>
      <c r="Y8" s="34"/>
      <c r="Z8" s="27"/>
      <c r="AA8" s="217"/>
      <c r="AB8" s="217"/>
      <c r="AC8" s="84"/>
      <c r="AD8" s="141"/>
      <c r="AE8" s="79"/>
      <c r="AF8" s="79"/>
      <c r="AG8" s="80"/>
      <c r="AH8" s="80"/>
      <c r="AI8" s="44"/>
      <c r="AJ8" s="68"/>
    </row>
    <row r="9" spans="1:40" ht="20.25" customHeight="1" x14ac:dyDescent="0.15">
      <c r="A9" s="26"/>
      <c r="B9" s="35" t="s">
        <v>59</v>
      </c>
      <c r="C9" s="36" t="s">
        <v>10</v>
      </c>
      <c r="D9" s="27"/>
      <c r="E9" s="216">
        <v>12.6</v>
      </c>
      <c r="F9" s="216">
        <v>12.3</v>
      </c>
      <c r="G9" s="81">
        <v>-0.29999999999999893</v>
      </c>
      <c r="H9" s="216">
        <v>32.700000000000003</v>
      </c>
      <c r="I9" s="216">
        <v>33</v>
      </c>
      <c r="J9" s="81">
        <v>0.29999999999999716</v>
      </c>
      <c r="K9" s="79">
        <v>8813789</v>
      </c>
      <c r="L9" s="79">
        <v>11354941</v>
      </c>
      <c r="M9" s="111">
        <v>2541152</v>
      </c>
      <c r="N9" s="80">
        <v>28.8</v>
      </c>
      <c r="O9" s="34">
        <v>15.9</v>
      </c>
      <c r="P9" s="26">
        <v>102297</v>
      </c>
      <c r="Q9" s="26"/>
      <c r="R9" s="35" t="s">
        <v>59</v>
      </c>
      <c r="S9" s="36" t="s">
        <v>10</v>
      </c>
      <c r="T9" s="27"/>
      <c r="U9" s="79">
        <v>2173022</v>
      </c>
      <c r="V9" s="79">
        <v>673412</v>
      </c>
      <c r="W9" s="79">
        <v>-1499610</v>
      </c>
      <c r="X9" s="80">
        <v>-69</v>
      </c>
      <c r="Y9" s="34">
        <v>10.1</v>
      </c>
      <c r="Z9" s="27">
        <v>6067</v>
      </c>
      <c r="AA9" s="217">
        <v>0.34399999999999997</v>
      </c>
      <c r="AB9" s="217">
        <v>0.39800000000000002</v>
      </c>
      <c r="AC9" s="143">
        <v>5.4000000000000048E-2</v>
      </c>
      <c r="AD9" s="79">
        <v>106428</v>
      </c>
      <c r="AE9" s="79">
        <v>-407897</v>
      </c>
      <c r="AF9" s="79">
        <v>-514325</v>
      </c>
      <c r="AG9" s="80">
        <v>-483.3</v>
      </c>
      <c r="AH9" s="134" t="s">
        <v>77</v>
      </c>
      <c r="AI9" s="44">
        <v>-3675</v>
      </c>
      <c r="AJ9" s="68"/>
    </row>
    <row r="10" spans="1:40" s="91" customFormat="1" ht="20.25" customHeight="1" x14ac:dyDescent="0.15">
      <c r="A10" s="164"/>
      <c r="B10" s="165">
        <v>10</v>
      </c>
      <c r="C10" s="109" t="s">
        <v>11</v>
      </c>
      <c r="D10" s="166"/>
      <c r="E10" s="177" t="s">
        <v>85</v>
      </c>
      <c r="F10" s="177" t="s">
        <v>85</v>
      </c>
      <c r="G10" s="183" t="s">
        <v>85</v>
      </c>
      <c r="H10" s="177" t="s">
        <v>85</v>
      </c>
      <c r="I10" s="177" t="s">
        <v>85</v>
      </c>
      <c r="J10" s="177" t="s">
        <v>85</v>
      </c>
      <c r="K10" s="184" t="s">
        <v>85</v>
      </c>
      <c r="L10" s="177" t="s">
        <v>85</v>
      </c>
      <c r="M10" s="177" t="s">
        <v>85</v>
      </c>
      <c r="N10" s="177" t="s">
        <v>85</v>
      </c>
      <c r="O10" s="177" t="s">
        <v>85</v>
      </c>
      <c r="P10" s="177" t="s">
        <v>85</v>
      </c>
      <c r="Q10" s="164"/>
      <c r="R10" s="165">
        <v>10</v>
      </c>
      <c r="S10" s="109" t="s">
        <v>11</v>
      </c>
      <c r="T10" s="164"/>
      <c r="U10" s="184" t="s">
        <v>85</v>
      </c>
      <c r="V10" s="177" t="s">
        <v>85</v>
      </c>
      <c r="W10" s="177" t="s">
        <v>85</v>
      </c>
      <c r="X10" s="177" t="s">
        <v>85</v>
      </c>
      <c r="Y10" s="177" t="s">
        <v>85</v>
      </c>
      <c r="Z10" s="177" t="s">
        <v>85</v>
      </c>
      <c r="AA10" s="184" t="s">
        <v>85</v>
      </c>
      <c r="AB10" s="177" t="s">
        <v>85</v>
      </c>
      <c r="AC10" s="177" t="s">
        <v>85</v>
      </c>
      <c r="AD10" s="184" t="s">
        <v>85</v>
      </c>
      <c r="AE10" s="177" t="s">
        <v>85</v>
      </c>
      <c r="AF10" s="177" t="s">
        <v>85</v>
      </c>
      <c r="AG10" s="177" t="s">
        <v>85</v>
      </c>
      <c r="AH10" s="134" t="s">
        <v>77</v>
      </c>
      <c r="AI10" s="177" t="s">
        <v>85</v>
      </c>
      <c r="AJ10" s="172"/>
    </row>
    <row r="11" spans="1:40" s="91" customFormat="1" ht="20.25" customHeight="1" x14ac:dyDescent="0.15">
      <c r="A11" s="164"/>
      <c r="B11" s="165">
        <v>11</v>
      </c>
      <c r="C11" s="109" t="s">
        <v>12</v>
      </c>
      <c r="D11" s="166"/>
      <c r="E11" s="218">
        <v>17.600000000000001</v>
      </c>
      <c r="F11" s="218">
        <v>21.3</v>
      </c>
      <c r="G11" s="170">
        <v>3.6999999999999993</v>
      </c>
      <c r="H11" s="218">
        <v>38.700000000000003</v>
      </c>
      <c r="I11" s="218">
        <v>47.1</v>
      </c>
      <c r="J11" s="170">
        <v>8.3999999999999986</v>
      </c>
      <c r="K11" s="167">
        <v>828444</v>
      </c>
      <c r="L11" s="167">
        <v>1020215</v>
      </c>
      <c r="M11" s="185">
        <v>191771</v>
      </c>
      <c r="N11" s="168">
        <v>23.1</v>
      </c>
      <c r="O11" s="169">
        <v>1.4</v>
      </c>
      <c r="P11" s="164">
        <v>36436</v>
      </c>
      <c r="Q11" s="164"/>
      <c r="R11" s="165">
        <v>11</v>
      </c>
      <c r="S11" s="109" t="s">
        <v>12</v>
      </c>
      <c r="T11" s="166"/>
      <c r="U11" s="167">
        <v>120848</v>
      </c>
      <c r="V11" s="167">
        <v>60634</v>
      </c>
      <c r="W11" s="167">
        <v>-60214</v>
      </c>
      <c r="X11" s="168">
        <v>-49.8</v>
      </c>
      <c r="Y11" s="169">
        <v>0.9</v>
      </c>
      <c r="Z11" s="166">
        <v>2166</v>
      </c>
      <c r="AA11" s="219">
        <v>0.29699999999999999</v>
      </c>
      <c r="AB11" s="219">
        <v>0.39700000000000002</v>
      </c>
      <c r="AC11" s="188">
        <v>0.10000000000000003</v>
      </c>
      <c r="AD11" s="167">
        <v>-106359</v>
      </c>
      <c r="AE11" s="167">
        <v>39595</v>
      </c>
      <c r="AF11" s="167">
        <v>145954</v>
      </c>
      <c r="AG11" s="168">
        <v>137.19999999999999</v>
      </c>
      <c r="AH11" s="134" t="s">
        <v>77</v>
      </c>
      <c r="AI11" s="189">
        <v>1414</v>
      </c>
      <c r="AJ11" s="172"/>
    </row>
    <row r="12" spans="1:40" s="91" customFormat="1" ht="20.25" customHeight="1" x14ac:dyDescent="0.15">
      <c r="A12" s="164"/>
      <c r="B12" s="165">
        <v>12</v>
      </c>
      <c r="C12" s="109" t="s">
        <v>13</v>
      </c>
      <c r="D12" s="166"/>
      <c r="E12" s="218">
        <v>9.9</v>
      </c>
      <c r="F12" s="218">
        <v>8.6</v>
      </c>
      <c r="G12" s="170">
        <v>-1.3000000000000007</v>
      </c>
      <c r="H12" s="218">
        <v>31.2</v>
      </c>
      <c r="I12" s="218">
        <v>25.9</v>
      </c>
      <c r="J12" s="170">
        <v>-5.3000000000000007</v>
      </c>
      <c r="K12" s="167">
        <v>1314206</v>
      </c>
      <c r="L12" s="167">
        <v>1298464</v>
      </c>
      <c r="M12" s="185">
        <v>-15742</v>
      </c>
      <c r="N12" s="168">
        <v>-1.2</v>
      </c>
      <c r="O12" s="169">
        <v>1.8</v>
      </c>
      <c r="P12" s="164">
        <v>144274</v>
      </c>
      <c r="Q12" s="164"/>
      <c r="R12" s="165">
        <v>12</v>
      </c>
      <c r="S12" s="109" t="s">
        <v>13</v>
      </c>
      <c r="T12" s="166"/>
      <c r="U12" s="167">
        <v>94913</v>
      </c>
      <c r="V12" s="167">
        <v>129031</v>
      </c>
      <c r="W12" s="167">
        <v>34118</v>
      </c>
      <c r="X12" s="168">
        <v>35.9</v>
      </c>
      <c r="Y12" s="169">
        <v>1.9</v>
      </c>
      <c r="Z12" s="166">
        <v>14337</v>
      </c>
      <c r="AA12" s="219">
        <v>0.26600000000000001</v>
      </c>
      <c r="AB12" s="219">
        <v>0.28399999999999997</v>
      </c>
      <c r="AC12" s="188">
        <v>1.799999999999996E-2</v>
      </c>
      <c r="AD12" s="167">
        <v>-39698</v>
      </c>
      <c r="AE12" s="167">
        <v>-9665</v>
      </c>
      <c r="AF12" s="167">
        <v>30033</v>
      </c>
      <c r="AG12" s="168">
        <v>-75.7</v>
      </c>
      <c r="AH12" s="134" t="s">
        <v>77</v>
      </c>
      <c r="AI12" s="189">
        <v>-1074</v>
      </c>
      <c r="AJ12" s="172"/>
    </row>
    <row r="13" spans="1:40" s="91" customFormat="1" ht="20.25" customHeight="1" x14ac:dyDescent="0.15">
      <c r="A13" s="164"/>
      <c r="B13" s="165">
        <v>13</v>
      </c>
      <c r="C13" s="109" t="s">
        <v>14</v>
      </c>
      <c r="D13" s="166"/>
      <c r="E13" s="177" t="s">
        <v>85</v>
      </c>
      <c r="F13" s="218">
        <v>19.7</v>
      </c>
      <c r="G13" s="183" t="s">
        <v>85</v>
      </c>
      <c r="H13" s="177" t="s">
        <v>85</v>
      </c>
      <c r="I13" s="218">
        <v>48.2</v>
      </c>
      <c r="J13" s="177" t="s">
        <v>85</v>
      </c>
      <c r="K13" s="184" t="s">
        <v>85</v>
      </c>
      <c r="L13" s="167">
        <v>47816</v>
      </c>
      <c r="M13" s="177" t="s">
        <v>85</v>
      </c>
      <c r="N13" s="177" t="s">
        <v>85</v>
      </c>
      <c r="O13" s="169">
        <v>0.1</v>
      </c>
      <c r="P13" s="164">
        <v>15939</v>
      </c>
      <c r="Q13" s="164"/>
      <c r="R13" s="165">
        <v>13</v>
      </c>
      <c r="S13" s="109" t="s">
        <v>14</v>
      </c>
      <c r="T13" s="166"/>
      <c r="U13" s="184" t="s">
        <v>85</v>
      </c>
      <c r="V13" s="167">
        <v>16689</v>
      </c>
      <c r="W13" s="177" t="s">
        <v>85</v>
      </c>
      <c r="X13" s="177" t="s">
        <v>85</v>
      </c>
      <c r="Y13" s="169">
        <v>0.3</v>
      </c>
      <c r="Z13" s="166">
        <v>5563</v>
      </c>
      <c r="AA13" s="184" t="s">
        <v>85</v>
      </c>
      <c r="AB13" s="219">
        <v>0.161</v>
      </c>
      <c r="AC13" s="177" t="s">
        <v>85</v>
      </c>
      <c r="AD13" s="184" t="s">
        <v>85</v>
      </c>
      <c r="AE13" s="167">
        <v>12522</v>
      </c>
      <c r="AF13" s="177" t="s">
        <v>85</v>
      </c>
      <c r="AG13" s="177" t="s">
        <v>85</v>
      </c>
      <c r="AH13" s="134" t="s">
        <v>77</v>
      </c>
      <c r="AI13" s="189">
        <v>4174</v>
      </c>
      <c r="AJ13" s="172"/>
    </row>
    <row r="14" spans="1:40" s="91" customFormat="1" ht="20.25" customHeight="1" x14ac:dyDescent="0.15">
      <c r="A14" s="164"/>
      <c r="B14" s="165">
        <v>14</v>
      </c>
      <c r="C14" s="109" t="s">
        <v>64</v>
      </c>
      <c r="D14" s="166"/>
      <c r="E14" s="218">
        <v>10.7</v>
      </c>
      <c r="F14" s="218">
        <v>10</v>
      </c>
      <c r="G14" s="170">
        <v>-0.69999999999999929</v>
      </c>
      <c r="H14" s="218">
        <v>37.9</v>
      </c>
      <c r="I14" s="218">
        <v>35.200000000000003</v>
      </c>
      <c r="J14" s="170">
        <v>-2.6999999999999957</v>
      </c>
      <c r="K14" s="167">
        <v>3583359</v>
      </c>
      <c r="L14" s="167">
        <v>3149883</v>
      </c>
      <c r="M14" s="185">
        <v>-433476</v>
      </c>
      <c r="N14" s="168">
        <v>-12.1</v>
      </c>
      <c r="O14" s="169">
        <v>4.4000000000000004</v>
      </c>
      <c r="P14" s="164">
        <v>101609</v>
      </c>
      <c r="Q14" s="164"/>
      <c r="R14" s="165">
        <v>14</v>
      </c>
      <c r="S14" s="109" t="s">
        <v>64</v>
      </c>
      <c r="T14" s="166"/>
      <c r="U14" s="167">
        <v>428429</v>
      </c>
      <c r="V14" s="167">
        <v>238374</v>
      </c>
      <c r="W14" s="167">
        <v>-190055</v>
      </c>
      <c r="X14" s="168">
        <v>-44.4</v>
      </c>
      <c r="Y14" s="169">
        <v>3.6</v>
      </c>
      <c r="Z14" s="166">
        <v>7689</v>
      </c>
      <c r="AA14" s="219">
        <v>0.33600000000000002</v>
      </c>
      <c r="AB14" s="219">
        <v>0.29099999999999998</v>
      </c>
      <c r="AC14" s="188">
        <v>-4.500000000000004E-2</v>
      </c>
      <c r="AD14" s="167">
        <v>-202833</v>
      </c>
      <c r="AE14" s="167">
        <v>-165986</v>
      </c>
      <c r="AF14" s="167">
        <v>36847</v>
      </c>
      <c r="AG14" s="168">
        <v>18.2</v>
      </c>
      <c r="AH14" s="134" t="s">
        <v>77</v>
      </c>
      <c r="AI14" s="189">
        <v>-5354</v>
      </c>
      <c r="AJ14" s="172"/>
    </row>
    <row r="15" spans="1:40" s="91" customFormat="1" ht="20.25" customHeight="1" x14ac:dyDescent="0.15">
      <c r="A15" s="164"/>
      <c r="B15" s="165">
        <v>15</v>
      </c>
      <c r="C15" s="109" t="s">
        <v>15</v>
      </c>
      <c r="D15" s="166"/>
      <c r="E15" s="218">
        <v>20.399999999999999</v>
      </c>
      <c r="F15" s="218">
        <v>20</v>
      </c>
      <c r="G15" s="170">
        <v>-0.39999999999999858</v>
      </c>
      <c r="H15" s="218">
        <v>46.9</v>
      </c>
      <c r="I15" s="218">
        <v>48.9</v>
      </c>
      <c r="J15" s="170">
        <v>2</v>
      </c>
      <c r="K15" s="167">
        <v>1891450</v>
      </c>
      <c r="L15" s="167">
        <v>2156409</v>
      </c>
      <c r="M15" s="185">
        <v>264959</v>
      </c>
      <c r="N15" s="168">
        <v>14</v>
      </c>
      <c r="O15" s="169">
        <v>3</v>
      </c>
      <c r="P15" s="164">
        <v>65346</v>
      </c>
      <c r="Q15" s="164"/>
      <c r="R15" s="165">
        <v>15</v>
      </c>
      <c r="S15" s="109" t="s">
        <v>15</v>
      </c>
      <c r="T15" s="166"/>
      <c r="U15" s="167">
        <v>297680</v>
      </c>
      <c r="V15" s="167">
        <v>117342</v>
      </c>
      <c r="W15" s="167">
        <v>-180338</v>
      </c>
      <c r="X15" s="168">
        <v>-60.6</v>
      </c>
      <c r="Y15" s="169">
        <v>1.8</v>
      </c>
      <c r="Z15" s="166">
        <v>3556</v>
      </c>
      <c r="AA15" s="219">
        <v>0.41099999999999998</v>
      </c>
      <c r="AB15" s="219">
        <v>0.44700000000000001</v>
      </c>
      <c r="AC15" s="188">
        <v>3.6000000000000032E-2</v>
      </c>
      <c r="AD15" s="167">
        <v>2580</v>
      </c>
      <c r="AE15" s="167">
        <v>4839</v>
      </c>
      <c r="AF15" s="167">
        <v>2259</v>
      </c>
      <c r="AG15" s="168">
        <v>87.6</v>
      </c>
      <c r="AH15" s="134" t="s">
        <v>77</v>
      </c>
      <c r="AI15" s="189">
        <v>147</v>
      </c>
      <c r="AJ15" s="172"/>
    </row>
    <row r="16" spans="1:40" s="91" customFormat="1" ht="20.25" customHeight="1" x14ac:dyDescent="0.15">
      <c r="A16" s="164"/>
      <c r="B16" s="165">
        <v>16</v>
      </c>
      <c r="C16" s="109" t="s">
        <v>16</v>
      </c>
      <c r="D16" s="166"/>
      <c r="E16" s="218">
        <v>11</v>
      </c>
      <c r="F16" s="218">
        <v>13.8</v>
      </c>
      <c r="G16" s="170">
        <v>2.8000000000000007</v>
      </c>
      <c r="H16" s="218">
        <v>21.6</v>
      </c>
      <c r="I16" s="218">
        <v>26.3</v>
      </c>
      <c r="J16" s="170">
        <v>4.6999999999999993</v>
      </c>
      <c r="K16" s="167">
        <v>11355919</v>
      </c>
      <c r="L16" s="167">
        <v>10176757</v>
      </c>
      <c r="M16" s="185">
        <v>-1179162</v>
      </c>
      <c r="N16" s="168">
        <v>-10.4</v>
      </c>
      <c r="O16" s="169">
        <v>14.2</v>
      </c>
      <c r="P16" s="164">
        <v>442468</v>
      </c>
      <c r="Q16" s="164"/>
      <c r="R16" s="165">
        <v>16</v>
      </c>
      <c r="S16" s="109" t="s">
        <v>16</v>
      </c>
      <c r="T16" s="166"/>
      <c r="U16" s="167">
        <v>1080328</v>
      </c>
      <c r="V16" s="167">
        <v>790888</v>
      </c>
      <c r="W16" s="167">
        <v>-289440</v>
      </c>
      <c r="X16" s="168">
        <v>-26.8</v>
      </c>
      <c r="Y16" s="169">
        <v>11.9</v>
      </c>
      <c r="Z16" s="166">
        <v>34386</v>
      </c>
      <c r="AA16" s="219">
        <v>0.88700000000000001</v>
      </c>
      <c r="AB16" s="219">
        <v>0.82599999999999996</v>
      </c>
      <c r="AC16" s="188">
        <v>-6.1000000000000054E-2</v>
      </c>
      <c r="AD16" s="167">
        <v>139333</v>
      </c>
      <c r="AE16" s="167">
        <v>354106</v>
      </c>
      <c r="AF16" s="167">
        <v>214773</v>
      </c>
      <c r="AG16" s="168">
        <v>154.1</v>
      </c>
      <c r="AH16" s="134" t="s">
        <v>77</v>
      </c>
      <c r="AI16" s="189">
        <v>15396</v>
      </c>
      <c r="AJ16" s="172"/>
    </row>
    <row r="17" spans="1:36" s="91" customFormat="1" ht="20.25" customHeight="1" x14ac:dyDescent="0.15">
      <c r="A17" s="164"/>
      <c r="B17" s="165">
        <v>17</v>
      </c>
      <c r="C17" s="109" t="s">
        <v>17</v>
      </c>
      <c r="D17" s="166"/>
      <c r="E17" s="177" t="s">
        <v>85</v>
      </c>
      <c r="F17" s="177" t="s">
        <v>85</v>
      </c>
      <c r="G17" s="183" t="s">
        <v>85</v>
      </c>
      <c r="H17" s="177" t="s">
        <v>85</v>
      </c>
      <c r="I17" s="177" t="s">
        <v>85</v>
      </c>
      <c r="J17" s="177" t="s">
        <v>85</v>
      </c>
      <c r="K17" s="184" t="s">
        <v>85</v>
      </c>
      <c r="L17" s="177" t="s">
        <v>85</v>
      </c>
      <c r="M17" s="177" t="s">
        <v>85</v>
      </c>
      <c r="N17" s="177" t="s">
        <v>85</v>
      </c>
      <c r="O17" s="177" t="s">
        <v>85</v>
      </c>
      <c r="P17" s="177" t="s">
        <v>85</v>
      </c>
      <c r="Q17" s="164"/>
      <c r="R17" s="165">
        <v>17</v>
      </c>
      <c r="S17" s="109" t="s">
        <v>17</v>
      </c>
      <c r="T17" s="166"/>
      <c r="U17" s="184" t="s">
        <v>85</v>
      </c>
      <c r="V17" s="177" t="s">
        <v>85</v>
      </c>
      <c r="W17" s="177" t="s">
        <v>85</v>
      </c>
      <c r="X17" s="177" t="s">
        <v>85</v>
      </c>
      <c r="Y17" s="177" t="s">
        <v>85</v>
      </c>
      <c r="Z17" s="177" t="s">
        <v>85</v>
      </c>
      <c r="AA17" s="184" t="s">
        <v>85</v>
      </c>
      <c r="AB17" s="177" t="s">
        <v>85</v>
      </c>
      <c r="AC17" s="177" t="s">
        <v>85</v>
      </c>
      <c r="AD17" s="184" t="s">
        <v>85</v>
      </c>
      <c r="AE17" s="177" t="s">
        <v>85</v>
      </c>
      <c r="AF17" s="177" t="s">
        <v>85</v>
      </c>
      <c r="AG17" s="177" t="s">
        <v>85</v>
      </c>
      <c r="AH17" s="134" t="s">
        <v>77</v>
      </c>
      <c r="AI17" s="177" t="s">
        <v>85</v>
      </c>
      <c r="AJ17" s="172"/>
    </row>
    <row r="18" spans="1:36" s="91" customFormat="1" ht="20.25" customHeight="1" x14ac:dyDescent="0.15">
      <c r="A18" s="164"/>
      <c r="B18" s="165">
        <v>18</v>
      </c>
      <c r="C18" s="109" t="s">
        <v>18</v>
      </c>
      <c r="D18" s="166"/>
      <c r="E18" s="218">
        <v>13.1</v>
      </c>
      <c r="F18" s="218">
        <v>14.3</v>
      </c>
      <c r="G18" s="170">
        <v>1.2000000000000011</v>
      </c>
      <c r="H18" s="218">
        <v>45</v>
      </c>
      <c r="I18" s="218">
        <v>45.6</v>
      </c>
      <c r="J18" s="170">
        <v>0.60000000000000142</v>
      </c>
      <c r="K18" s="167">
        <v>3401925</v>
      </c>
      <c r="L18" s="167">
        <v>3558343</v>
      </c>
      <c r="M18" s="185">
        <v>156418</v>
      </c>
      <c r="N18" s="168">
        <v>4.5999999999999996</v>
      </c>
      <c r="O18" s="169">
        <v>5</v>
      </c>
      <c r="P18" s="164">
        <v>101667</v>
      </c>
      <c r="Q18" s="164"/>
      <c r="R18" s="165">
        <v>18</v>
      </c>
      <c r="S18" s="109" t="s">
        <v>18</v>
      </c>
      <c r="T18" s="166"/>
      <c r="U18" s="167">
        <v>702137</v>
      </c>
      <c r="V18" s="167">
        <v>741923</v>
      </c>
      <c r="W18" s="167">
        <v>39786</v>
      </c>
      <c r="X18" s="168">
        <v>5.7</v>
      </c>
      <c r="Y18" s="169">
        <v>11.2</v>
      </c>
      <c r="Z18" s="166">
        <v>21198</v>
      </c>
      <c r="AA18" s="219">
        <v>0.32200000000000001</v>
      </c>
      <c r="AB18" s="219">
        <v>0.34300000000000003</v>
      </c>
      <c r="AC18" s="188">
        <v>2.1000000000000019E-2</v>
      </c>
      <c r="AD18" s="167">
        <v>164145</v>
      </c>
      <c r="AE18" s="167">
        <v>-134151</v>
      </c>
      <c r="AF18" s="167">
        <v>-298296</v>
      </c>
      <c r="AG18" s="168">
        <v>-181.7</v>
      </c>
      <c r="AH18" s="134" t="s">
        <v>77</v>
      </c>
      <c r="AI18" s="189">
        <v>-3833</v>
      </c>
      <c r="AJ18" s="172"/>
    </row>
    <row r="19" spans="1:36" s="91" customFormat="1" ht="20.25" customHeight="1" x14ac:dyDescent="0.15">
      <c r="A19" s="164"/>
      <c r="B19" s="165">
        <v>19</v>
      </c>
      <c r="C19" s="109" t="s">
        <v>19</v>
      </c>
      <c r="D19" s="166"/>
      <c r="E19" s="218">
        <v>17.7</v>
      </c>
      <c r="F19" s="218">
        <v>21</v>
      </c>
      <c r="G19" s="170">
        <v>3.3000000000000007</v>
      </c>
      <c r="H19" s="218">
        <v>31.4</v>
      </c>
      <c r="I19" s="218">
        <v>33</v>
      </c>
      <c r="J19" s="170">
        <v>1.6000000000000014</v>
      </c>
      <c r="K19" s="167">
        <v>508814</v>
      </c>
      <c r="L19" s="167">
        <v>430849</v>
      </c>
      <c r="M19" s="185">
        <v>-77965</v>
      </c>
      <c r="N19" s="168">
        <v>-15.3</v>
      </c>
      <c r="O19" s="169">
        <v>0.6</v>
      </c>
      <c r="P19" s="164">
        <v>143616</v>
      </c>
      <c r="Q19" s="164"/>
      <c r="R19" s="165">
        <v>19</v>
      </c>
      <c r="S19" s="109" t="s">
        <v>19</v>
      </c>
      <c r="T19" s="166"/>
      <c r="U19" s="167">
        <v>81964</v>
      </c>
      <c r="V19" s="167">
        <v>34378</v>
      </c>
      <c r="W19" s="167">
        <v>-47586</v>
      </c>
      <c r="X19" s="168">
        <v>-58.1</v>
      </c>
      <c r="Y19" s="169">
        <v>0.5</v>
      </c>
      <c r="Z19" s="166">
        <v>11459</v>
      </c>
      <c r="AA19" s="219">
        <v>0.35199999999999998</v>
      </c>
      <c r="AB19" s="219">
        <v>0.40899999999999997</v>
      </c>
      <c r="AC19" s="188">
        <v>5.6999999999999995E-2</v>
      </c>
      <c r="AD19" s="167">
        <v>-3347</v>
      </c>
      <c r="AE19" s="167">
        <v>4100</v>
      </c>
      <c r="AF19" s="167">
        <v>7447</v>
      </c>
      <c r="AG19" s="168">
        <v>222.5</v>
      </c>
      <c r="AH19" s="134" t="s">
        <v>77</v>
      </c>
      <c r="AI19" s="189">
        <v>1367</v>
      </c>
      <c r="AJ19" s="172"/>
    </row>
    <row r="20" spans="1:36" s="91" customFormat="1" ht="20.25" customHeight="1" x14ac:dyDescent="0.15">
      <c r="A20" s="164"/>
      <c r="B20" s="165">
        <v>20</v>
      </c>
      <c r="C20" s="109" t="s">
        <v>20</v>
      </c>
      <c r="D20" s="166"/>
      <c r="E20" s="218">
        <v>17.899999999999999</v>
      </c>
      <c r="F20" s="218">
        <v>17.7</v>
      </c>
      <c r="G20" s="170">
        <v>-0.19999999999999929</v>
      </c>
      <c r="H20" s="218">
        <v>37.299999999999997</v>
      </c>
      <c r="I20" s="218">
        <v>34.1</v>
      </c>
      <c r="J20" s="170">
        <v>-3.1999999999999957</v>
      </c>
      <c r="K20" s="167">
        <v>35075</v>
      </c>
      <c r="L20" s="167">
        <v>91928</v>
      </c>
      <c r="M20" s="185">
        <v>56853</v>
      </c>
      <c r="N20" s="168">
        <v>162.1</v>
      </c>
      <c r="O20" s="169">
        <v>0.1</v>
      </c>
      <c r="P20" s="164">
        <v>13133</v>
      </c>
      <c r="Q20" s="164"/>
      <c r="R20" s="165">
        <v>20</v>
      </c>
      <c r="S20" s="109" t="s">
        <v>20</v>
      </c>
      <c r="T20" s="166"/>
      <c r="U20" s="167">
        <v>51</v>
      </c>
      <c r="V20" s="167">
        <v>2919</v>
      </c>
      <c r="W20" s="167">
        <v>2868</v>
      </c>
      <c r="X20" s="168">
        <v>5623.5</v>
      </c>
      <c r="Y20" s="169">
        <v>0</v>
      </c>
      <c r="Z20" s="166">
        <v>417</v>
      </c>
      <c r="AA20" s="219">
        <v>0.10299999999999999</v>
      </c>
      <c r="AB20" s="219">
        <v>0.16900000000000001</v>
      </c>
      <c r="AC20" s="188">
        <v>6.6000000000000017E-2</v>
      </c>
      <c r="AD20" s="167">
        <v>-2457</v>
      </c>
      <c r="AE20" s="167">
        <v>3684</v>
      </c>
      <c r="AF20" s="167">
        <v>6141</v>
      </c>
      <c r="AG20" s="168">
        <v>249.9</v>
      </c>
      <c r="AH20" s="134" t="s">
        <v>77</v>
      </c>
      <c r="AI20" s="189">
        <v>526</v>
      </c>
      <c r="AJ20" s="172"/>
    </row>
    <row r="21" spans="1:36" s="91" customFormat="1" ht="20.25" customHeight="1" x14ac:dyDescent="0.15">
      <c r="A21" s="164"/>
      <c r="B21" s="165">
        <v>21</v>
      </c>
      <c r="C21" s="109" t="s">
        <v>21</v>
      </c>
      <c r="D21" s="166"/>
      <c r="E21" s="218">
        <v>23.9</v>
      </c>
      <c r="F21" s="218">
        <v>21.7</v>
      </c>
      <c r="G21" s="170">
        <v>-2.1999999999999993</v>
      </c>
      <c r="H21" s="218">
        <v>55.7</v>
      </c>
      <c r="I21" s="218">
        <v>47.6</v>
      </c>
      <c r="J21" s="170">
        <v>-8.1000000000000014</v>
      </c>
      <c r="K21" s="167">
        <v>3223177</v>
      </c>
      <c r="L21" s="167">
        <v>2765969</v>
      </c>
      <c r="M21" s="185">
        <v>-457208</v>
      </c>
      <c r="N21" s="168">
        <v>-14.2</v>
      </c>
      <c r="O21" s="169">
        <v>3.9</v>
      </c>
      <c r="P21" s="164">
        <v>197569</v>
      </c>
      <c r="Q21" s="164"/>
      <c r="R21" s="165">
        <v>21</v>
      </c>
      <c r="S21" s="109" t="s">
        <v>21</v>
      </c>
      <c r="T21" s="166"/>
      <c r="U21" s="167">
        <v>399142</v>
      </c>
      <c r="V21" s="167">
        <v>215733</v>
      </c>
      <c r="W21" s="167">
        <v>-183409</v>
      </c>
      <c r="X21" s="168">
        <v>-46</v>
      </c>
      <c r="Y21" s="169">
        <v>3.2</v>
      </c>
      <c r="Z21" s="166">
        <v>15410</v>
      </c>
      <c r="AA21" s="219">
        <v>0.85</v>
      </c>
      <c r="AB21" s="219">
        <v>0.70299999999999996</v>
      </c>
      <c r="AC21" s="188">
        <v>-0.14700000000000002</v>
      </c>
      <c r="AD21" s="167">
        <v>136314</v>
      </c>
      <c r="AE21" s="167">
        <v>-422893</v>
      </c>
      <c r="AF21" s="167">
        <v>-559207</v>
      </c>
      <c r="AG21" s="168">
        <v>-410.2</v>
      </c>
      <c r="AH21" s="134" t="s">
        <v>77</v>
      </c>
      <c r="AI21" s="189">
        <v>-30207</v>
      </c>
      <c r="AJ21" s="172"/>
    </row>
    <row r="22" spans="1:36" s="91" customFormat="1" ht="20.25" customHeight="1" x14ac:dyDescent="0.15">
      <c r="A22" s="164"/>
      <c r="B22" s="165">
        <v>22</v>
      </c>
      <c r="C22" s="109" t="s">
        <v>22</v>
      </c>
      <c r="D22" s="166"/>
      <c r="E22" s="218">
        <v>5.0999999999999996</v>
      </c>
      <c r="F22" s="218">
        <v>6.4</v>
      </c>
      <c r="G22" s="170">
        <v>1.3000000000000007</v>
      </c>
      <c r="H22" s="218">
        <v>27.4</v>
      </c>
      <c r="I22" s="218">
        <v>24.1</v>
      </c>
      <c r="J22" s="170">
        <v>-3.2999999999999972</v>
      </c>
      <c r="K22" s="167">
        <v>979856</v>
      </c>
      <c r="L22" s="167">
        <v>1151104</v>
      </c>
      <c r="M22" s="185">
        <v>171248</v>
      </c>
      <c r="N22" s="168">
        <v>17.5</v>
      </c>
      <c r="O22" s="169">
        <v>1.6</v>
      </c>
      <c r="P22" s="164">
        <v>143888</v>
      </c>
      <c r="Q22" s="164"/>
      <c r="R22" s="165">
        <v>22</v>
      </c>
      <c r="S22" s="109" t="s">
        <v>22</v>
      </c>
      <c r="T22" s="166"/>
      <c r="U22" s="167">
        <v>74004</v>
      </c>
      <c r="V22" s="167">
        <v>129823</v>
      </c>
      <c r="W22" s="167">
        <v>55819</v>
      </c>
      <c r="X22" s="168">
        <v>75.400000000000006</v>
      </c>
      <c r="Y22" s="169">
        <v>2</v>
      </c>
      <c r="Z22" s="166">
        <v>16228</v>
      </c>
      <c r="AA22" s="219">
        <v>0.24</v>
      </c>
      <c r="AB22" s="219">
        <v>0.30499999999999999</v>
      </c>
      <c r="AC22" s="188">
        <v>6.5000000000000002E-2</v>
      </c>
      <c r="AD22" s="167">
        <v>-26237</v>
      </c>
      <c r="AE22" s="167">
        <v>-41116</v>
      </c>
      <c r="AF22" s="167">
        <v>-14879</v>
      </c>
      <c r="AG22" s="168">
        <v>56.7</v>
      </c>
      <c r="AH22" s="134" t="s">
        <v>77</v>
      </c>
      <c r="AI22" s="189">
        <v>-5140</v>
      </c>
      <c r="AJ22" s="172"/>
    </row>
    <row r="23" spans="1:36" s="91" customFormat="1" ht="20.25" customHeight="1" x14ac:dyDescent="0.15">
      <c r="A23" s="164"/>
      <c r="B23" s="165">
        <v>23</v>
      </c>
      <c r="C23" s="109" t="s">
        <v>23</v>
      </c>
      <c r="D23" s="166"/>
      <c r="E23" s="218">
        <v>1.3</v>
      </c>
      <c r="F23" s="218">
        <v>1.2</v>
      </c>
      <c r="G23" s="170">
        <v>-0.10000000000000009</v>
      </c>
      <c r="H23" s="218">
        <v>7.5</v>
      </c>
      <c r="I23" s="218">
        <v>29</v>
      </c>
      <c r="J23" s="170">
        <v>21.5</v>
      </c>
      <c r="K23" s="167">
        <v>4729819</v>
      </c>
      <c r="L23" s="167">
        <v>5265336</v>
      </c>
      <c r="M23" s="185">
        <v>535517</v>
      </c>
      <c r="N23" s="168">
        <v>11.3</v>
      </c>
      <c r="O23" s="169">
        <v>7.4</v>
      </c>
      <c r="P23" s="164">
        <v>752191</v>
      </c>
      <c r="Q23" s="164"/>
      <c r="R23" s="165">
        <v>23</v>
      </c>
      <c r="S23" s="109" t="s">
        <v>23</v>
      </c>
      <c r="T23" s="166"/>
      <c r="U23" s="167">
        <v>538888</v>
      </c>
      <c r="V23" s="167">
        <v>619321</v>
      </c>
      <c r="W23" s="167">
        <v>80433</v>
      </c>
      <c r="X23" s="168">
        <v>14.9</v>
      </c>
      <c r="Y23" s="169">
        <v>9.3000000000000007</v>
      </c>
      <c r="Z23" s="166">
        <v>88474</v>
      </c>
      <c r="AA23" s="219">
        <v>0.124</v>
      </c>
      <c r="AB23" s="219">
        <v>0.121</v>
      </c>
      <c r="AC23" s="188">
        <v>-3.0000000000000027E-3</v>
      </c>
      <c r="AD23" s="167">
        <v>-2690922</v>
      </c>
      <c r="AE23" s="167">
        <v>199832</v>
      </c>
      <c r="AF23" s="167">
        <v>2890754</v>
      </c>
      <c r="AG23" s="168">
        <v>107.4</v>
      </c>
      <c r="AH23" s="134" t="s">
        <v>77</v>
      </c>
      <c r="AI23" s="189">
        <v>28547</v>
      </c>
      <c r="AJ23" s="172"/>
    </row>
    <row r="24" spans="1:36" s="91" customFormat="1" ht="20.25" customHeight="1" x14ac:dyDescent="0.15">
      <c r="A24" s="164"/>
      <c r="B24" s="165">
        <v>24</v>
      </c>
      <c r="C24" s="109" t="s">
        <v>24</v>
      </c>
      <c r="D24" s="166"/>
      <c r="E24" s="218">
        <v>15.5</v>
      </c>
      <c r="F24" s="218">
        <v>16.100000000000001</v>
      </c>
      <c r="G24" s="170">
        <v>0.60000000000000142</v>
      </c>
      <c r="H24" s="218">
        <v>36.200000000000003</v>
      </c>
      <c r="I24" s="218">
        <v>33.700000000000003</v>
      </c>
      <c r="J24" s="170">
        <v>-2.5</v>
      </c>
      <c r="K24" s="167">
        <v>4195359</v>
      </c>
      <c r="L24" s="167">
        <v>4687779</v>
      </c>
      <c r="M24" s="185">
        <v>492420</v>
      </c>
      <c r="N24" s="168">
        <v>11.7</v>
      </c>
      <c r="O24" s="169">
        <v>6.6</v>
      </c>
      <c r="P24" s="164">
        <v>97662</v>
      </c>
      <c r="Q24" s="164"/>
      <c r="R24" s="165">
        <v>24</v>
      </c>
      <c r="S24" s="109" t="s">
        <v>24</v>
      </c>
      <c r="T24" s="166"/>
      <c r="U24" s="167">
        <v>552507</v>
      </c>
      <c r="V24" s="167">
        <v>375833</v>
      </c>
      <c r="W24" s="167">
        <v>-176674</v>
      </c>
      <c r="X24" s="168">
        <v>-32</v>
      </c>
      <c r="Y24" s="169">
        <v>5.7</v>
      </c>
      <c r="Z24" s="166">
        <v>7830</v>
      </c>
      <c r="AA24" s="219">
        <v>0.308</v>
      </c>
      <c r="AB24" s="219">
        <v>0.371</v>
      </c>
      <c r="AC24" s="188">
        <v>6.3E-2</v>
      </c>
      <c r="AD24" s="167">
        <v>431112</v>
      </c>
      <c r="AE24" s="167">
        <v>-349443</v>
      </c>
      <c r="AF24" s="167">
        <v>-780555</v>
      </c>
      <c r="AG24" s="168">
        <v>-181.1</v>
      </c>
      <c r="AH24" s="134" t="s">
        <v>77</v>
      </c>
      <c r="AI24" s="189">
        <v>-7280</v>
      </c>
      <c r="AJ24" s="172"/>
    </row>
    <row r="25" spans="1:36" s="91" customFormat="1" ht="20.25" customHeight="1" x14ac:dyDescent="0.15">
      <c r="A25" s="164"/>
      <c r="B25" s="165">
        <v>25</v>
      </c>
      <c r="C25" s="109" t="s">
        <v>65</v>
      </c>
      <c r="D25" s="166"/>
      <c r="E25" s="218">
        <v>15.9</v>
      </c>
      <c r="F25" s="218">
        <v>18.600000000000001</v>
      </c>
      <c r="G25" s="170">
        <v>2.7000000000000011</v>
      </c>
      <c r="H25" s="218">
        <v>43.9</v>
      </c>
      <c r="I25" s="218">
        <v>49.8</v>
      </c>
      <c r="J25" s="170">
        <v>5.8999999999999986</v>
      </c>
      <c r="K25" s="167">
        <v>2926304</v>
      </c>
      <c r="L25" s="167">
        <v>2625663</v>
      </c>
      <c r="M25" s="185">
        <v>-300641</v>
      </c>
      <c r="N25" s="168">
        <v>-10.3</v>
      </c>
      <c r="O25" s="169">
        <v>3.7</v>
      </c>
      <c r="P25" s="164">
        <v>114159</v>
      </c>
      <c r="Q25" s="164"/>
      <c r="R25" s="165">
        <v>25</v>
      </c>
      <c r="S25" s="109" t="s">
        <v>65</v>
      </c>
      <c r="T25" s="166"/>
      <c r="U25" s="167">
        <v>368213</v>
      </c>
      <c r="V25" s="167">
        <v>273058</v>
      </c>
      <c r="W25" s="167">
        <v>-95155</v>
      </c>
      <c r="X25" s="168">
        <v>-25.8</v>
      </c>
      <c r="Y25" s="169">
        <v>4.0999999999999996</v>
      </c>
      <c r="Z25" s="166">
        <v>11872</v>
      </c>
      <c r="AA25" s="219">
        <v>0.309</v>
      </c>
      <c r="AB25" s="219">
        <v>0.33800000000000002</v>
      </c>
      <c r="AC25" s="188">
        <v>2.9000000000000026E-2</v>
      </c>
      <c r="AD25" s="167">
        <v>7111</v>
      </c>
      <c r="AE25" s="167">
        <v>-78719</v>
      </c>
      <c r="AF25" s="167">
        <v>-85830</v>
      </c>
      <c r="AG25" s="168">
        <v>-1207</v>
      </c>
      <c r="AH25" s="134" t="s">
        <v>77</v>
      </c>
      <c r="AI25" s="189">
        <v>-3423</v>
      </c>
      <c r="AJ25" s="172"/>
    </row>
    <row r="26" spans="1:36" s="91" customFormat="1" ht="20.25" customHeight="1" x14ac:dyDescent="0.15">
      <c r="A26" s="164"/>
      <c r="B26" s="165">
        <v>26</v>
      </c>
      <c r="C26" s="109" t="s">
        <v>66</v>
      </c>
      <c r="D26" s="166"/>
      <c r="E26" s="218">
        <v>10.199999999999999</v>
      </c>
      <c r="F26" s="218">
        <v>15.2</v>
      </c>
      <c r="G26" s="170">
        <v>5</v>
      </c>
      <c r="H26" s="218">
        <v>29.5</v>
      </c>
      <c r="I26" s="218">
        <v>57.5</v>
      </c>
      <c r="J26" s="170">
        <v>28</v>
      </c>
      <c r="K26" s="167">
        <v>2104190</v>
      </c>
      <c r="L26" s="167">
        <v>4518678</v>
      </c>
      <c r="M26" s="185">
        <v>2414488</v>
      </c>
      <c r="N26" s="168">
        <v>114.7</v>
      </c>
      <c r="O26" s="169">
        <v>6.3</v>
      </c>
      <c r="P26" s="164">
        <v>167358</v>
      </c>
      <c r="Q26" s="164"/>
      <c r="R26" s="165">
        <v>26</v>
      </c>
      <c r="S26" s="109" t="s">
        <v>66</v>
      </c>
      <c r="T26" s="166"/>
      <c r="U26" s="167">
        <v>177848</v>
      </c>
      <c r="V26" s="167">
        <v>336576</v>
      </c>
      <c r="W26" s="167">
        <v>158728</v>
      </c>
      <c r="X26" s="168">
        <v>89.2</v>
      </c>
      <c r="Y26" s="169">
        <v>5.0999999999999996</v>
      </c>
      <c r="Z26" s="166">
        <v>12466</v>
      </c>
      <c r="AA26" s="219">
        <v>0.13900000000000001</v>
      </c>
      <c r="AB26" s="219">
        <v>0.47899999999999998</v>
      </c>
      <c r="AC26" s="188">
        <v>0.33999999999999997</v>
      </c>
      <c r="AD26" s="167">
        <v>35407</v>
      </c>
      <c r="AE26" s="167">
        <v>-484566</v>
      </c>
      <c r="AF26" s="167">
        <v>-519973</v>
      </c>
      <c r="AG26" s="168">
        <v>-1468.6</v>
      </c>
      <c r="AH26" s="134" t="s">
        <v>77</v>
      </c>
      <c r="AI26" s="189">
        <v>-17947</v>
      </c>
      <c r="AJ26" s="172"/>
    </row>
    <row r="27" spans="1:36" s="91" customFormat="1" ht="20.25" customHeight="1" x14ac:dyDescent="0.15">
      <c r="A27" s="164"/>
      <c r="B27" s="165">
        <v>27</v>
      </c>
      <c r="C27" s="109" t="s">
        <v>67</v>
      </c>
      <c r="D27" s="166"/>
      <c r="E27" s="177" t="s">
        <v>85</v>
      </c>
      <c r="F27" s="218">
        <v>32.9</v>
      </c>
      <c r="G27" s="183" t="s">
        <v>85</v>
      </c>
      <c r="H27" s="177" t="s">
        <v>85</v>
      </c>
      <c r="I27" s="218">
        <v>65.900000000000006</v>
      </c>
      <c r="J27" s="177" t="s">
        <v>85</v>
      </c>
      <c r="K27" s="184" t="s">
        <v>85</v>
      </c>
      <c r="L27" s="167">
        <v>222579</v>
      </c>
      <c r="M27" s="177" t="s">
        <v>85</v>
      </c>
      <c r="N27" s="177" t="s">
        <v>85</v>
      </c>
      <c r="O27" s="169">
        <v>0.3</v>
      </c>
      <c r="P27" s="164">
        <v>74193</v>
      </c>
      <c r="Q27" s="164"/>
      <c r="R27" s="165">
        <v>27</v>
      </c>
      <c r="S27" s="109" t="s">
        <v>67</v>
      </c>
      <c r="T27" s="166"/>
      <c r="U27" s="184" t="s">
        <v>85</v>
      </c>
      <c r="V27" s="167">
        <v>-2314</v>
      </c>
      <c r="W27" s="177" t="s">
        <v>85</v>
      </c>
      <c r="X27" s="177" t="s">
        <v>85</v>
      </c>
      <c r="Y27" s="169">
        <v>0</v>
      </c>
      <c r="Z27" s="181">
        <v>-771</v>
      </c>
      <c r="AA27" s="184" t="s">
        <v>85</v>
      </c>
      <c r="AB27" s="219">
        <v>0.35799999999999998</v>
      </c>
      <c r="AC27" s="177" t="s">
        <v>85</v>
      </c>
      <c r="AD27" s="184" t="s">
        <v>85</v>
      </c>
      <c r="AE27" s="167">
        <v>-5515</v>
      </c>
      <c r="AF27" s="177" t="s">
        <v>85</v>
      </c>
      <c r="AG27" s="177" t="s">
        <v>85</v>
      </c>
      <c r="AH27" s="134" t="s">
        <v>77</v>
      </c>
      <c r="AI27" s="189">
        <v>-1838</v>
      </c>
      <c r="AJ27" s="172"/>
    </row>
    <row r="28" spans="1:36" ht="20.25" customHeight="1" x14ac:dyDescent="0.15">
      <c r="A28" s="26"/>
      <c r="B28" s="35">
        <v>28</v>
      </c>
      <c r="C28" s="36" t="s">
        <v>60</v>
      </c>
      <c r="D28" s="27"/>
      <c r="E28" s="216">
        <v>26.8</v>
      </c>
      <c r="F28" s="216">
        <v>28.9</v>
      </c>
      <c r="G28" s="81">
        <v>2.0999999999999979</v>
      </c>
      <c r="H28" s="216">
        <v>59.4</v>
      </c>
      <c r="I28" s="216">
        <v>86.4</v>
      </c>
      <c r="J28" s="81">
        <v>27.000000000000007</v>
      </c>
      <c r="K28" s="79">
        <v>1118690</v>
      </c>
      <c r="L28" s="79">
        <v>1870837</v>
      </c>
      <c r="M28" s="111">
        <v>752147</v>
      </c>
      <c r="N28" s="80">
        <v>67.2</v>
      </c>
      <c r="O28" s="34">
        <v>2.6</v>
      </c>
      <c r="P28" s="26">
        <v>267262</v>
      </c>
      <c r="Q28" s="26"/>
      <c r="R28" s="35">
        <v>28</v>
      </c>
      <c r="S28" s="36" t="s">
        <v>60</v>
      </c>
      <c r="T28" s="27"/>
      <c r="U28" s="79">
        <v>484556</v>
      </c>
      <c r="V28" s="79">
        <v>164854</v>
      </c>
      <c r="W28" s="79">
        <v>-319702</v>
      </c>
      <c r="X28" s="80">
        <v>-66</v>
      </c>
      <c r="Y28" s="34">
        <v>2.5</v>
      </c>
      <c r="Z28" s="27">
        <v>23551</v>
      </c>
      <c r="AA28" s="217">
        <v>0.27300000000000002</v>
      </c>
      <c r="AB28" s="217">
        <v>0.502</v>
      </c>
      <c r="AC28" s="143">
        <v>0.22899999999999998</v>
      </c>
      <c r="AD28" s="79">
        <v>43969</v>
      </c>
      <c r="AE28" s="79">
        <v>-25978</v>
      </c>
      <c r="AF28" s="79">
        <v>-69947</v>
      </c>
      <c r="AG28" s="80">
        <v>-159.1</v>
      </c>
      <c r="AH28" s="134" t="s">
        <v>77</v>
      </c>
      <c r="AI28" s="44">
        <v>-3711</v>
      </c>
      <c r="AJ28" s="68"/>
    </row>
    <row r="29" spans="1:36" ht="20.25" customHeight="1" x14ac:dyDescent="0.15">
      <c r="A29" s="26"/>
      <c r="B29" s="35">
        <v>29</v>
      </c>
      <c r="C29" s="36" t="s">
        <v>25</v>
      </c>
      <c r="D29" s="27"/>
      <c r="E29" s="216">
        <v>17</v>
      </c>
      <c r="F29" s="216">
        <v>19.8</v>
      </c>
      <c r="G29" s="81">
        <v>2.8000000000000007</v>
      </c>
      <c r="H29" s="216">
        <v>54.4</v>
      </c>
      <c r="I29" s="216">
        <v>63</v>
      </c>
      <c r="J29" s="81">
        <v>8.6000000000000014</v>
      </c>
      <c r="K29" s="79">
        <v>2937384</v>
      </c>
      <c r="L29" s="79">
        <v>2710564</v>
      </c>
      <c r="M29" s="111">
        <v>-226820</v>
      </c>
      <c r="N29" s="80">
        <v>-7.7</v>
      </c>
      <c r="O29" s="34">
        <v>3.8</v>
      </c>
      <c r="P29" s="26">
        <v>71331</v>
      </c>
      <c r="Q29" s="26"/>
      <c r="R29" s="35">
        <v>29</v>
      </c>
      <c r="S29" s="36" t="s">
        <v>25</v>
      </c>
      <c r="T29" s="27"/>
      <c r="U29" s="79">
        <v>738135</v>
      </c>
      <c r="V29" s="79">
        <v>216887</v>
      </c>
      <c r="W29" s="79">
        <v>-521248</v>
      </c>
      <c r="X29" s="80">
        <v>-70.599999999999994</v>
      </c>
      <c r="Y29" s="34">
        <v>3.3</v>
      </c>
      <c r="Z29" s="27">
        <v>5708</v>
      </c>
      <c r="AA29" s="217">
        <v>0.18099999999999999</v>
      </c>
      <c r="AB29" s="217">
        <v>0.19700000000000001</v>
      </c>
      <c r="AC29" s="143">
        <v>1.6000000000000014E-2</v>
      </c>
      <c r="AD29" s="79">
        <v>-54214</v>
      </c>
      <c r="AE29" s="79">
        <v>-452473</v>
      </c>
      <c r="AF29" s="79">
        <v>-398259</v>
      </c>
      <c r="AG29" s="80">
        <v>-734.6</v>
      </c>
      <c r="AH29" s="134" t="s">
        <v>77</v>
      </c>
      <c r="AI29" s="44">
        <v>-11907</v>
      </c>
      <c r="AJ29" s="68"/>
    </row>
    <row r="30" spans="1:36" ht="20.25" customHeight="1" x14ac:dyDescent="0.15">
      <c r="A30" s="26"/>
      <c r="B30" s="35">
        <v>30</v>
      </c>
      <c r="C30" s="36" t="s">
        <v>68</v>
      </c>
      <c r="D30" s="27"/>
      <c r="E30" s="137">
        <v>0</v>
      </c>
      <c r="F30" s="137">
        <v>0</v>
      </c>
      <c r="G30" s="142">
        <v>0</v>
      </c>
      <c r="H30" s="137">
        <v>0</v>
      </c>
      <c r="I30" s="137">
        <v>0</v>
      </c>
      <c r="J30" s="142">
        <v>0</v>
      </c>
      <c r="K30" s="137">
        <v>0</v>
      </c>
      <c r="L30" s="137">
        <v>0</v>
      </c>
      <c r="M30" s="137">
        <v>0</v>
      </c>
      <c r="N30" s="137">
        <v>0</v>
      </c>
      <c r="O30" s="133" t="s">
        <v>77</v>
      </c>
      <c r="P30" s="107" t="s">
        <v>77</v>
      </c>
      <c r="Q30" s="26"/>
      <c r="R30" s="35">
        <v>30</v>
      </c>
      <c r="S30" s="36" t="s">
        <v>68</v>
      </c>
      <c r="T30" s="27"/>
      <c r="U30" s="111" t="s">
        <v>77</v>
      </c>
      <c r="V30" s="111" t="s">
        <v>77</v>
      </c>
      <c r="W30" s="137">
        <v>0</v>
      </c>
      <c r="X30" s="137">
        <v>0</v>
      </c>
      <c r="Y30" s="133" t="s">
        <v>77</v>
      </c>
      <c r="Z30" s="30" t="s">
        <v>77</v>
      </c>
      <c r="AA30" s="137">
        <v>0</v>
      </c>
      <c r="AB30" s="137">
        <v>0</v>
      </c>
      <c r="AC30" s="144" t="s">
        <v>77</v>
      </c>
      <c r="AD30" s="220">
        <v>0</v>
      </c>
      <c r="AE30" s="220">
        <v>0</v>
      </c>
      <c r="AF30" s="137">
        <v>0</v>
      </c>
      <c r="AG30" s="137">
        <v>0</v>
      </c>
      <c r="AH30" s="134" t="s">
        <v>77</v>
      </c>
      <c r="AI30" s="44" t="s">
        <v>77</v>
      </c>
      <c r="AJ30" s="68"/>
    </row>
    <row r="31" spans="1:36" ht="20.25" customHeight="1" x14ac:dyDescent="0.15">
      <c r="A31" s="26"/>
      <c r="B31" s="35">
        <v>31</v>
      </c>
      <c r="C31" s="36" t="s">
        <v>73</v>
      </c>
      <c r="D31" s="27"/>
      <c r="E31" s="216">
        <v>7.5</v>
      </c>
      <c r="F31" s="216">
        <v>13.7</v>
      </c>
      <c r="G31" s="81">
        <v>6.1999999999999993</v>
      </c>
      <c r="H31" s="216">
        <v>21.5</v>
      </c>
      <c r="I31" s="216">
        <v>77</v>
      </c>
      <c r="J31" s="81">
        <v>55.5</v>
      </c>
      <c r="K31" s="79">
        <v>7922708</v>
      </c>
      <c r="L31" s="79">
        <v>8103352</v>
      </c>
      <c r="M31" s="111">
        <v>180644</v>
      </c>
      <c r="N31" s="80">
        <v>2.2999999999999998</v>
      </c>
      <c r="O31" s="34">
        <v>11.3</v>
      </c>
      <c r="P31" s="26">
        <v>352320</v>
      </c>
      <c r="Q31" s="26"/>
      <c r="R31" s="35">
        <v>31</v>
      </c>
      <c r="S31" s="36" t="s">
        <v>73</v>
      </c>
      <c r="T31" s="27"/>
      <c r="U31" s="79">
        <v>536583</v>
      </c>
      <c r="V31" s="79">
        <v>510664</v>
      </c>
      <c r="W31" s="79">
        <v>-25919</v>
      </c>
      <c r="X31" s="80">
        <v>-4.8</v>
      </c>
      <c r="Y31" s="34">
        <v>7.7</v>
      </c>
      <c r="Z31" s="27">
        <v>22203</v>
      </c>
      <c r="AA31" s="217">
        <v>0.27100000000000002</v>
      </c>
      <c r="AB31" s="217">
        <v>0.46300000000000002</v>
      </c>
      <c r="AC31" s="143">
        <v>0.192</v>
      </c>
      <c r="AD31" s="79">
        <v>889243</v>
      </c>
      <c r="AE31" s="79">
        <v>216236</v>
      </c>
      <c r="AF31" s="79">
        <v>-673007</v>
      </c>
      <c r="AG31" s="80">
        <v>-75.7</v>
      </c>
      <c r="AH31" s="134" t="s">
        <v>77</v>
      </c>
      <c r="AI31" s="44">
        <v>9402</v>
      </c>
      <c r="AJ31" s="85"/>
    </row>
    <row r="32" spans="1:36" ht="20.25" customHeight="1" x14ac:dyDescent="0.15">
      <c r="A32" s="26"/>
      <c r="B32" s="35">
        <v>32</v>
      </c>
      <c r="C32" s="36" t="s">
        <v>26</v>
      </c>
      <c r="D32" s="27"/>
      <c r="E32" s="216">
        <v>25.6</v>
      </c>
      <c r="F32" s="216">
        <v>8</v>
      </c>
      <c r="G32" s="81">
        <v>-17.600000000000001</v>
      </c>
      <c r="H32" s="216">
        <v>40.9</v>
      </c>
      <c r="I32" s="216">
        <v>18.399999999999999</v>
      </c>
      <c r="J32" s="81">
        <v>-22.5</v>
      </c>
      <c r="K32" s="79">
        <v>398495</v>
      </c>
      <c r="L32" s="79">
        <v>394075</v>
      </c>
      <c r="M32" s="111">
        <v>-4420</v>
      </c>
      <c r="N32" s="80">
        <v>-1.1000000000000001</v>
      </c>
      <c r="O32" s="34">
        <v>0.6</v>
      </c>
      <c r="P32" s="26">
        <v>32840</v>
      </c>
      <c r="Q32" s="26"/>
      <c r="R32" s="35">
        <v>32</v>
      </c>
      <c r="S32" s="36" t="s">
        <v>26</v>
      </c>
      <c r="T32" s="27"/>
      <c r="U32" s="79">
        <v>27510</v>
      </c>
      <c r="V32" s="79">
        <v>24826</v>
      </c>
      <c r="W32" s="79">
        <v>-2684</v>
      </c>
      <c r="X32" s="80">
        <v>-9.8000000000000007</v>
      </c>
      <c r="Y32" s="34">
        <v>0.4</v>
      </c>
      <c r="Z32" s="27">
        <v>2069</v>
      </c>
      <c r="AA32" s="217">
        <v>0.34399999999999997</v>
      </c>
      <c r="AB32" s="217">
        <v>0.12</v>
      </c>
      <c r="AC32" s="143">
        <v>-0.22399999999999998</v>
      </c>
      <c r="AD32" s="79">
        <v>321</v>
      </c>
      <c r="AE32" s="79">
        <v>-41154</v>
      </c>
      <c r="AF32" s="79">
        <v>-41475</v>
      </c>
      <c r="AG32" s="80">
        <v>-12920.6</v>
      </c>
      <c r="AH32" s="134" t="s">
        <v>77</v>
      </c>
      <c r="AI32" s="44">
        <v>-3430</v>
      </c>
      <c r="AJ32" s="68"/>
    </row>
    <row r="33" spans="1:36" ht="20.25" customHeight="1" thickBot="1" x14ac:dyDescent="0.2">
      <c r="A33" s="38"/>
      <c r="B33" s="38"/>
      <c r="C33" s="38"/>
      <c r="D33" s="39"/>
      <c r="E33" s="49"/>
      <c r="F33" s="38"/>
      <c r="G33" s="39"/>
      <c r="H33" s="38"/>
      <c r="I33" s="38"/>
      <c r="J33" s="38"/>
      <c r="K33" s="59"/>
      <c r="L33" s="48"/>
      <c r="M33" s="48"/>
      <c r="N33" s="48"/>
      <c r="O33" s="48"/>
      <c r="P33" s="48"/>
      <c r="Q33" s="38"/>
      <c r="R33" s="38"/>
      <c r="S33" s="38"/>
      <c r="T33" s="39"/>
      <c r="U33" s="48"/>
      <c r="V33" s="48"/>
      <c r="W33" s="48"/>
      <c r="X33" s="48"/>
      <c r="Y33" s="48"/>
      <c r="Z33" s="43"/>
      <c r="AA33" s="48"/>
      <c r="AB33" s="48"/>
      <c r="AC33" s="48"/>
      <c r="AD33" s="59"/>
      <c r="AE33" s="48"/>
      <c r="AF33" s="48"/>
      <c r="AG33" s="48"/>
      <c r="AH33" s="48"/>
      <c r="AI33" s="48"/>
      <c r="AJ33" s="68"/>
    </row>
    <row r="34" spans="1:36" ht="14.25" customHeight="1" x14ac:dyDescent="0.15">
      <c r="AD34" s="227" t="s">
        <v>94</v>
      </c>
    </row>
    <row r="39" spans="1:36" ht="20.25" customHeight="1" x14ac:dyDescent="0.15">
      <c r="Y39" s="210"/>
    </row>
  </sheetData>
  <mergeCells count="14">
    <mergeCell ref="A2:D5"/>
    <mergeCell ref="AI4:AI5"/>
    <mergeCell ref="Z4:Z5"/>
    <mergeCell ref="P4:P5"/>
    <mergeCell ref="Q2:T5"/>
    <mergeCell ref="M4:M5"/>
    <mergeCell ref="N4:N5"/>
    <mergeCell ref="AG4:AG5"/>
    <mergeCell ref="AF4:AF5"/>
    <mergeCell ref="AH4:AH5"/>
    <mergeCell ref="O4:O5"/>
    <mergeCell ref="W4:W5"/>
    <mergeCell ref="X4:X5"/>
    <mergeCell ref="Y4:Y5"/>
  </mergeCells>
  <phoneticPr fontId="4"/>
  <pageMargins left="0.78740157480314965" right="0.59055118110236227" top="0.59055118110236227" bottom="0.39370078740157483" header="0.51181102362204722" footer="0.51181102362204722"/>
  <pageSetup paperSize="9" scale="82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N39"/>
  <sheetViews>
    <sheetView showGridLines="0"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0.7109375" defaultRowHeight="21" customHeight="1" x14ac:dyDescent="0.15"/>
  <cols>
    <col min="1" max="1" width="1.7109375" customWidth="1"/>
    <col min="2" max="2" width="2.7109375" customWidth="1"/>
    <col min="3" max="3" width="14.7109375" customWidth="1"/>
    <col min="4" max="4" width="1.7109375" customWidth="1"/>
    <col min="5" max="6" width="10.7109375" style="200" customWidth="1"/>
    <col min="7" max="7" width="11.5703125" style="200" customWidth="1"/>
    <col min="8" max="8" width="9.28515625" style="200" customWidth="1"/>
    <col min="9" max="9" width="8" style="200" customWidth="1"/>
    <col min="10" max="10" width="8.85546875" style="200" customWidth="1"/>
    <col min="11" max="12" width="9" style="200" customWidth="1"/>
    <col min="13" max="14" width="9.42578125" style="200" customWidth="1"/>
  </cols>
  <sheetData>
    <row r="1" spans="1:40" s="126" customFormat="1" ht="20.25" customHeight="1" thickBot="1" x14ac:dyDescent="0.2">
      <c r="A1" s="120" t="s">
        <v>75</v>
      </c>
      <c r="B1" s="128"/>
      <c r="C1" s="128"/>
      <c r="D1" s="123"/>
      <c r="E1" s="221"/>
      <c r="F1" s="221"/>
      <c r="G1" s="221"/>
      <c r="H1" s="221"/>
      <c r="I1" s="221"/>
      <c r="J1" s="221"/>
      <c r="K1" s="222"/>
      <c r="L1" s="222"/>
      <c r="M1" s="222"/>
      <c r="N1" s="222"/>
      <c r="O1" s="129"/>
      <c r="Q1" s="120"/>
      <c r="AJ1" s="127"/>
    </row>
    <row r="2" spans="1:40" ht="21" customHeight="1" x14ac:dyDescent="0.15">
      <c r="A2" s="238" t="s">
        <v>4</v>
      </c>
      <c r="B2" s="238"/>
      <c r="C2" s="238"/>
      <c r="D2" s="239"/>
      <c r="E2" s="261" t="s">
        <v>61</v>
      </c>
      <c r="F2" s="262"/>
      <c r="G2" s="262"/>
      <c r="H2" s="262"/>
      <c r="I2" s="262"/>
      <c r="J2" s="110"/>
      <c r="K2" s="261" t="s">
        <v>62</v>
      </c>
      <c r="L2" s="262"/>
      <c r="M2" s="262"/>
      <c r="N2" s="263"/>
      <c r="O2" s="68"/>
      <c r="AI2" s="154"/>
      <c r="AN2" s="151"/>
    </row>
    <row r="3" spans="1:40" ht="18.75" customHeight="1" x14ac:dyDescent="0.15">
      <c r="A3" s="240"/>
      <c r="B3" s="240"/>
      <c r="C3" s="240"/>
      <c r="D3" s="241"/>
      <c r="E3" s="16"/>
      <c r="F3" s="60"/>
      <c r="G3" s="67"/>
      <c r="H3" s="67"/>
      <c r="I3" s="264"/>
      <c r="J3" s="265"/>
      <c r="K3" s="16"/>
      <c r="L3" s="60"/>
      <c r="M3" s="67"/>
      <c r="N3" s="157"/>
      <c r="O3" s="68"/>
      <c r="AI3" s="154"/>
      <c r="AN3" s="151"/>
    </row>
    <row r="4" spans="1:40" ht="21" customHeight="1" x14ac:dyDescent="0.15">
      <c r="A4" s="240"/>
      <c r="B4" s="240"/>
      <c r="C4" s="240"/>
      <c r="D4" s="241"/>
      <c r="E4" s="55" t="s">
        <v>82</v>
      </c>
      <c r="F4" s="37" t="s">
        <v>83</v>
      </c>
      <c r="G4" s="232" t="s">
        <v>69</v>
      </c>
      <c r="H4" s="232" t="s">
        <v>70</v>
      </c>
      <c r="I4" s="232" t="s">
        <v>71</v>
      </c>
      <c r="J4" s="256" t="s">
        <v>49</v>
      </c>
      <c r="K4" s="20" t="str">
        <f>E4</f>
        <v>元 年</v>
      </c>
      <c r="L4" s="98" t="str">
        <f>F4</f>
        <v>２ 年</v>
      </c>
      <c r="M4" s="232" t="s">
        <v>69</v>
      </c>
      <c r="N4" s="232" t="s">
        <v>70</v>
      </c>
      <c r="O4" s="68"/>
      <c r="AI4" s="154"/>
      <c r="AN4" s="151"/>
    </row>
    <row r="5" spans="1:40" ht="21" customHeight="1" thickBot="1" x14ac:dyDescent="0.2">
      <c r="A5" s="242"/>
      <c r="B5" s="242"/>
      <c r="C5" s="242"/>
      <c r="D5" s="243"/>
      <c r="E5" s="23"/>
      <c r="F5" s="61"/>
      <c r="G5" s="233"/>
      <c r="H5" s="233"/>
      <c r="I5" s="233"/>
      <c r="J5" s="257"/>
      <c r="K5" s="23"/>
      <c r="L5" s="61"/>
      <c r="M5" s="233"/>
      <c r="N5" s="233"/>
      <c r="AI5" s="154"/>
      <c r="AN5" s="151"/>
    </row>
    <row r="6" spans="1:40" ht="21" customHeight="1" x14ac:dyDescent="0.15">
      <c r="A6" s="26"/>
      <c r="B6" s="26"/>
      <c r="C6" s="26"/>
      <c r="D6" s="27"/>
      <c r="E6" s="99" t="s">
        <v>76</v>
      </c>
      <c r="F6" s="130" t="s">
        <v>76</v>
      </c>
      <c r="G6" s="100" t="s">
        <v>76</v>
      </c>
      <c r="H6" s="100" t="s">
        <v>9</v>
      </c>
      <c r="I6" s="100" t="s">
        <v>9</v>
      </c>
      <c r="J6" s="100" t="s">
        <v>76</v>
      </c>
      <c r="K6" s="99" t="s">
        <v>63</v>
      </c>
      <c r="L6" s="100" t="s">
        <v>63</v>
      </c>
      <c r="M6" s="100" t="s">
        <v>63</v>
      </c>
      <c r="N6" s="29" t="s">
        <v>9</v>
      </c>
      <c r="P6" s="68"/>
      <c r="S6" s="68"/>
      <c r="U6" s="68"/>
    </row>
    <row r="7" spans="1:40" ht="21" customHeight="1" x14ac:dyDescent="0.15">
      <c r="A7" s="26"/>
      <c r="B7" s="31" t="s">
        <v>74</v>
      </c>
      <c r="C7" s="32"/>
      <c r="D7" s="27"/>
      <c r="E7" s="101">
        <v>17721949</v>
      </c>
      <c r="F7" s="102">
        <v>17668307</v>
      </c>
      <c r="G7" s="103">
        <v>-53642</v>
      </c>
      <c r="H7" s="104">
        <v>-0.3</v>
      </c>
      <c r="I7" s="105">
        <v>100</v>
      </c>
      <c r="J7" s="27">
        <v>35622</v>
      </c>
      <c r="K7" s="106">
        <v>13.6</v>
      </c>
      <c r="L7" s="104">
        <v>12.6</v>
      </c>
      <c r="M7" s="104">
        <v>-1</v>
      </c>
      <c r="N7" s="77">
        <v>-7.4</v>
      </c>
      <c r="P7" s="68"/>
      <c r="Q7" s="68"/>
      <c r="S7" s="68"/>
      <c r="U7" s="68"/>
    </row>
    <row r="8" spans="1:40" ht="21" customHeight="1" x14ac:dyDescent="0.15">
      <c r="A8" s="26"/>
      <c r="B8" s="26"/>
      <c r="C8" s="26"/>
      <c r="D8" s="27"/>
      <c r="E8" s="99"/>
      <c r="F8" s="100"/>
      <c r="G8" s="108"/>
      <c r="H8" s="104"/>
      <c r="I8" s="107"/>
      <c r="J8" s="27"/>
      <c r="K8" s="106"/>
      <c r="L8" s="104"/>
      <c r="M8" s="104"/>
      <c r="N8" s="77"/>
      <c r="P8" s="68"/>
      <c r="S8" s="68"/>
      <c r="U8" s="68"/>
    </row>
    <row r="9" spans="1:40" ht="21" customHeight="1" x14ac:dyDescent="0.15">
      <c r="A9" s="26"/>
      <c r="B9" s="90" t="s">
        <v>59</v>
      </c>
      <c r="C9" s="36" t="s">
        <v>10</v>
      </c>
      <c r="D9" s="27"/>
      <c r="E9" s="101">
        <v>1794166</v>
      </c>
      <c r="F9" s="102">
        <v>1690135</v>
      </c>
      <c r="G9" s="103">
        <v>-104031</v>
      </c>
      <c r="H9" s="104">
        <v>-5.8</v>
      </c>
      <c r="I9" s="105">
        <v>9.6</v>
      </c>
      <c r="J9" s="27">
        <v>15226</v>
      </c>
      <c r="K9" s="106">
        <v>16.2</v>
      </c>
      <c r="L9" s="104">
        <v>19.3</v>
      </c>
      <c r="M9" s="104">
        <v>3.1000000000000014</v>
      </c>
      <c r="N9" s="77">
        <v>19.100000000000001</v>
      </c>
      <c r="P9" s="68"/>
      <c r="S9" s="68"/>
      <c r="U9" s="68"/>
    </row>
    <row r="10" spans="1:40" s="91" customFormat="1" ht="21" customHeight="1" x14ac:dyDescent="0.15">
      <c r="A10" s="164"/>
      <c r="B10" s="165">
        <v>10</v>
      </c>
      <c r="C10" s="109" t="s">
        <v>11</v>
      </c>
      <c r="D10" s="166"/>
      <c r="E10" s="177" t="s">
        <v>85</v>
      </c>
      <c r="F10" s="177" t="s">
        <v>85</v>
      </c>
      <c r="G10" s="177" t="s">
        <v>85</v>
      </c>
      <c r="H10" s="177" t="s">
        <v>85</v>
      </c>
      <c r="I10" s="177" t="s">
        <v>85</v>
      </c>
      <c r="J10" s="183" t="s">
        <v>85</v>
      </c>
      <c r="K10" s="177" t="s">
        <v>85</v>
      </c>
      <c r="L10" s="177" t="s">
        <v>85</v>
      </c>
      <c r="M10" s="177" t="s">
        <v>85</v>
      </c>
      <c r="N10" s="177" t="s">
        <v>85</v>
      </c>
      <c r="P10" s="172"/>
      <c r="Q10" s="172"/>
      <c r="S10" s="172"/>
      <c r="U10" s="172"/>
      <c r="Y10" s="172"/>
    </row>
    <row r="11" spans="1:40" s="91" customFormat="1" ht="21" customHeight="1" x14ac:dyDescent="0.15">
      <c r="A11" s="164"/>
      <c r="B11" s="165">
        <v>11</v>
      </c>
      <c r="C11" s="109" t="s">
        <v>12</v>
      </c>
      <c r="D11" s="166"/>
      <c r="E11" s="223">
        <v>174893</v>
      </c>
      <c r="F11" s="224">
        <v>218616</v>
      </c>
      <c r="G11" s="190">
        <v>43723</v>
      </c>
      <c r="H11" s="191">
        <v>25</v>
      </c>
      <c r="I11" s="192">
        <v>1.2</v>
      </c>
      <c r="J11" s="166">
        <v>7808</v>
      </c>
      <c r="K11" s="225">
        <v>17.5</v>
      </c>
      <c r="L11" s="191">
        <v>12.6</v>
      </c>
      <c r="M11" s="191">
        <v>-4.9000000000000004</v>
      </c>
      <c r="N11" s="193">
        <v>-28</v>
      </c>
      <c r="P11" s="172"/>
      <c r="S11" s="172"/>
      <c r="U11" s="172"/>
    </row>
    <row r="12" spans="1:40" s="91" customFormat="1" ht="21" customHeight="1" x14ac:dyDescent="0.15">
      <c r="A12" s="164"/>
      <c r="B12" s="165">
        <v>12</v>
      </c>
      <c r="C12" s="109" t="s">
        <v>13</v>
      </c>
      <c r="D12" s="166"/>
      <c r="E12" s="223">
        <v>506744</v>
      </c>
      <c r="F12" s="224">
        <v>496993</v>
      </c>
      <c r="G12" s="190">
        <v>-9751</v>
      </c>
      <c r="H12" s="191">
        <v>-1.9</v>
      </c>
      <c r="I12" s="192">
        <v>2.8</v>
      </c>
      <c r="J12" s="166">
        <v>55221</v>
      </c>
      <c r="K12" s="225">
        <v>10.5</v>
      </c>
      <c r="L12" s="191">
        <v>10</v>
      </c>
      <c r="M12" s="191">
        <v>-0.5</v>
      </c>
      <c r="N12" s="193">
        <v>-4.8</v>
      </c>
      <c r="P12" s="172"/>
      <c r="S12" s="172"/>
      <c r="U12" s="172"/>
    </row>
    <row r="13" spans="1:40" s="91" customFormat="1" ht="21" customHeight="1" x14ac:dyDescent="0.15">
      <c r="A13" s="164"/>
      <c r="B13" s="165">
        <v>13</v>
      </c>
      <c r="C13" s="109" t="s">
        <v>14</v>
      </c>
      <c r="D13" s="166"/>
      <c r="E13" s="177" t="s">
        <v>85</v>
      </c>
      <c r="F13" s="163">
        <v>36134</v>
      </c>
      <c r="G13" s="177" t="s">
        <v>85</v>
      </c>
      <c r="H13" s="177" t="s">
        <v>85</v>
      </c>
      <c r="I13" s="138">
        <v>0.2</v>
      </c>
      <c r="J13" s="195">
        <v>12045</v>
      </c>
      <c r="K13" s="177" t="s">
        <v>85</v>
      </c>
      <c r="L13" s="138">
        <v>8.3000000000000007</v>
      </c>
      <c r="M13" s="177" t="s">
        <v>85</v>
      </c>
      <c r="N13" s="177" t="s">
        <v>85</v>
      </c>
      <c r="P13" s="172"/>
      <c r="S13" s="172"/>
      <c r="U13" s="172"/>
    </row>
    <row r="14" spans="1:40" s="91" customFormat="1" ht="21" customHeight="1" x14ac:dyDescent="0.15">
      <c r="A14" s="164"/>
      <c r="B14" s="165">
        <v>14</v>
      </c>
      <c r="C14" s="109" t="s">
        <v>64</v>
      </c>
      <c r="D14" s="166"/>
      <c r="E14" s="223">
        <v>594510</v>
      </c>
      <c r="F14" s="224">
        <v>603819</v>
      </c>
      <c r="G14" s="190">
        <v>9309</v>
      </c>
      <c r="H14" s="191">
        <v>1.6</v>
      </c>
      <c r="I14" s="192">
        <v>3.4</v>
      </c>
      <c r="J14" s="166">
        <v>19478</v>
      </c>
      <c r="K14" s="225">
        <v>19.8</v>
      </c>
      <c r="L14" s="191">
        <v>19.5</v>
      </c>
      <c r="M14" s="191">
        <v>-0.30000000000000071</v>
      </c>
      <c r="N14" s="193">
        <v>-1.5</v>
      </c>
      <c r="P14" s="172"/>
      <c r="S14" s="172"/>
      <c r="U14" s="172"/>
    </row>
    <row r="15" spans="1:40" s="91" customFormat="1" ht="21" customHeight="1" x14ac:dyDescent="0.15">
      <c r="A15" s="164"/>
      <c r="B15" s="165">
        <v>15</v>
      </c>
      <c r="C15" s="109" t="s">
        <v>15</v>
      </c>
      <c r="D15" s="166"/>
      <c r="E15" s="223">
        <v>300704</v>
      </c>
      <c r="F15" s="224">
        <v>331553</v>
      </c>
      <c r="G15" s="190">
        <v>30849</v>
      </c>
      <c r="H15" s="191">
        <v>10.3</v>
      </c>
      <c r="I15" s="192">
        <v>1.9</v>
      </c>
      <c r="J15" s="166">
        <v>10047</v>
      </c>
      <c r="K15" s="225">
        <v>16.2</v>
      </c>
      <c r="L15" s="191">
        <v>15.4</v>
      </c>
      <c r="M15" s="191">
        <v>-0.79999999999999893</v>
      </c>
      <c r="N15" s="193">
        <v>-4.9000000000000004</v>
      </c>
      <c r="P15" s="172"/>
      <c r="S15" s="172"/>
      <c r="U15" s="172"/>
    </row>
    <row r="16" spans="1:40" s="91" customFormat="1" ht="21" customHeight="1" x14ac:dyDescent="0.15">
      <c r="A16" s="164"/>
      <c r="B16" s="165">
        <v>16</v>
      </c>
      <c r="C16" s="109" t="s">
        <v>16</v>
      </c>
      <c r="D16" s="166"/>
      <c r="E16" s="223">
        <v>1531579</v>
      </c>
      <c r="F16" s="224">
        <v>1546753</v>
      </c>
      <c r="G16" s="190">
        <v>15174</v>
      </c>
      <c r="H16" s="191">
        <v>1</v>
      </c>
      <c r="I16" s="192">
        <v>8.8000000000000007</v>
      </c>
      <c r="J16" s="166">
        <v>67250</v>
      </c>
      <c r="K16" s="225">
        <v>9.6</v>
      </c>
      <c r="L16" s="191">
        <v>8.6999999999999993</v>
      </c>
      <c r="M16" s="191">
        <v>-0.90000000000000036</v>
      </c>
      <c r="N16" s="193">
        <v>-9.4</v>
      </c>
      <c r="P16" s="172"/>
      <c r="S16" s="172"/>
      <c r="U16" s="172"/>
    </row>
    <row r="17" spans="1:21" s="91" customFormat="1" ht="21" customHeight="1" x14ac:dyDescent="0.15">
      <c r="A17" s="164"/>
      <c r="B17" s="165">
        <v>17</v>
      </c>
      <c r="C17" s="109" t="s">
        <v>17</v>
      </c>
      <c r="D17" s="166"/>
      <c r="E17" s="177" t="s">
        <v>85</v>
      </c>
      <c r="F17" s="177" t="s">
        <v>85</v>
      </c>
      <c r="G17" s="177" t="s">
        <v>85</v>
      </c>
      <c r="H17" s="177" t="s">
        <v>85</v>
      </c>
      <c r="I17" s="177" t="s">
        <v>85</v>
      </c>
      <c r="J17" s="183" t="s">
        <v>85</v>
      </c>
      <c r="K17" s="177" t="s">
        <v>85</v>
      </c>
      <c r="L17" s="177" t="s">
        <v>85</v>
      </c>
      <c r="M17" s="177" t="s">
        <v>85</v>
      </c>
      <c r="N17" s="177" t="s">
        <v>85</v>
      </c>
      <c r="P17" s="172"/>
      <c r="S17" s="172"/>
      <c r="U17" s="172"/>
    </row>
    <row r="18" spans="1:21" s="91" customFormat="1" ht="21" customHeight="1" x14ac:dyDescent="0.15">
      <c r="A18" s="164"/>
      <c r="B18" s="165">
        <v>18</v>
      </c>
      <c r="C18" s="109" t="s">
        <v>18</v>
      </c>
      <c r="D18" s="166"/>
      <c r="E18" s="223">
        <v>909455</v>
      </c>
      <c r="F18" s="224">
        <v>910395</v>
      </c>
      <c r="G18" s="190">
        <v>940</v>
      </c>
      <c r="H18" s="191">
        <v>0.1</v>
      </c>
      <c r="I18" s="192">
        <v>5.2</v>
      </c>
      <c r="J18" s="166">
        <v>26011</v>
      </c>
      <c r="K18" s="225">
        <v>12.9</v>
      </c>
      <c r="L18" s="191">
        <v>12.9</v>
      </c>
      <c r="M18" s="191">
        <v>0</v>
      </c>
      <c r="N18" s="193">
        <v>0</v>
      </c>
      <c r="P18" s="172"/>
      <c r="S18" s="172"/>
      <c r="U18" s="172"/>
    </row>
    <row r="19" spans="1:21" s="91" customFormat="1" ht="21" customHeight="1" x14ac:dyDescent="0.15">
      <c r="A19" s="164"/>
      <c r="B19" s="165">
        <v>19</v>
      </c>
      <c r="C19" s="109" t="s">
        <v>19</v>
      </c>
      <c r="D19" s="166"/>
      <c r="E19" s="223">
        <v>96117</v>
      </c>
      <c r="F19" s="224">
        <v>109972</v>
      </c>
      <c r="G19" s="190">
        <v>13855</v>
      </c>
      <c r="H19" s="191">
        <v>14.4</v>
      </c>
      <c r="I19" s="192">
        <v>0.6</v>
      </c>
      <c r="J19" s="164">
        <v>36657</v>
      </c>
      <c r="K19" s="225">
        <v>15.5</v>
      </c>
      <c r="L19" s="191">
        <v>10</v>
      </c>
      <c r="M19" s="191">
        <v>-5.5</v>
      </c>
      <c r="N19" s="193">
        <v>-35.5</v>
      </c>
      <c r="P19" s="172"/>
      <c r="S19" s="172"/>
      <c r="U19" s="172"/>
    </row>
    <row r="20" spans="1:21" s="91" customFormat="1" ht="21" customHeight="1" x14ac:dyDescent="0.15">
      <c r="A20" s="164"/>
      <c r="B20" s="165">
        <v>20</v>
      </c>
      <c r="C20" s="109" t="s">
        <v>20</v>
      </c>
      <c r="D20" s="166"/>
      <c r="E20" s="163">
        <v>13372</v>
      </c>
      <c r="F20" s="224">
        <v>17280</v>
      </c>
      <c r="G20" s="163">
        <v>3908</v>
      </c>
      <c r="H20" s="138">
        <v>29.2</v>
      </c>
      <c r="I20" s="138">
        <v>0.1</v>
      </c>
      <c r="J20" s="164">
        <v>2469</v>
      </c>
      <c r="K20" s="225">
        <v>26.7</v>
      </c>
      <c r="L20" s="191">
        <v>33.299999999999997</v>
      </c>
      <c r="M20" s="138">
        <v>6.5999999999999979</v>
      </c>
      <c r="N20" s="138">
        <v>24.7</v>
      </c>
      <c r="P20" s="172"/>
      <c r="S20" s="172"/>
      <c r="U20" s="172"/>
    </row>
    <row r="21" spans="1:21" s="91" customFormat="1" ht="21" customHeight="1" x14ac:dyDescent="0.15">
      <c r="A21" s="164"/>
      <c r="B21" s="165">
        <v>21</v>
      </c>
      <c r="C21" s="109" t="s">
        <v>21</v>
      </c>
      <c r="D21" s="166"/>
      <c r="E21" s="223">
        <v>866948</v>
      </c>
      <c r="F21" s="224">
        <v>937293</v>
      </c>
      <c r="G21" s="190">
        <v>70345</v>
      </c>
      <c r="H21" s="191">
        <v>8.1</v>
      </c>
      <c r="I21" s="192">
        <v>5.3</v>
      </c>
      <c r="J21" s="164">
        <v>66950</v>
      </c>
      <c r="K21" s="225">
        <v>4.7</v>
      </c>
      <c r="L21" s="191">
        <v>5</v>
      </c>
      <c r="M21" s="191">
        <v>0.29999999999999982</v>
      </c>
      <c r="N21" s="193">
        <v>6.4</v>
      </c>
      <c r="P21" s="172"/>
      <c r="S21" s="172"/>
      <c r="U21" s="172"/>
    </row>
    <row r="22" spans="1:21" s="91" customFormat="1" ht="21" customHeight="1" x14ac:dyDescent="0.15">
      <c r="A22" s="164"/>
      <c r="B22" s="165">
        <v>22</v>
      </c>
      <c r="C22" s="109" t="s">
        <v>22</v>
      </c>
      <c r="D22" s="166"/>
      <c r="E22" s="223">
        <v>353845</v>
      </c>
      <c r="F22" s="224">
        <v>372458</v>
      </c>
      <c r="G22" s="190">
        <v>18613</v>
      </c>
      <c r="H22" s="191">
        <v>5.3</v>
      </c>
      <c r="I22" s="192">
        <v>2.1</v>
      </c>
      <c r="J22" s="164">
        <v>46557</v>
      </c>
      <c r="K22" s="225">
        <v>11.9</v>
      </c>
      <c r="L22" s="191">
        <v>10.199999999999999</v>
      </c>
      <c r="M22" s="191">
        <v>-1.7000000000000011</v>
      </c>
      <c r="N22" s="193">
        <v>-14.3</v>
      </c>
      <c r="P22" s="172"/>
      <c r="S22" s="172"/>
      <c r="U22" s="172"/>
    </row>
    <row r="23" spans="1:21" s="91" customFormat="1" ht="21" customHeight="1" x14ac:dyDescent="0.15">
      <c r="A23" s="164"/>
      <c r="B23" s="165">
        <v>23</v>
      </c>
      <c r="C23" s="109" t="s">
        <v>23</v>
      </c>
      <c r="D23" s="166"/>
      <c r="E23" s="223">
        <v>1931003</v>
      </c>
      <c r="F23" s="224">
        <v>1933659</v>
      </c>
      <c r="G23" s="190">
        <v>2656</v>
      </c>
      <c r="H23" s="191">
        <v>0.1</v>
      </c>
      <c r="I23" s="192">
        <v>10.9</v>
      </c>
      <c r="J23" s="164">
        <v>276237</v>
      </c>
      <c r="K23" s="225">
        <v>21.8</v>
      </c>
      <c r="L23" s="191">
        <v>22.2</v>
      </c>
      <c r="M23" s="191">
        <v>0.39999999999999858</v>
      </c>
      <c r="N23" s="193">
        <v>1.8</v>
      </c>
      <c r="P23" s="172"/>
      <c r="S23" s="172"/>
      <c r="U23" s="172"/>
    </row>
    <row r="24" spans="1:21" s="91" customFormat="1" ht="21" customHeight="1" x14ac:dyDescent="0.15">
      <c r="A24" s="164"/>
      <c r="B24" s="165">
        <v>24</v>
      </c>
      <c r="C24" s="109" t="s">
        <v>24</v>
      </c>
      <c r="D24" s="166"/>
      <c r="E24" s="223">
        <v>1353079</v>
      </c>
      <c r="F24" s="224">
        <v>1312598</v>
      </c>
      <c r="G24" s="190">
        <v>-40481</v>
      </c>
      <c r="H24" s="191">
        <v>-3</v>
      </c>
      <c r="I24" s="192">
        <v>7.4</v>
      </c>
      <c r="J24" s="164">
        <v>27346</v>
      </c>
      <c r="K24" s="225">
        <v>10.199999999999999</v>
      </c>
      <c r="L24" s="191">
        <v>11</v>
      </c>
      <c r="M24" s="191">
        <v>0.80000000000000071</v>
      </c>
      <c r="N24" s="193">
        <v>7.8</v>
      </c>
      <c r="P24" s="172"/>
      <c r="S24" s="172"/>
      <c r="U24" s="172"/>
    </row>
    <row r="25" spans="1:21" s="91" customFormat="1" ht="21" customHeight="1" x14ac:dyDescent="0.15">
      <c r="A25" s="164"/>
      <c r="B25" s="165">
        <v>25</v>
      </c>
      <c r="C25" s="109" t="s">
        <v>65</v>
      </c>
      <c r="D25" s="166"/>
      <c r="E25" s="223">
        <v>648150</v>
      </c>
      <c r="F25" s="224">
        <v>714760</v>
      </c>
      <c r="G25" s="190">
        <v>66610</v>
      </c>
      <c r="H25" s="191">
        <v>10.3</v>
      </c>
      <c r="I25" s="192">
        <v>4</v>
      </c>
      <c r="J25" s="164">
        <v>31077</v>
      </c>
      <c r="K25" s="225">
        <v>15.7</v>
      </c>
      <c r="L25" s="191">
        <v>12.3</v>
      </c>
      <c r="M25" s="191">
        <v>-3.3999999999999986</v>
      </c>
      <c r="N25" s="193">
        <v>-21.7</v>
      </c>
      <c r="P25" s="172"/>
      <c r="S25" s="172"/>
      <c r="U25" s="172"/>
    </row>
    <row r="26" spans="1:21" s="91" customFormat="1" ht="21" customHeight="1" x14ac:dyDescent="0.15">
      <c r="A26" s="164"/>
      <c r="B26" s="165">
        <v>26</v>
      </c>
      <c r="C26" s="109" t="s">
        <v>66</v>
      </c>
      <c r="D26" s="166"/>
      <c r="E26" s="223">
        <v>982624</v>
      </c>
      <c r="F26" s="224">
        <v>883174</v>
      </c>
      <c r="G26" s="190">
        <v>-99450</v>
      </c>
      <c r="H26" s="191">
        <v>-10.1</v>
      </c>
      <c r="I26" s="192">
        <v>5</v>
      </c>
      <c r="J26" s="164">
        <v>32710</v>
      </c>
      <c r="K26" s="225">
        <v>15.6</v>
      </c>
      <c r="L26" s="191">
        <v>11.5</v>
      </c>
      <c r="M26" s="191">
        <v>-4.0999999999999996</v>
      </c>
      <c r="N26" s="193">
        <v>-26.3</v>
      </c>
      <c r="P26" s="172"/>
      <c r="S26" s="172"/>
      <c r="U26" s="172"/>
    </row>
    <row r="27" spans="1:21" s="91" customFormat="1" ht="21" customHeight="1" x14ac:dyDescent="0.15">
      <c r="A27" s="164"/>
      <c r="B27" s="165">
        <v>27</v>
      </c>
      <c r="C27" s="109" t="s">
        <v>67</v>
      </c>
      <c r="D27" s="166"/>
      <c r="E27" s="177" t="s">
        <v>85</v>
      </c>
      <c r="F27" s="163">
        <v>40693</v>
      </c>
      <c r="G27" s="177" t="s">
        <v>85</v>
      </c>
      <c r="H27" s="177" t="s">
        <v>85</v>
      </c>
      <c r="I27" s="138">
        <v>0.2</v>
      </c>
      <c r="J27" s="163">
        <v>13564</v>
      </c>
      <c r="K27" s="184" t="s">
        <v>85</v>
      </c>
      <c r="L27" s="138">
        <v>16.3</v>
      </c>
      <c r="M27" s="177" t="s">
        <v>85</v>
      </c>
      <c r="N27" s="177" t="s">
        <v>85</v>
      </c>
      <c r="P27" s="172"/>
      <c r="S27" s="172"/>
      <c r="U27" s="172"/>
    </row>
    <row r="28" spans="1:21" ht="21" customHeight="1" x14ac:dyDescent="0.15">
      <c r="A28" s="26"/>
      <c r="B28" s="35">
        <v>28</v>
      </c>
      <c r="C28" s="36" t="s">
        <v>60</v>
      </c>
      <c r="D28" s="27"/>
      <c r="E28" s="101">
        <v>87592</v>
      </c>
      <c r="F28" s="102">
        <v>78900</v>
      </c>
      <c r="G28" s="103">
        <v>-8692</v>
      </c>
      <c r="H28" s="104">
        <v>-9.9</v>
      </c>
      <c r="I28" s="105">
        <v>0.4</v>
      </c>
      <c r="J28" s="26">
        <v>11271</v>
      </c>
      <c r="K28" s="106">
        <v>47.7</v>
      </c>
      <c r="L28" s="104">
        <v>49.2</v>
      </c>
      <c r="M28" s="104">
        <v>1.5</v>
      </c>
      <c r="N28" s="77">
        <v>3.1</v>
      </c>
      <c r="P28" s="68"/>
      <c r="S28" s="68"/>
      <c r="U28" s="68"/>
    </row>
    <row r="29" spans="1:21" ht="21" customHeight="1" x14ac:dyDescent="0.15">
      <c r="A29" s="26"/>
      <c r="B29" s="35">
        <v>29</v>
      </c>
      <c r="C29" s="36" t="s">
        <v>25</v>
      </c>
      <c r="D29" s="27"/>
      <c r="E29" s="101">
        <v>795476</v>
      </c>
      <c r="F29" s="102">
        <v>653335</v>
      </c>
      <c r="G29" s="103">
        <v>-142141</v>
      </c>
      <c r="H29" s="104">
        <v>-17.899999999999999</v>
      </c>
      <c r="I29" s="105">
        <v>3.7</v>
      </c>
      <c r="J29" s="26">
        <v>17193</v>
      </c>
      <c r="K29" s="106">
        <v>21.5</v>
      </c>
      <c r="L29" s="104">
        <v>24.3</v>
      </c>
      <c r="M29" s="104">
        <v>2.8000000000000007</v>
      </c>
      <c r="N29" s="77">
        <v>13</v>
      </c>
      <c r="P29" s="68"/>
      <c r="S29" s="68"/>
      <c r="U29" s="68"/>
    </row>
    <row r="30" spans="1:21" ht="21" customHeight="1" x14ac:dyDescent="0.15">
      <c r="A30" s="26"/>
      <c r="B30" s="35">
        <v>30</v>
      </c>
      <c r="C30" s="36" t="s">
        <v>68</v>
      </c>
      <c r="D30" s="27"/>
      <c r="E30" s="102" t="s">
        <v>77</v>
      </c>
      <c r="F30" s="102" t="s">
        <v>77</v>
      </c>
      <c r="G30" s="103" t="s">
        <v>77</v>
      </c>
      <c r="H30" s="104" t="s">
        <v>77</v>
      </c>
      <c r="I30" s="105" t="s">
        <v>77</v>
      </c>
      <c r="J30" s="29" t="s">
        <v>77</v>
      </c>
      <c r="K30" s="106" t="s">
        <v>79</v>
      </c>
      <c r="L30" s="104" t="s">
        <v>79</v>
      </c>
      <c r="M30" s="104" t="s">
        <v>77</v>
      </c>
      <c r="N30" s="136" t="s">
        <v>77</v>
      </c>
      <c r="P30" s="68"/>
      <c r="S30" s="68"/>
      <c r="U30" s="68"/>
    </row>
    <row r="31" spans="1:21" ht="21" customHeight="1" x14ac:dyDescent="0.15">
      <c r="A31" s="26"/>
      <c r="B31" s="35">
        <v>31</v>
      </c>
      <c r="C31" s="36" t="s">
        <v>73</v>
      </c>
      <c r="D31" s="27"/>
      <c r="E31" s="101">
        <v>2846352</v>
      </c>
      <c r="F31" s="102">
        <v>3005852</v>
      </c>
      <c r="G31" s="103">
        <v>159500</v>
      </c>
      <c r="H31" s="104">
        <v>5.6</v>
      </c>
      <c r="I31" s="105">
        <v>17</v>
      </c>
      <c r="J31" s="26">
        <v>130689</v>
      </c>
      <c r="K31" s="106">
        <v>10.3</v>
      </c>
      <c r="L31" s="104">
        <v>5.7</v>
      </c>
      <c r="M31" s="104">
        <v>-4.6000000000000005</v>
      </c>
      <c r="N31" s="77">
        <v>-44.7</v>
      </c>
      <c r="P31" s="68"/>
      <c r="S31" s="68"/>
      <c r="U31" s="68"/>
    </row>
    <row r="32" spans="1:21" ht="21" customHeight="1" x14ac:dyDescent="0.15">
      <c r="A32" s="26"/>
      <c r="B32" s="35">
        <v>32</v>
      </c>
      <c r="C32" s="36" t="s">
        <v>26</v>
      </c>
      <c r="D32" s="27"/>
      <c r="E32" s="101">
        <v>146135</v>
      </c>
      <c r="F32" s="102">
        <v>122969</v>
      </c>
      <c r="G32" s="103">
        <v>-23166</v>
      </c>
      <c r="H32" s="104">
        <v>-15.9</v>
      </c>
      <c r="I32" s="105">
        <v>0.7</v>
      </c>
      <c r="J32" s="27">
        <v>10247</v>
      </c>
      <c r="K32" s="106">
        <v>12</v>
      </c>
      <c r="L32" s="104">
        <v>28.2</v>
      </c>
      <c r="M32" s="104">
        <v>16.2</v>
      </c>
      <c r="N32" s="77">
        <v>135</v>
      </c>
      <c r="P32" s="68"/>
      <c r="S32" s="68"/>
      <c r="U32" s="68"/>
    </row>
    <row r="33" spans="1:25" ht="21" customHeight="1" thickBot="1" x14ac:dyDescent="0.2">
      <c r="A33" s="38"/>
      <c r="B33" s="38"/>
      <c r="C33" s="38"/>
      <c r="D33" s="39"/>
      <c r="E33" s="38"/>
      <c r="F33" s="38"/>
      <c r="G33" s="38"/>
      <c r="H33" s="38"/>
      <c r="I33" s="38"/>
      <c r="J33" s="39"/>
      <c r="K33" s="38"/>
      <c r="L33" s="38"/>
      <c r="M33" s="38"/>
      <c r="N33" s="38"/>
      <c r="P33" s="68"/>
      <c r="S33" s="68"/>
      <c r="U33" s="68"/>
    </row>
    <row r="39" spans="1:25" ht="21" customHeight="1" x14ac:dyDescent="0.15">
      <c r="Y39" s="68"/>
    </row>
  </sheetData>
  <mergeCells count="10">
    <mergeCell ref="A2:D5"/>
    <mergeCell ref="M4:M5"/>
    <mergeCell ref="G4:G5"/>
    <mergeCell ref="E2:I2"/>
    <mergeCell ref="K2:N2"/>
    <mergeCell ref="I3:J3"/>
    <mergeCell ref="J4:J5"/>
    <mergeCell ref="H4:H5"/>
    <mergeCell ref="I4:I5"/>
    <mergeCell ref="N4:N5"/>
  </mergeCells>
  <phoneticPr fontId="4"/>
  <pageMargins left="0.78740157480314965" right="0.59055118110236227" top="0.59055118110236227" bottom="0.39370078740157483" header="0.51181102362204722" footer="0.46"/>
  <pageSetup paperSize="9" scale="80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15</vt:i4>
      </vt:variant>
    </vt:vector>
  </HeadingPairs>
  <TitlesOfParts>
    <vt:vector size="19" baseType="lpstr">
      <vt:lpstr>分析表5-1</vt:lpstr>
      <vt:lpstr>分析表5-2</vt:lpstr>
      <vt:lpstr>分析表5-3</vt:lpstr>
      <vt:lpstr>分析表5-4</vt:lpstr>
      <vt:lpstr>'分析表5-1'!Print_Area</vt:lpstr>
      <vt:lpstr>'分析表5-2'!Print_Area</vt:lpstr>
      <vt:lpstr>'分析表5-3'!Print_Area</vt:lpstr>
      <vt:lpstr>'分析表5-4'!Print_Area</vt:lpstr>
      <vt:lpstr>'分析表5-1'!Print_Titles</vt:lpstr>
      <vt:lpstr>'分析表5-2'!Print_Titles</vt:lpstr>
      <vt:lpstr>'分析表5-3'!Print_Titles</vt:lpstr>
      <vt:lpstr>'分析表5-4'!Print_Titles</vt:lpstr>
      <vt:lpstr>'分析表5-4'!分析10表の１</vt:lpstr>
      <vt:lpstr>分析10表の１</vt:lpstr>
      <vt:lpstr>分析10表の２</vt:lpstr>
      <vt:lpstr>分析10表の３</vt:lpstr>
      <vt:lpstr>分析10表の４</vt:lpstr>
      <vt:lpstr>分析10表の５</vt:lpstr>
      <vt:lpstr>分析10表の６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2023-03-13T04:40:42Z</dcterms:created>
  <dcterms:modified xsi:type="dcterms:W3CDTF">2023-03-15T02:25:22Z</dcterms:modified>
</cp:coreProperties>
</file>