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6" sheetId="1" r:id="rId1"/>
  </sheets>
  <definedNames>
    <definedName name="_xlnm.Print_Area" localSheetId="0">'6'!$A$1:$V$35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" l="1"/>
  <c r="Q35" i="1"/>
  <c r="N35" i="1"/>
  <c r="K35" i="1"/>
  <c r="H35" i="1"/>
  <c r="E35" i="1"/>
  <c r="D35" i="1"/>
  <c r="C35" i="1"/>
  <c r="B35" i="1"/>
  <c r="T34" i="1"/>
  <c r="Q34" i="1"/>
  <c r="N34" i="1"/>
  <c r="K34" i="1"/>
  <c r="H34" i="1"/>
  <c r="E34" i="1"/>
  <c r="D34" i="1"/>
  <c r="C34" i="1"/>
  <c r="B34" i="1" s="1"/>
  <c r="T32" i="1"/>
  <c r="Q32" i="1"/>
  <c r="N32" i="1"/>
  <c r="K32" i="1"/>
  <c r="H32" i="1"/>
  <c r="E32" i="1"/>
  <c r="D32" i="1"/>
  <c r="C32" i="1"/>
  <c r="B32" i="1" s="1"/>
  <c r="T31" i="1"/>
  <c r="Q31" i="1"/>
  <c r="N31" i="1"/>
  <c r="K31" i="1"/>
  <c r="H31" i="1"/>
  <c r="E31" i="1"/>
  <c r="D31" i="1"/>
  <c r="B31" i="1" s="1"/>
  <c r="C31" i="1"/>
  <c r="T30" i="1"/>
  <c r="Q30" i="1"/>
  <c r="N30" i="1"/>
  <c r="K30" i="1"/>
  <c r="H30" i="1"/>
  <c r="E30" i="1"/>
  <c r="D30" i="1"/>
  <c r="C30" i="1"/>
  <c r="B30" i="1"/>
  <c r="T29" i="1"/>
  <c r="Q29" i="1"/>
  <c r="N29" i="1"/>
  <c r="K29" i="1"/>
  <c r="H29" i="1"/>
  <c r="E29" i="1"/>
  <c r="D29" i="1"/>
  <c r="C29" i="1"/>
  <c r="B29" i="1" s="1"/>
  <c r="T28" i="1"/>
  <c r="Q28" i="1"/>
  <c r="N28" i="1"/>
  <c r="K28" i="1"/>
  <c r="H28" i="1"/>
  <c r="E28" i="1"/>
  <c r="D28" i="1"/>
  <c r="C28" i="1"/>
  <c r="B28" i="1" s="1"/>
  <c r="T26" i="1"/>
  <c r="Q26" i="1"/>
  <c r="N26" i="1"/>
  <c r="K26" i="1"/>
  <c r="H26" i="1"/>
  <c r="E26" i="1"/>
  <c r="D26" i="1"/>
  <c r="B26" i="1" s="1"/>
  <c r="C26" i="1"/>
  <c r="T25" i="1"/>
  <c r="Q25" i="1"/>
  <c r="N25" i="1"/>
  <c r="K25" i="1"/>
  <c r="H25" i="1"/>
  <c r="E25" i="1"/>
  <c r="D25" i="1"/>
  <c r="C25" i="1"/>
  <c r="B25" i="1"/>
  <c r="T24" i="1"/>
  <c r="Q24" i="1"/>
  <c r="N24" i="1"/>
  <c r="K24" i="1"/>
  <c r="H24" i="1"/>
  <c r="E24" i="1"/>
  <c r="D24" i="1"/>
  <c r="C24" i="1"/>
  <c r="B24" i="1"/>
  <c r="T23" i="1"/>
  <c r="Q23" i="1"/>
  <c r="N23" i="1"/>
  <c r="K23" i="1"/>
  <c r="H23" i="1"/>
  <c r="E23" i="1"/>
  <c r="D23" i="1"/>
  <c r="C23" i="1"/>
  <c r="B23" i="1" s="1"/>
  <c r="T22" i="1"/>
  <c r="Q22" i="1"/>
  <c r="N22" i="1"/>
  <c r="K22" i="1"/>
  <c r="H22" i="1"/>
  <c r="E22" i="1"/>
  <c r="D22" i="1"/>
  <c r="B22" i="1" s="1"/>
  <c r="C22" i="1"/>
  <c r="T20" i="1"/>
  <c r="Q20" i="1"/>
  <c r="N20" i="1"/>
  <c r="K20" i="1"/>
  <c r="H20" i="1"/>
  <c r="E20" i="1"/>
  <c r="D20" i="1"/>
  <c r="C20" i="1"/>
  <c r="B20" i="1"/>
  <c r="T19" i="1"/>
  <c r="Q19" i="1"/>
  <c r="N19" i="1"/>
  <c r="K19" i="1"/>
  <c r="H19" i="1"/>
  <c r="E19" i="1"/>
  <c r="D19" i="1"/>
  <c r="C19" i="1"/>
  <c r="B19" i="1"/>
  <c r="T18" i="1"/>
  <c r="Q18" i="1"/>
  <c r="N18" i="1"/>
  <c r="K18" i="1"/>
  <c r="H18" i="1"/>
  <c r="E18" i="1"/>
  <c r="D18" i="1"/>
  <c r="C18" i="1"/>
  <c r="B18" i="1" s="1"/>
  <c r="T17" i="1"/>
  <c r="Q17" i="1"/>
  <c r="N17" i="1"/>
  <c r="K17" i="1"/>
  <c r="H17" i="1"/>
  <c r="E17" i="1"/>
  <c r="D17" i="1"/>
  <c r="B17" i="1" s="1"/>
  <c r="C17" i="1"/>
  <c r="T16" i="1"/>
  <c r="T14" i="1" s="1"/>
  <c r="T10" i="1" s="1"/>
  <c r="Q16" i="1"/>
  <c r="Q14" i="1" s="1"/>
  <c r="Q10" i="1" s="1"/>
  <c r="N16" i="1"/>
  <c r="K16" i="1"/>
  <c r="H16" i="1"/>
  <c r="H14" i="1" s="1"/>
  <c r="H10" i="1" s="1"/>
  <c r="E16" i="1"/>
  <c r="E14" i="1" s="1"/>
  <c r="E10" i="1" s="1"/>
  <c r="D16" i="1"/>
  <c r="C16" i="1"/>
  <c r="B16" i="1"/>
  <c r="V14" i="1"/>
  <c r="V10" i="1" s="1"/>
  <c r="U14" i="1"/>
  <c r="S14" i="1"/>
  <c r="S10" i="1" s="1"/>
  <c r="R14" i="1"/>
  <c r="R10" i="1" s="1"/>
  <c r="P14" i="1"/>
  <c r="O14" i="1"/>
  <c r="O10" i="1" s="1"/>
  <c r="N14" i="1"/>
  <c r="M14" i="1"/>
  <c r="L14" i="1"/>
  <c r="K14" i="1"/>
  <c r="J14" i="1"/>
  <c r="J10" i="1" s="1"/>
  <c r="I14" i="1"/>
  <c r="G14" i="1"/>
  <c r="G10" i="1" s="1"/>
  <c r="F14" i="1"/>
  <c r="F10" i="1" s="1"/>
  <c r="C14" i="1"/>
  <c r="T12" i="1"/>
  <c r="Q12" i="1"/>
  <c r="N12" i="1"/>
  <c r="N10" i="1" s="1"/>
  <c r="K12" i="1"/>
  <c r="K10" i="1" s="1"/>
  <c r="H12" i="1"/>
  <c r="E12" i="1"/>
  <c r="D12" i="1"/>
  <c r="C12" i="1"/>
  <c r="B12" i="1" s="1"/>
  <c r="U10" i="1"/>
  <c r="P10" i="1"/>
  <c r="M10" i="1"/>
  <c r="L10" i="1"/>
  <c r="I10" i="1"/>
  <c r="B14" i="1" l="1"/>
  <c r="B10" i="1" s="1"/>
  <c r="D14" i="1"/>
  <c r="D10" i="1" s="1"/>
  <c r="C10" i="1"/>
</calcChain>
</file>

<file path=xl/sharedStrings.xml><?xml version="1.0" encoding="utf-8"?>
<sst xmlns="http://schemas.openxmlformats.org/spreadsheetml/2006/main" count="55" uniqueCount="36">
  <si>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</si>
  <si>
    <t>小      学      校</t>
    <rPh sb="0" eb="1">
      <t>ショウ</t>
    </rPh>
    <rPh sb="7" eb="8">
      <t>ガク</t>
    </rPh>
    <rPh sb="14" eb="15">
      <t>コウ</t>
    </rPh>
    <phoneticPr fontId="2"/>
  </si>
  <si>
    <t>児      童      数</t>
    <rPh sb="0" eb="8">
      <t>ジドウ</t>
    </rPh>
    <rPh sb="14" eb="15">
      <t>スウ</t>
    </rPh>
    <phoneticPr fontId="2"/>
  </si>
  <si>
    <t>区   分</t>
    <rPh sb="0" eb="5">
      <t>クブン</t>
    </rPh>
    <phoneticPr fontId="2"/>
  </si>
  <si>
    <t>総             数</t>
    <rPh sb="0" eb="15">
      <t>ソウスウ</t>
    </rPh>
    <phoneticPr fontId="2"/>
  </si>
  <si>
    <t>１     学     年</t>
    <rPh sb="6" eb="13">
      <t>ガクネン</t>
    </rPh>
    <phoneticPr fontId="2"/>
  </si>
  <si>
    <t>２     学     年</t>
    <rPh sb="6" eb="13">
      <t>ガクネン</t>
    </rPh>
    <phoneticPr fontId="2"/>
  </si>
  <si>
    <t>３     学     年</t>
    <rPh sb="6" eb="13">
      <t>ガクネン</t>
    </rPh>
    <phoneticPr fontId="2"/>
  </si>
  <si>
    <t>４     学     年</t>
    <rPh sb="6" eb="13">
      <t>ガクネン</t>
    </rPh>
    <phoneticPr fontId="2"/>
  </si>
  <si>
    <t>５     学     年</t>
    <rPh sb="6" eb="13">
      <t>ガクネン</t>
    </rPh>
    <phoneticPr fontId="2"/>
  </si>
  <si>
    <t>６    学     年</t>
    <rPh sb="5" eb="12">
      <t>ガクネン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</si>
  <si>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</si>
  <si>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</si>
  <si>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</si>
  <si>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   元</t>
    <rPh sb="4" eb="5">
      <t>ガン</t>
    </rPh>
    <phoneticPr fontId="2"/>
  </si>
  <si>
    <t>令和4年度</t>
    <rPh sb="0" eb="2">
      <t>レイワ</t>
    </rPh>
    <rPh sb="3" eb="5">
      <t>ネンド</t>
    </rPh>
    <phoneticPr fontId="2"/>
  </si>
  <si>
    <t>国立</t>
    <rPh sb="0" eb="2">
      <t>コクリツ</t>
    </rPh>
    <phoneticPr fontId="2"/>
  </si>
  <si>
    <t>　</t>
    <phoneticPr fontId="2"/>
  </si>
  <si>
    <t>公立</t>
    <rPh sb="0" eb="2">
      <t>コウリツ</t>
    </rPh>
    <phoneticPr fontId="2"/>
  </si>
  <si>
    <t>高松市</t>
    <rPh sb="0" eb="3">
      <t>タカマツシ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</si>
  <si>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</si>
  <si>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</si>
  <si>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</si>
  <si>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観音寺市</t>
    <rPh sb="0" eb="3">
      <t>カンオンジ</t>
    </rPh>
    <rPh sb="3" eb="4">
      <t>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</si>
  <si>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</si>
  <si>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</si>
  <si>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2">
      <t>ミトヨ</t>
    </rPh>
    <rPh sb="2" eb="3">
      <t>シ</t>
    </rPh>
    <phoneticPr fontId="2"/>
  </si>
  <si>
    <t>土庄町</t>
    <rPh sb="0" eb="3">
      <t>トノショウチョウ</t>
    </rPh>
    <phoneticPr fontId="2"/>
  </si>
  <si>
    <t>小豆島町</t>
    <rPh sb="0" eb="3">
      <t>ショウドシマ</t>
    </rPh>
    <rPh sb="3" eb="4">
      <t>チョウ</t>
    </rPh>
    <phoneticPr fontId="2"/>
  </si>
  <si>
    <t>三木町</t>
    <rPh sb="0" eb="3">
      <t>ミキチョウ</t>
    </rPh>
    <phoneticPr fontId="2"/>
  </si>
  <si>
    <t>直島町</t>
    <rPh sb="0" eb="3">
      <t>ナオシマチョウ</t>
    </rPh>
    <phoneticPr fontId="2"/>
  </si>
  <si>
    <t>宇多津町</t>
    <rPh sb="0" eb="4">
      <t>ウタヅチョウ</t>
    </rPh>
    <phoneticPr fontId="2"/>
  </si>
  <si>
    <t>綾川町</t>
    <rPh sb="0" eb="1">
      <t>アヤ</t>
    </rPh>
    <rPh sb="1" eb="2">
      <t>カワ</t>
    </rPh>
    <rPh sb="2" eb="3">
      <t>チョウ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</si>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</sst>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 applyProtection="1">
      <alignment horizontal="center" shrinkToFit="1"/>
      <protection locked="0"/>
    </xf>
    <xf numFmtId="176" fontId="6" fillId="0" borderId="8" xfId="0" applyNumberFormat="1" applyFont="1" applyFill="1" applyBorder="1" applyAlignment="1" applyProtection="1">
      <alignment horizontal="right"/>
      <protection locked="0"/>
    </xf>
    <xf numFmtId="176" fontId="6" fillId="0" borderId="7" xfId="0" applyNumberFormat="1" applyFont="1" applyFill="1" applyBorder="1" applyAlignment="1" applyProtection="1">
      <alignment horizontal="right"/>
      <protection locked="0"/>
    </xf>
    <xf numFmtId="176" fontId="1" fillId="0" borderId="0" xfId="0" applyNumberFormat="1" applyFont="1" applyFill="1" applyBorder="1" applyAlignment="1" applyProtection="1">
      <alignment shrinkToFit="1"/>
      <protection locked="0"/>
    </xf>
    <xf numFmtId="176" fontId="6" fillId="0" borderId="9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176" fontId="1" fillId="0" borderId="0" xfId="0" applyNumberFormat="1" applyFont="1" applyFill="1" applyBorder="1" applyAlignment="1" applyProtection="1">
      <alignment horizontal="center" shrinkToFit="1"/>
      <protection locked="0"/>
    </xf>
    <xf numFmtId="176" fontId="4" fillId="0" borderId="0" xfId="0" applyNumberFormat="1" applyFont="1" applyFill="1"/>
    <xf numFmtId="0" fontId="1" fillId="0" borderId="0" xfId="0" applyFont="1" applyFill="1" applyBorder="1" applyAlignment="1" applyProtection="1">
      <alignment horizontal="distributed" shrinkToFit="1"/>
      <protection locked="0"/>
    </xf>
    <xf numFmtId="176" fontId="6" fillId="0" borderId="9" xfId="0" applyNumberFormat="1" applyFont="1" applyFill="1" applyBorder="1" applyAlignment="1">
      <alignment horizontal="right"/>
    </xf>
    <xf numFmtId="176" fontId="6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distributed" shrinkToFit="1"/>
    </xf>
    <xf numFmtId="176" fontId="6" fillId="0" borderId="0" xfId="0" applyNumberFormat="1" applyFont="1" applyFill="1" applyAlignment="1" applyProtection="1">
      <alignment horizontal="right"/>
      <protection locked="0"/>
    </xf>
    <xf numFmtId="0" fontId="1" fillId="0" borderId="10" xfId="0" applyFont="1" applyFill="1" applyBorder="1" applyAlignment="1">
      <alignment horizontal="distributed" shrinkToFit="1"/>
    </xf>
    <xf numFmtId="176" fontId="6" fillId="0" borderId="9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distributed" shrinkToFit="1"/>
    </xf>
    <xf numFmtId="176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 applyAlignment="1">
      <alignment horizontal="right"/>
    </xf>
    <xf numFmtId="176" fontId="6" fillId="0" borderId="13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distributed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Alignment="1">
      <alignment horizontal="right"/>
    </xf>
    <xf numFmtId="176" fontId="1" fillId="0" borderId="0" xfId="0" applyNumberFormat="1" applyFont="1" applyFill="1" applyAlignment="1" applyProtection="1">
      <alignment horizontal="right"/>
      <protection locked="0"/>
    </xf>
    <xf numFmtId="176" fontId="1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showZeros="0" tabSelected="1" view="pageBreakPreview" zoomScaleNormal="100" zoomScaleSheetLayoutView="100" workbookViewId="0">
      <pane xSplit="1" ySplit="5" topLeftCell="B6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3" x14ac:dyDescent="0.2"/>
  <cols>
    <col min="1" max="1" width="9.08984375" style="4" customWidth="1"/>
    <col min="2" max="22" width="8.36328125" style="4" customWidth="1"/>
    <col min="23" max="16384" width="9" style="4"/>
  </cols>
  <sheetData>
    <row r="1" spans="1:25" s="2" customFormat="1" ht="14.25" customHeight="1" x14ac:dyDescent="0.2">
      <c r="A1" s="1" t="s">
        <v>0</v>
      </c>
      <c r="V1" s="3" t="s">
        <v>0</v>
      </c>
    </row>
    <row r="2" spans="1:25" ht="26.15" customHeight="1" x14ac:dyDescent="0.3">
      <c r="K2" s="5" t="s">
        <v>1</v>
      </c>
      <c r="M2" s="6" t="s">
        <v>2</v>
      </c>
    </row>
    <row r="3" spans="1:25" ht="26.15" customHeight="1" thickBot="1" x14ac:dyDescent="0.25"/>
    <row r="4" spans="1:25" ht="26.15" customHeight="1" x14ac:dyDescent="0.2">
      <c r="A4" s="7" t="s">
        <v>3</v>
      </c>
      <c r="B4" s="8" t="s">
        <v>4</v>
      </c>
      <c r="C4" s="8"/>
      <c r="D4" s="8"/>
      <c r="E4" s="8" t="s">
        <v>5</v>
      </c>
      <c r="F4" s="8"/>
      <c r="G4" s="8"/>
      <c r="H4" s="8" t="s">
        <v>6</v>
      </c>
      <c r="I4" s="8"/>
      <c r="J4" s="8"/>
      <c r="K4" s="8" t="s">
        <v>7</v>
      </c>
      <c r="L4" s="8"/>
      <c r="M4" s="8"/>
      <c r="N4" s="8" t="s">
        <v>8</v>
      </c>
      <c r="O4" s="8"/>
      <c r="P4" s="8"/>
      <c r="Q4" s="8" t="s">
        <v>9</v>
      </c>
      <c r="R4" s="8"/>
      <c r="S4" s="8"/>
      <c r="T4" s="8" t="s">
        <v>10</v>
      </c>
      <c r="U4" s="8"/>
      <c r="V4" s="9"/>
      <c r="W4" s="10"/>
    </row>
    <row r="5" spans="1:25" ht="26.15" customHeight="1" x14ac:dyDescent="0.2">
      <c r="A5" s="11"/>
      <c r="B5" s="12" t="s">
        <v>11</v>
      </c>
      <c r="C5" s="12" t="s">
        <v>12</v>
      </c>
      <c r="D5" s="12" t="s">
        <v>13</v>
      </c>
      <c r="E5" s="12" t="s">
        <v>11</v>
      </c>
      <c r="F5" s="12" t="s">
        <v>12</v>
      </c>
      <c r="G5" s="12" t="s">
        <v>13</v>
      </c>
      <c r="H5" s="12" t="s">
        <v>11</v>
      </c>
      <c r="I5" s="12" t="s">
        <v>12</v>
      </c>
      <c r="J5" s="12" t="s">
        <v>13</v>
      </c>
      <c r="K5" s="12" t="s">
        <v>11</v>
      </c>
      <c r="L5" s="12" t="s">
        <v>12</v>
      </c>
      <c r="M5" s="13" t="s">
        <v>13</v>
      </c>
      <c r="N5" s="12" t="s">
        <v>11</v>
      </c>
      <c r="O5" s="12" t="s">
        <v>12</v>
      </c>
      <c r="P5" s="12" t="s">
        <v>13</v>
      </c>
      <c r="Q5" s="12" t="s">
        <v>11</v>
      </c>
      <c r="R5" s="12" t="s">
        <v>12</v>
      </c>
      <c r="S5" s="12" t="s">
        <v>13</v>
      </c>
      <c r="T5" s="12" t="s">
        <v>11</v>
      </c>
      <c r="U5" s="12" t="s">
        <v>12</v>
      </c>
      <c r="V5" s="14" t="s">
        <v>13</v>
      </c>
      <c r="W5" s="10"/>
    </row>
    <row r="6" spans="1:25" ht="26.15" customHeight="1" x14ac:dyDescent="0.2">
      <c r="A6" s="15">
        <v>30</v>
      </c>
      <c r="B6" s="16">
        <v>51126</v>
      </c>
      <c r="C6" s="17">
        <v>26249</v>
      </c>
      <c r="D6" s="17">
        <v>24877</v>
      </c>
      <c r="E6" s="17">
        <v>8350</v>
      </c>
      <c r="F6" s="17">
        <v>4300</v>
      </c>
      <c r="G6" s="17">
        <v>4050</v>
      </c>
      <c r="H6" s="17">
        <v>8377</v>
      </c>
      <c r="I6" s="17">
        <v>4375</v>
      </c>
      <c r="J6" s="17">
        <v>4002</v>
      </c>
      <c r="K6" s="17">
        <v>8475</v>
      </c>
      <c r="L6" s="17">
        <v>4339</v>
      </c>
      <c r="M6" s="17">
        <v>4136</v>
      </c>
      <c r="N6" s="17">
        <v>8691</v>
      </c>
      <c r="O6" s="17">
        <v>4447</v>
      </c>
      <c r="P6" s="17">
        <v>4244</v>
      </c>
      <c r="Q6" s="17">
        <v>8630</v>
      </c>
      <c r="R6" s="17">
        <v>4444</v>
      </c>
      <c r="S6" s="17">
        <v>4186</v>
      </c>
      <c r="T6" s="17">
        <v>8603</v>
      </c>
      <c r="U6" s="17">
        <v>4344</v>
      </c>
      <c r="V6" s="17">
        <v>4259</v>
      </c>
    </row>
    <row r="7" spans="1:25" ht="26.15" customHeight="1" x14ac:dyDescent="0.2">
      <c r="A7" s="18" t="s">
        <v>14</v>
      </c>
      <c r="B7" s="19">
        <v>50707</v>
      </c>
      <c r="C7" s="20">
        <v>26084</v>
      </c>
      <c r="D7" s="20">
        <v>24623</v>
      </c>
      <c r="E7" s="20">
        <v>8163</v>
      </c>
      <c r="F7" s="20">
        <v>4165</v>
      </c>
      <c r="G7" s="20">
        <v>3998</v>
      </c>
      <c r="H7" s="20">
        <v>8355</v>
      </c>
      <c r="I7" s="20">
        <v>4293</v>
      </c>
      <c r="J7" s="20">
        <v>4062</v>
      </c>
      <c r="K7" s="20">
        <v>8372</v>
      </c>
      <c r="L7" s="20">
        <v>4355</v>
      </c>
      <c r="M7" s="20">
        <v>4017</v>
      </c>
      <c r="N7" s="20">
        <v>8475</v>
      </c>
      <c r="O7" s="20">
        <v>4339</v>
      </c>
      <c r="P7" s="20">
        <v>4136</v>
      </c>
      <c r="Q7" s="20">
        <v>8694</v>
      </c>
      <c r="R7" s="20">
        <v>4476</v>
      </c>
      <c r="S7" s="20">
        <v>4218</v>
      </c>
      <c r="T7" s="20">
        <v>8648</v>
      </c>
      <c r="U7" s="20">
        <v>4456</v>
      </c>
      <c r="V7" s="20">
        <v>4192</v>
      </c>
    </row>
    <row r="8" spans="1:25" ht="26.15" customHeight="1" x14ac:dyDescent="0.2">
      <c r="A8" s="21">
        <v>2</v>
      </c>
      <c r="B8" s="19">
        <v>49988</v>
      </c>
      <c r="C8" s="20">
        <v>25696</v>
      </c>
      <c r="D8" s="20">
        <v>24292</v>
      </c>
      <c r="E8" s="20">
        <v>8079</v>
      </c>
      <c r="F8" s="20">
        <v>4161</v>
      </c>
      <c r="G8" s="20">
        <v>3918</v>
      </c>
      <c r="H8" s="20">
        <v>8139</v>
      </c>
      <c r="I8" s="20">
        <v>4148</v>
      </c>
      <c r="J8" s="20">
        <v>3991</v>
      </c>
      <c r="K8" s="20">
        <v>8343</v>
      </c>
      <c r="L8" s="20">
        <v>4288</v>
      </c>
      <c r="M8" s="20">
        <v>4055</v>
      </c>
      <c r="N8" s="20">
        <v>8326</v>
      </c>
      <c r="O8" s="20">
        <v>4327</v>
      </c>
      <c r="P8" s="20">
        <v>3999</v>
      </c>
      <c r="Q8" s="20">
        <v>8448</v>
      </c>
      <c r="R8" s="20">
        <v>4321</v>
      </c>
      <c r="S8" s="20">
        <v>4127</v>
      </c>
      <c r="T8" s="20">
        <v>8653</v>
      </c>
      <c r="U8" s="20">
        <v>4451</v>
      </c>
      <c r="V8" s="20">
        <v>4202</v>
      </c>
    </row>
    <row r="9" spans="1:25" ht="26.15" customHeight="1" x14ac:dyDescent="0.2">
      <c r="A9" s="21">
        <v>3</v>
      </c>
      <c r="B9" s="19">
        <v>49196</v>
      </c>
      <c r="C9" s="20">
        <v>25276</v>
      </c>
      <c r="D9" s="20">
        <v>23920</v>
      </c>
      <c r="E9" s="20">
        <v>7903</v>
      </c>
      <c r="F9" s="20">
        <v>4060</v>
      </c>
      <c r="G9" s="20">
        <v>3843</v>
      </c>
      <c r="H9" s="20">
        <v>8084</v>
      </c>
      <c r="I9" s="20">
        <v>4154</v>
      </c>
      <c r="J9" s="20">
        <v>3930</v>
      </c>
      <c r="K9" s="20">
        <v>8125</v>
      </c>
      <c r="L9" s="20">
        <v>4149</v>
      </c>
      <c r="M9" s="20">
        <v>3976</v>
      </c>
      <c r="N9" s="20">
        <v>8338</v>
      </c>
      <c r="O9" s="20">
        <v>4297</v>
      </c>
      <c r="P9" s="20">
        <v>4041</v>
      </c>
      <c r="Q9" s="20">
        <v>8300</v>
      </c>
      <c r="R9" s="20">
        <v>4306</v>
      </c>
      <c r="S9" s="20">
        <v>3994</v>
      </c>
      <c r="T9" s="20">
        <v>8446</v>
      </c>
      <c r="U9" s="20">
        <v>4310</v>
      </c>
      <c r="V9" s="20">
        <v>4136</v>
      </c>
      <c r="X9" s="22"/>
      <c r="Y9" s="22"/>
    </row>
    <row r="10" spans="1:25" ht="26.15" customHeight="1" x14ac:dyDescent="0.2">
      <c r="A10" s="23" t="s">
        <v>15</v>
      </c>
      <c r="B10" s="24">
        <f>B12+B14</f>
        <v>48312</v>
      </c>
      <c r="C10" s="25">
        <f>C12+C14</f>
        <v>24819</v>
      </c>
      <c r="D10" s="25">
        <f>D12+D14</f>
        <v>23493</v>
      </c>
      <c r="E10" s="25">
        <f t="shared" ref="E10:V10" si="0">E12+E14</f>
        <v>7632</v>
      </c>
      <c r="F10" s="25">
        <f t="shared" si="0"/>
        <v>3935</v>
      </c>
      <c r="G10" s="25">
        <f t="shared" si="0"/>
        <v>3697</v>
      </c>
      <c r="H10" s="25">
        <f t="shared" si="0"/>
        <v>7896</v>
      </c>
      <c r="I10" s="25">
        <f t="shared" si="0"/>
        <v>4049</v>
      </c>
      <c r="J10" s="25">
        <f t="shared" si="0"/>
        <v>3847</v>
      </c>
      <c r="K10" s="25">
        <f t="shared" si="0"/>
        <v>8072</v>
      </c>
      <c r="L10" s="25">
        <f t="shared" si="0"/>
        <v>4144</v>
      </c>
      <c r="M10" s="25">
        <f t="shared" si="0"/>
        <v>3928</v>
      </c>
      <c r="N10" s="25">
        <f t="shared" si="0"/>
        <v>8098</v>
      </c>
      <c r="O10" s="25">
        <f t="shared" si="0"/>
        <v>4119</v>
      </c>
      <c r="P10" s="25">
        <f t="shared" si="0"/>
        <v>3979</v>
      </c>
      <c r="Q10" s="25">
        <f t="shared" si="0"/>
        <v>8311</v>
      </c>
      <c r="R10" s="25">
        <f t="shared" si="0"/>
        <v>4269</v>
      </c>
      <c r="S10" s="25">
        <f t="shared" si="0"/>
        <v>4042</v>
      </c>
      <c r="T10" s="25">
        <f t="shared" si="0"/>
        <v>8303</v>
      </c>
      <c r="U10" s="25">
        <f t="shared" si="0"/>
        <v>4303</v>
      </c>
      <c r="V10" s="25">
        <f t="shared" si="0"/>
        <v>4000</v>
      </c>
      <c r="X10" s="22"/>
    </row>
    <row r="11" spans="1:25" ht="26.15" customHeight="1" x14ac:dyDescent="0.2">
      <c r="A11" s="26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X11" s="22"/>
    </row>
    <row r="12" spans="1:25" ht="26.15" customHeight="1" x14ac:dyDescent="0.2">
      <c r="A12" s="26" t="s">
        <v>16</v>
      </c>
      <c r="B12" s="24">
        <f>C12+D12</f>
        <v>1037</v>
      </c>
      <c r="C12" s="25">
        <f>F12+I12+L12+O12+R12+U12</f>
        <v>531</v>
      </c>
      <c r="D12" s="25">
        <f>G12+J12+M12+P12+S12+V12</f>
        <v>506</v>
      </c>
      <c r="E12" s="25">
        <f>F12+G12</f>
        <v>175</v>
      </c>
      <c r="F12" s="27">
        <v>91</v>
      </c>
      <c r="G12" s="27">
        <v>84</v>
      </c>
      <c r="H12" s="25">
        <f>I12+J12</f>
        <v>175</v>
      </c>
      <c r="I12" s="27">
        <v>89</v>
      </c>
      <c r="J12" s="27">
        <v>86</v>
      </c>
      <c r="K12" s="25">
        <f>L12+M12</f>
        <v>175</v>
      </c>
      <c r="L12" s="27">
        <v>83</v>
      </c>
      <c r="M12" s="27">
        <v>92</v>
      </c>
      <c r="N12" s="25">
        <f>O12+P12</f>
        <v>174</v>
      </c>
      <c r="O12" s="27">
        <v>92</v>
      </c>
      <c r="P12" s="27">
        <v>82</v>
      </c>
      <c r="Q12" s="25">
        <f>R12+S12</f>
        <v>163</v>
      </c>
      <c r="R12" s="27">
        <v>83</v>
      </c>
      <c r="S12" s="27">
        <v>80</v>
      </c>
      <c r="T12" s="25">
        <f>U12+V12</f>
        <v>175</v>
      </c>
      <c r="U12" s="27">
        <v>93</v>
      </c>
      <c r="V12" s="27">
        <v>82</v>
      </c>
    </row>
    <row r="13" spans="1:25" ht="26.15" customHeight="1" x14ac:dyDescent="0.2">
      <c r="A13" s="26"/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4" t="s">
        <v>17</v>
      </c>
    </row>
    <row r="14" spans="1:25" ht="26.15" customHeight="1" x14ac:dyDescent="0.2">
      <c r="A14" s="28" t="s">
        <v>18</v>
      </c>
      <c r="B14" s="25">
        <f t="shared" ref="B14:V14" si="1">SUM(B16:B35)</f>
        <v>47275</v>
      </c>
      <c r="C14" s="25">
        <f t="shared" si="1"/>
        <v>24288</v>
      </c>
      <c r="D14" s="25">
        <f t="shared" si="1"/>
        <v>22987</v>
      </c>
      <c r="E14" s="25">
        <f t="shared" si="1"/>
        <v>7457</v>
      </c>
      <c r="F14" s="25">
        <f t="shared" si="1"/>
        <v>3844</v>
      </c>
      <c r="G14" s="25">
        <f t="shared" si="1"/>
        <v>3613</v>
      </c>
      <c r="H14" s="25">
        <f t="shared" si="1"/>
        <v>7721</v>
      </c>
      <c r="I14" s="25">
        <f t="shared" si="1"/>
        <v>3960</v>
      </c>
      <c r="J14" s="25">
        <f t="shared" si="1"/>
        <v>3761</v>
      </c>
      <c r="K14" s="25">
        <f t="shared" si="1"/>
        <v>7897</v>
      </c>
      <c r="L14" s="25">
        <f t="shared" si="1"/>
        <v>4061</v>
      </c>
      <c r="M14" s="25">
        <f t="shared" si="1"/>
        <v>3836</v>
      </c>
      <c r="N14" s="25">
        <f t="shared" si="1"/>
        <v>7924</v>
      </c>
      <c r="O14" s="25">
        <f t="shared" si="1"/>
        <v>4027</v>
      </c>
      <c r="P14" s="25">
        <f t="shared" si="1"/>
        <v>3897</v>
      </c>
      <c r="Q14" s="25">
        <f t="shared" si="1"/>
        <v>8148</v>
      </c>
      <c r="R14" s="25">
        <f t="shared" si="1"/>
        <v>4186</v>
      </c>
      <c r="S14" s="25">
        <f t="shared" si="1"/>
        <v>3962</v>
      </c>
      <c r="T14" s="25">
        <f t="shared" si="1"/>
        <v>8128</v>
      </c>
      <c r="U14" s="25">
        <f t="shared" si="1"/>
        <v>4210</v>
      </c>
      <c r="V14" s="25">
        <f t="shared" si="1"/>
        <v>3918</v>
      </c>
    </row>
    <row r="15" spans="1:25" ht="26.15" customHeight="1" x14ac:dyDescent="0.2">
      <c r="A15" s="2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5" ht="26.15" customHeight="1" x14ac:dyDescent="0.2">
      <c r="A16" s="28" t="s">
        <v>19</v>
      </c>
      <c r="B16" s="29">
        <f>C16+D16</f>
        <v>21942</v>
      </c>
      <c r="C16" s="30">
        <f>F16+I16+L16+O16+R16+U16</f>
        <v>11227</v>
      </c>
      <c r="D16" s="30">
        <f>G16+J16+M16+P16+S16+V16</f>
        <v>10715</v>
      </c>
      <c r="E16" s="25">
        <f t="shared" ref="E16:E34" si="2">F16+G16</f>
        <v>3467</v>
      </c>
      <c r="F16" s="27">
        <v>1810</v>
      </c>
      <c r="G16" s="27">
        <v>1657</v>
      </c>
      <c r="H16" s="25">
        <f t="shared" ref="H16:H34" si="3">I16+J16</f>
        <v>3620</v>
      </c>
      <c r="I16" s="27">
        <v>1859</v>
      </c>
      <c r="J16" s="27">
        <v>1761</v>
      </c>
      <c r="K16" s="25">
        <f t="shared" ref="K16:K34" si="4">L16+M16</f>
        <v>3702</v>
      </c>
      <c r="L16" s="27">
        <v>1878</v>
      </c>
      <c r="M16" s="27">
        <v>1824</v>
      </c>
      <c r="N16" s="25">
        <f t="shared" ref="N16:N34" si="5">O16+P16</f>
        <v>3702</v>
      </c>
      <c r="O16" s="27">
        <v>1867</v>
      </c>
      <c r="P16" s="27">
        <v>1835</v>
      </c>
      <c r="Q16" s="25">
        <f t="shared" ref="Q16:Q34" si="6">R16+S16</f>
        <v>3787</v>
      </c>
      <c r="R16" s="27">
        <v>1898</v>
      </c>
      <c r="S16" s="27">
        <v>1889</v>
      </c>
      <c r="T16" s="25">
        <f t="shared" ref="T16:T34" si="7">U16+V16</f>
        <v>3664</v>
      </c>
      <c r="U16" s="27">
        <v>1915</v>
      </c>
      <c r="V16" s="27">
        <v>1749</v>
      </c>
    </row>
    <row r="17" spans="1:22" ht="26.15" customHeight="1" x14ac:dyDescent="0.2">
      <c r="A17" s="28" t="s">
        <v>20</v>
      </c>
      <c r="B17" s="29">
        <f t="shared" ref="B17:B34" si="8">C17+D17</f>
        <v>6040</v>
      </c>
      <c r="C17" s="30">
        <f t="shared" ref="C17:D34" si="9">F17+I17+L17+O17+R17+U17</f>
        <v>3095</v>
      </c>
      <c r="D17" s="30">
        <f t="shared" si="9"/>
        <v>2945</v>
      </c>
      <c r="E17" s="25">
        <f t="shared" si="2"/>
        <v>940</v>
      </c>
      <c r="F17" s="27">
        <v>473</v>
      </c>
      <c r="G17" s="27">
        <v>467</v>
      </c>
      <c r="H17" s="25">
        <f t="shared" si="3"/>
        <v>957</v>
      </c>
      <c r="I17" s="27">
        <v>499</v>
      </c>
      <c r="J17" s="27">
        <v>458</v>
      </c>
      <c r="K17" s="25">
        <f t="shared" si="4"/>
        <v>1001</v>
      </c>
      <c r="L17" s="27">
        <v>533</v>
      </c>
      <c r="M17" s="27">
        <v>468</v>
      </c>
      <c r="N17" s="25">
        <f t="shared" si="5"/>
        <v>1049</v>
      </c>
      <c r="O17" s="27">
        <v>527</v>
      </c>
      <c r="P17" s="27">
        <v>522</v>
      </c>
      <c r="Q17" s="25">
        <f t="shared" si="6"/>
        <v>1032</v>
      </c>
      <c r="R17" s="27">
        <v>513</v>
      </c>
      <c r="S17" s="27">
        <v>519</v>
      </c>
      <c r="T17" s="25">
        <f t="shared" si="7"/>
        <v>1061</v>
      </c>
      <c r="U17" s="27">
        <v>550</v>
      </c>
      <c r="V17" s="27">
        <v>511</v>
      </c>
    </row>
    <row r="18" spans="1:22" ht="26.15" customHeight="1" x14ac:dyDescent="0.2">
      <c r="A18" s="28" t="s">
        <v>21</v>
      </c>
      <c r="B18" s="29">
        <f t="shared" si="8"/>
        <v>2120</v>
      </c>
      <c r="C18" s="30">
        <f t="shared" si="9"/>
        <v>1066</v>
      </c>
      <c r="D18" s="30">
        <f t="shared" si="9"/>
        <v>1054</v>
      </c>
      <c r="E18" s="25">
        <f t="shared" si="2"/>
        <v>310</v>
      </c>
      <c r="F18" s="27">
        <v>147</v>
      </c>
      <c r="G18" s="27">
        <v>163</v>
      </c>
      <c r="H18" s="25">
        <f t="shared" si="3"/>
        <v>359</v>
      </c>
      <c r="I18" s="27">
        <v>180</v>
      </c>
      <c r="J18" s="27">
        <v>179</v>
      </c>
      <c r="K18" s="25">
        <f t="shared" si="4"/>
        <v>353</v>
      </c>
      <c r="L18" s="27">
        <v>167</v>
      </c>
      <c r="M18" s="27">
        <v>186</v>
      </c>
      <c r="N18" s="25">
        <f t="shared" si="5"/>
        <v>338</v>
      </c>
      <c r="O18" s="27">
        <v>177</v>
      </c>
      <c r="P18" s="27">
        <v>161</v>
      </c>
      <c r="Q18" s="25">
        <f t="shared" si="6"/>
        <v>370</v>
      </c>
      <c r="R18" s="27">
        <v>184</v>
      </c>
      <c r="S18" s="27">
        <v>186</v>
      </c>
      <c r="T18" s="25">
        <f t="shared" si="7"/>
        <v>390</v>
      </c>
      <c r="U18" s="27">
        <v>211</v>
      </c>
      <c r="V18" s="27">
        <v>179</v>
      </c>
    </row>
    <row r="19" spans="1:22" ht="26.15" customHeight="1" x14ac:dyDescent="0.2">
      <c r="A19" s="28" t="s">
        <v>22</v>
      </c>
      <c r="B19" s="29">
        <f t="shared" si="8"/>
        <v>1528</v>
      </c>
      <c r="C19" s="30">
        <f t="shared" si="9"/>
        <v>776</v>
      </c>
      <c r="D19" s="30">
        <f t="shared" si="9"/>
        <v>752</v>
      </c>
      <c r="E19" s="25">
        <f t="shared" si="2"/>
        <v>254</v>
      </c>
      <c r="F19" s="27">
        <v>127</v>
      </c>
      <c r="G19" s="27">
        <v>127</v>
      </c>
      <c r="H19" s="25">
        <f t="shared" si="3"/>
        <v>270</v>
      </c>
      <c r="I19" s="27">
        <v>143</v>
      </c>
      <c r="J19" s="27">
        <v>127</v>
      </c>
      <c r="K19" s="25">
        <f t="shared" si="4"/>
        <v>231</v>
      </c>
      <c r="L19" s="27">
        <v>110</v>
      </c>
      <c r="M19" s="27">
        <v>121</v>
      </c>
      <c r="N19" s="25">
        <f t="shared" si="5"/>
        <v>243</v>
      </c>
      <c r="O19" s="27">
        <v>129</v>
      </c>
      <c r="P19" s="27">
        <v>114</v>
      </c>
      <c r="Q19" s="25">
        <f t="shared" si="6"/>
        <v>263</v>
      </c>
      <c r="R19" s="27">
        <v>134</v>
      </c>
      <c r="S19" s="27">
        <v>129</v>
      </c>
      <c r="T19" s="25">
        <f t="shared" si="7"/>
        <v>267</v>
      </c>
      <c r="U19" s="27">
        <v>133</v>
      </c>
      <c r="V19" s="27">
        <v>134</v>
      </c>
    </row>
    <row r="20" spans="1:22" ht="26.15" customHeight="1" x14ac:dyDescent="0.2">
      <c r="A20" s="28" t="s">
        <v>23</v>
      </c>
      <c r="B20" s="29">
        <f t="shared" si="8"/>
        <v>2810</v>
      </c>
      <c r="C20" s="30">
        <f t="shared" si="9"/>
        <v>1469</v>
      </c>
      <c r="D20" s="30">
        <f t="shared" si="9"/>
        <v>1341</v>
      </c>
      <c r="E20" s="25">
        <f t="shared" si="2"/>
        <v>433</v>
      </c>
      <c r="F20" s="27">
        <v>208</v>
      </c>
      <c r="G20" s="27">
        <v>225</v>
      </c>
      <c r="H20" s="25">
        <f t="shared" si="3"/>
        <v>476</v>
      </c>
      <c r="I20" s="27">
        <v>223</v>
      </c>
      <c r="J20" s="27">
        <v>253</v>
      </c>
      <c r="K20" s="25">
        <f t="shared" si="4"/>
        <v>494</v>
      </c>
      <c r="L20" s="27">
        <v>265</v>
      </c>
      <c r="M20" s="27">
        <v>229</v>
      </c>
      <c r="N20" s="25">
        <f t="shared" si="5"/>
        <v>416</v>
      </c>
      <c r="O20" s="27">
        <v>228</v>
      </c>
      <c r="P20" s="27">
        <v>188</v>
      </c>
      <c r="Q20" s="25">
        <f t="shared" si="6"/>
        <v>500</v>
      </c>
      <c r="R20" s="27">
        <v>288</v>
      </c>
      <c r="S20" s="27">
        <v>212</v>
      </c>
      <c r="T20" s="25">
        <f t="shared" si="7"/>
        <v>491</v>
      </c>
      <c r="U20" s="27">
        <v>257</v>
      </c>
      <c r="V20" s="27">
        <v>234</v>
      </c>
    </row>
    <row r="21" spans="1:22" ht="26.15" customHeight="1" x14ac:dyDescent="0.2">
      <c r="A21" s="28"/>
      <c r="B21" s="29"/>
      <c r="C21" s="30"/>
      <c r="D21" s="30"/>
      <c r="E21" s="25"/>
      <c r="F21" s="27"/>
      <c r="G21" s="27"/>
      <c r="H21" s="25"/>
      <c r="I21" s="27"/>
      <c r="J21" s="27"/>
      <c r="K21" s="25"/>
      <c r="L21" s="27"/>
      <c r="M21" s="27"/>
      <c r="N21" s="25"/>
      <c r="O21" s="27"/>
      <c r="P21" s="27"/>
      <c r="Q21" s="25"/>
      <c r="R21" s="27"/>
      <c r="S21" s="27"/>
      <c r="T21" s="25"/>
      <c r="U21" s="27"/>
      <c r="V21" s="27"/>
    </row>
    <row r="22" spans="1:22" ht="26.15" customHeight="1" x14ac:dyDescent="0.2">
      <c r="A22" s="28" t="s">
        <v>24</v>
      </c>
      <c r="B22" s="24">
        <f t="shared" si="8"/>
        <v>1885</v>
      </c>
      <c r="C22" s="31">
        <f t="shared" si="9"/>
        <v>972</v>
      </c>
      <c r="D22" s="31">
        <f t="shared" si="9"/>
        <v>913</v>
      </c>
      <c r="E22" s="25">
        <f t="shared" si="2"/>
        <v>318</v>
      </c>
      <c r="F22" s="27">
        <v>171</v>
      </c>
      <c r="G22" s="27">
        <v>147</v>
      </c>
      <c r="H22" s="25">
        <f t="shared" si="3"/>
        <v>258</v>
      </c>
      <c r="I22" s="27">
        <v>128</v>
      </c>
      <c r="J22" s="27">
        <v>130</v>
      </c>
      <c r="K22" s="25">
        <f t="shared" si="4"/>
        <v>337</v>
      </c>
      <c r="L22" s="27">
        <v>169</v>
      </c>
      <c r="M22" s="27">
        <v>168</v>
      </c>
      <c r="N22" s="25">
        <f t="shared" si="5"/>
        <v>289</v>
      </c>
      <c r="O22" s="27">
        <v>151</v>
      </c>
      <c r="P22" s="27">
        <v>138</v>
      </c>
      <c r="Q22" s="25">
        <f t="shared" si="6"/>
        <v>335</v>
      </c>
      <c r="R22" s="27">
        <v>183</v>
      </c>
      <c r="S22" s="27">
        <v>152</v>
      </c>
      <c r="T22" s="25">
        <f t="shared" si="7"/>
        <v>348</v>
      </c>
      <c r="U22" s="27">
        <v>170</v>
      </c>
      <c r="V22" s="27">
        <v>178</v>
      </c>
    </row>
    <row r="23" spans="1:22" ht="26.15" customHeight="1" x14ac:dyDescent="0.2">
      <c r="A23" s="28" t="s">
        <v>25</v>
      </c>
      <c r="B23" s="24">
        <f t="shared" si="8"/>
        <v>1023</v>
      </c>
      <c r="C23" s="31">
        <f t="shared" si="9"/>
        <v>522</v>
      </c>
      <c r="D23" s="31">
        <f t="shared" si="9"/>
        <v>501</v>
      </c>
      <c r="E23" s="25">
        <f t="shared" si="2"/>
        <v>166</v>
      </c>
      <c r="F23" s="27">
        <v>89</v>
      </c>
      <c r="G23" s="27">
        <v>77</v>
      </c>
      <c r="H23" s="25">
        <f t="shared" si="3"/>
        <v>160</v>
      </c>
      <c r="I23" s="27">
        <v>80</v>
      </c>
      <c r="J23" s="27">
        <v>80</v>
      </c>
      <c r="K23" s="25">
        <f t="shared" si="4"/>
        <v>144</v>
      </c>
      <c r="L23" s="27">
        <v>68</v>
      </c>
      <c r="M23" s="27">
        <v>76</v>
      </c>
      <c r="N23" s="25">
        <f t="shared" si="5"/>
        <v>189</v>
      </c>
      <c r="O23" s="27">
        <v>103</v>
      </c>
      <c r="P23" s="27">
        <v>86</v>
      </c>
      <c r="Q23" s="25">
        <f t="shared" si="6"/>
        <v>172</v>
      </c>
      <c r="R23" s="27">
        <v>93</v>
      </c>
      <c r="S23" s="27">
        <v>79</v>
      </c>
      <c r="T23" s="25">
        <f t="shared" si="7"/>
        <v>192</v>
      </c>
      <c r="U23" s="27">
        <v>89</v>
      </c>
      <c r="V23" s="27">
        <v>103</v>
      </c>
    </row>
    <row r="24" spans="1:22" ht="26.15" customHeight="1" x14ac:dyDescent="0.2">
      <c r="A24" s="28" t="s">
        <v>26</v>
      </c>
      <c r="B24" s="24">
        <f t="shared" si="8"/>
        <v>3011</v>
      </c>
      <c r="C24" s="31">
        <f t="shared" si="9"/>
        <v>1560</v>
      </c>
      <c r="D24" s="31">
        <f t="shared" si="9"/>
        <v>1451</v>
      </c>
      <c r="E24" s="25">
        <f t="shared" si="2"/>
        <v>459</v>
      </c>
      <c r="F24" s="27">
        <v>246</v>
      </c>
      <c r="G24" s="27">
        <v>213</v>
      </c>
      <c r="H24" s="25">
        <f t="shared" si="3"/>
        <v>466</v>
      </c>
      <c r="I24" s="27">
        <v>229</v>
      </c>
      <c r="J24" s="27">
        <v>237</v>
      </c>
      <c r="K24" s="25">
        <f t="shared" si="4"/>
        <v>524</v>
      </c>
      <c r="L24" s="27">
        <v>281</v>
      </c>
      <c r="M24" s="27">
        <v>243</v>
      </c>
      <c r="N24" s="25">
        <f t="shared" si="5"/>
        <v>516</v>
      </c>
      <c r="O24" s="27">
        <v>249</v>
      </c>
      <c r="P24" s="27">
        <v>267</v>
      </c>
      <c r="Q24" s="25">
        <f t="shared" si="6"/>
        <v>512</v>
      </c>
      <c r="R24" s="27">
        <v>267</v>
      </c>
      <c r="S24" s="27">
        <v>245</v>
      </c>
      <c r="T24" s="25">
        <f t="shared" si="7"/>
        <v>534</v>
      </c>
      <c r="U24" s="27">
        <v>288</v>
      </c>
      <c r="V24" s="27">
        <v>246</v>
      </c>
    </row>
    <row r="25" spans="1:22" ht="26.15" customHeight="1" x14ac:dyDescent="0.2">
      <c r="A25" s="28" t="s">
        <v>27</v>
      </c>
      <c r="B25" s="24">
        <f>C25+D25</f>
        <v>491</v>
      </c>
      <c r="C25" s="31">
        <f>F25+I25+L25+O25+R25+U25</f>
        <v>251</v>
      </c>
      <c r="D25" s="31">
        <f>G25+J25+M25+P25+S25+V25</f>
        <v>240</v>
      </c>
      <c r="E25" s="25">
        <f>F25+G25</f>
        <v>85</v>
      </c>
      <c r="F25" s="27">
        <v>56</v>
      </c>
      <c r="G25" s="27">
        <v>29</v>
      </c>
      <c r="H25" s="25">
        <f t="shared" si="3"/>
        <v>75</v>
      </c>
      <c r="I25" s="27">
        <v>35</v>
      </c>
      <c r="J25" s="27">
        <v>40</v>
      </c>
      <c r="K25" s="25">
        <f>L25+M25</f>
        <v>73</v>
      </c>
      <c r="L25" s="27">
        <v>38</v>
      </c>
      <c r="M25" s="27">
        <v>35</v>
      </c>
      <c r="N25" s="25">
        <f>O25+P25</f>
        <v>85</v>
      </c>
      <c r="O25" s="27">
        <v>41</v>
      </c>
      <c r="P25" s="27">
        <v>44</v>
      </c>
      <c r="Q25" s="25">
        <f>R25+S25</f>
        <v>87</v>
      </c>
      <c r="R25" s="27">
        <v>43</v>
      </c>
      <c r="S25" s="27">
        <v>44</v>
      </c>
      <c r="T25" s="25">
        <f>U25+V25</f>
        <v>86</v>
      </c>
      <c r="U25" s="27">
        <v>38</v>
      </c>
      <c r="V25" s="27">
        <v>48</v>
      </c>
    </row>
    <row r="26" spans="1:22" ht="26.15" customHeight="1" x14ac:dyDescent="0.2">
      <c r="A26" s="28" t="s">
        <v>28</v>
      </c>
      <c r="B26" s="24">
        <f t="shared" si="8"/>
        <v>500</v>
      </c>
      <c r="C26" s="31">
        <f t="shared" si="9"/>
        <v>273</v>
      </c>
      <c r="D26" s="31">
        <f>G26+J26+M26+P26+S26+V26</f>
        <v>227</v>
      </c>
      <c r="E26" s="25">
        <f t="shared" si="2"/>
        <v>76</v>
      </c>
      <c r="F26" s="27">
        <v>39</v>
      </c>
      <c r="G26" s="27">
        <v>37</v>
      </c>
      <c r="H26" s="25">
        <f t="shared" si="3"/>
        <v>82</v>
      </c>
      <c r="I26" s="27">
        <v>47</v>
      </c>
      <c r="J26" s="27">
        <v>35</v>
      </c>
      <c r="K26" s="25">
        <f t="shared" si="4"/>
        <v>91</v>
      </c>
      <c r="L26" s="27">
        <v>48</v>
      </c>
      <c r="M26" s="27">
        <v>43</v>
      </c>
      <c r="N26" s="25">
        <f t="shared" si="5"/>
        <v>88</v>
      </c>
      <c r="O26" s="27">
        <v>43</v>
      </c>
      <c r="P26" s="27">
        <v>45</v>
      </c>
      <c r="Q26" s="25">
        <f t="shared" si="6"/>
        <v>86</v>
      </c>
      <c r="R26" s="27">
        <v>49</v>
      </c>
      <c r="S26" s="27">
        <v>37</v>
      </c>
      <c r="T26" s="25">
        <f t="shared" si="7"/>
        <v>77</v>
      </c>
      <c r="U26" s="27">
        <v>47</v>
      </c>
      <c r="V26" s="27">
        <v>30</v>
      </c>
    </row>
    <row r="27" spans="1:22" ht="26.15" customHeight="1" x14ac:dyDescent="0.2">
      <c r="A27" s="28"/>
      <c r="B27" s="24"/>
      <c r="C27" s="31"/>
      <c r="D27" s="31"/>
      <c r="E27" s="25"/>
      <c r="F27" s="27"/>
      <c r="G27" s="27"/>
      <c r="H27" s="25"/>
      <c r="I27" s="27"/>
      <c r="J27" s="27"/>
      <c r="K27" s="25"/>
      <c r="L27" s="27"/>
      <c r="M27" s="27"/>
      <c r="N27" s="25"/>
      <c r="O27" s="27"/>
      <c r="P27" s="27"/>
      <c r="Q27" s="25"/>
      <c r="R27" s="27"/>
      <c r="S27" s="27"/>
      <c r="T27" s="25"/>
      <c r="U27" s="27"/>
      <c r="V27" s="27"/>
    </row>
    <row r="28" spans="1:22" ht="26.15" customHeight="1" x14ac:dyDescent="0.2">
      <c r="A28" s="28" t="s">
        <v>29</v>
      </c>
      <c r="B28" s="24">
        <f t="shared" si="8"/>
        <v>1486</v>
      </c>
      <c r="C28" s="31">
        <f t="shared" si="9"/>
        <v>770</v>
      </c>
      <c r="D28" s="31">
        <f t="shared" si="9"/>
        <v>716</v>
      </c>
      <c r="E28" s="25">
        <f t="shared" si="2"/>
        <v>229</v>
      </c>
      <c r="F28" s="27">
        <v>118</v>
      </c>
      <c r="G28" s="27">
        <v>111</v>
      </c>
      <c r="H28" s="25">
        <f t="shared" si="3"/>
        <v>253</v>
      </c>
      <c r="I28" s="27">
        <v>136</v>
      </c>
      <c r="J28" s="27">
        <v>117</v>
      </c>
      <c r="K28" s="25">
        <f t="shared" si="4"/>
        <v>221</v>
      </c>
      <c r="L28" s="27">
        <v>99</v>
      </c>
      <c r="M28" s="27">
        <v>122</v>
      </c>
      <c r="N28" s="25">
        <f t="shared" si="5"/>
        <v>259</v>
      </c>
      <c r="O28" s="27">
        <v>136</v>
      </c>
      <c r="P28" s="27">
        <v>123</v>
      </c>
      <c r="Q28" s="25">
        <f t="shared" si="6"/>
        <v>268</v>
      </c>
      <c r="R28" s="27">
        <v>155</v>
      </c>
      <c r="S28" s="27">
        <v>113</v>
      </c>
      <c r="T28" s="25">
        <f t="shared" si="7"/>
        <v>256</v>
      </c>
      <c r="U28" s="27">
        <v>126</v>
      </c>
      <c r="V28" s="27">
        <v>130</v>
      </c>
    </row>
    <row r="29" spans="1:22" ht="26.15" customHeight="1" x14ac:dyDescent="0.2">
      <c r="A29" s="28" t="s">
        <v>30</v>
      </c>
      <c r="B29" s="24">
        <f t="shared" si="8"/>
        <v>107</v>
      </c>
      <c r="C29" s="31">
        <f t="shared" si="9"/>
        <v>54</v>
      </c>
      <c r="D29" s="31">
        <f t="shared" si="9"/>
        <v>53</v>
      </c>
      <c r="E29" s="25">
        <f t="shared" si="2"/>
        <v>21</v>
      </c>
      <c r="F29" s="27">
        <v>9</v>
      </c>
      <c r="G29" s="27">
        <v>12</v>
      </c>
      <c r="H29" s="25">
        <f t="shared" si="3"/>
        <v>14</v>
      </c>
      <c r="I29" s="27">
        <v>8</v>
      </c>
      <c r="J29" s="27">
        <v>6</v>
      </c>
      <c r="K29" s="25">
        <f t="shared" si="4"/>
        <v>16</v>
      </c>
      <c r="L29" s="27">
        <v>10</v>
      </c>
      <c r="M29" s="27">
        <v>6</v>
      </c>
      <c r="N29" s="25">
        <f t="shared" si="5"/>
        <v>19</v>
      </c>
      <c r="O29" s="27">
        <v>9</v>
      </c>
      <c r="P29" s="27">
        <v>10</v>
      </c>
      <c r="Q29" s="25">
        <f t="shared" si="6"/>
        <v>17</v>
      </c>
      <c r="R29" s="27">
        <v>11</v>
      </c>
      <c r="S29" s="27">
        <v>6</v>
      </c>
      <c r="T29" s="25">
        <f t="shared" si="7"/>
        <v>20</v>
      </c>
      <c r="U29" s="27">
        <v>7</v>
      </c>
      <c r="V29" s="27">
        <v>13</v>
      </c>
    </row>
    <row r="30" spans="1:22" ht="26.15" customHeight="1" x14ac:dyDescent="0.2">
      <c r="A30" s="28" t="s">
        <v>31</v>
      </c>
      <c r="B30" s="24">
        <f>C30+D30</f>
        <v>964</v>
      </c>
      <c r="C30" s="31">
        <f>F30+I30+L30+O30+R30+U30</f>
        <v>492</v>
      </c>
      <c r="D30" s="31">
        <f>G30+J30+M30+P30+S30+V30</f>
        <v>472</v>
      </c>
      <c r="E30" s="25">
        <f>F30+G30</f>
        <v>150</v>
      </c>
      <c r="F30" s="27">
        <v>72</v>
      </c>
      <c r="G30" s="27">
        <v>78</v>
      </c>
      <c r="H30" s="25">
        <f>I30+J30</f>
        <v>164</v>
      </c>
      <c r="I30" s="27">
        <v>90</v>
      </c>
      <c r="J30" s="27">
        <v>74</v>
      </c>
      <c r="K30" s="25">
        <f>L30+M30</f>
        <v>172</v>
      </c>
      <c r="L30" s="27">
        <v>97</v>
      </c>
      <c r="M30" s="27">
        <v>75</v>
      </c>
      <c r="N30" s="25">
        <f>O30+P30</f>
        <v>149</v>
      </c>
      <c r="O30" s="27">
        <v>79</v>
      </c>
      <c r="P30" s="27">
        <v>70</v>
      </c>
      <c r="Q30" s="25">
        <f>R30+S30</f>
        <v>158</v>
      </c>
      <c r="R30" s="27">
        <v>69</v>
      </c>
      <c r="S30" s="27">
        <v>89</v>
      </c>
      <c r="T30" s="25">
        <f>U30+V30</f>
        <v>171</v>
      </c>
      <c r="U30" s="27">
        <v>85</v>
      </c>
      <c r="V30" s="27">
        <v>86</v>
      </c>
    </row>
    <row r="31" spans="1:22" ht="26.15" customHeight="1" x14ac:dyDescent="0.2">
      <c r="A31" s="28" t="s">
        <v>32</v>
      </c>
      <c r="B31" s="24">
        <f t="shared" si="8"/>
        <v>1095</v>
      </c>
      <c r="C31" s="31">
        <f t="shared" si="9"/>
        <v>556</v>
      </c>
      <c r="D31" s="31">
        <f t="shared" si="9"/>
        <v>539</v>
      </c>
      <c r="E31" s="25">
        <f t="shared" si="2"/>
        <v>201</v>
      </c>
      <c r="F31" s="27">
        <v>113</v>
      </c>
      <c r="G31" s="27">
        <v>88</v>
      </c>
      <c r="H31" s="25">
        <f t="shared" si="3"/>
        <v>183</v>
      </c>
      <c r="I31" s="27">
        <v>96</v>
      </c>
      <c r="J31" s="27">
        <v>87</v>
      </c>
      <c r="K31" s="25">
        <f t="shared" si="4"/>
        <v>160</v>
      </c>
      <c r="L31" s="27">
        <v>88</v>
      </c>
      <c r="M31" s="27">
        <v>72</v>
      </c>
      <c r="N31" s="25">
        <f t="shared" si="5"/>
        <v>210</v>
      </c>
      <c r="O31" s="27">
        <v>103</v>
      </c>
      <c r="P31" s="27">
        <v>107</v>
      </c>
      <c r="Q31" s="25">
        <f t="shared" si="6"/>
        <v>165</v>
      </c>
      <c r="R31" s="27">
        <v>71</v>
      </c>
      <c r="S31" s="27">
        <v>94</v>
      </c>
      <c r="T31" s="25">
        <f t="shared" si="7"/>
        <v>176</v>
      </c>
      <c r="U31" s="27">
        <v>85</v>
      </c>
      <c r="V31" s="27">
        <v>91</v>
      </c>
    </row>
    <row r="32" spans="1:22" ht="26.15" customHeight="1" x14ac:dyDescent="0.2">
      <c r="A32" s="28" t="s">
        <v>33</v>
      </c>
      <c r="B32" s="24">
        <f>C32+D32</f>
        <v>304</v>
      </c>
      <c r="C32" s="31">
        <f>F32+I32+L32+O32+R32+U32</f>
        <v>172</v>
      </c>
      <c r="D32" s="31">
        <f>G32+J32+M32+P32+S32+V32</f>
        <v>132</v>
      </c>
      <c r="E32" s="25">
        <f>F32+G32</f>
        <v>38</v>
      </c>
      <c r="F32" s="27">
        <v>17</v>
      </c>
      <c r="G32" s="27">
        <v>21</v>
      </c>
      <c r="H32" s="25">
        <f>I32+J32</f>
        <v>51</v>
      </c>
      <c r="I32" s="27">
        <v>31</v>
      </c>
      <c r="J32" s="27">
        <v>20</v>
      </c>
      <c r="K32" s="25">
        <f>L32+M32</f>
        <v>53</v>
      </c>
      <c r="L32" s="27">
        <v>25</v>
      </c>
      <c r="M32" s="27">
        <v>28</v>
      </c>
      <c r="N32" s="25">
        <f>O32+P32</f>
        <v>56</v>
      </c>
      <c r="O32" s="27">
        <v>27</v>
      </c>
      <c r="P32" s="27">
        <v>29</v>
      </c>
      <c r="Q32" s="25">
        <f>R32+S32</f>
        <v>46</v>
      </c>
      <c r="R32" s="27">
        <v>34</v>
      </c>
      <c r="S32" s="27">
        <v>12</v>
      </c>
      <c r="T32" s="25">
        <f>U32+V32</f>
        <v>60</v>
      </c>
      <c r="U32" s="27">
        <v>38</v>
      </c>
      <c r="V32" s="27">
        <v>22</v>
      </c>
    </row>
    <row r="33" spans="1:22" ht="26.15" customHeight="1" x14ac:dyDescent="0.2">
      <c r="A33" s="28"/>
      <c r="B33" s="24"/>
      <c r="C33" s="31"/>
      <c r="D33" s="31"/>
      <c r="E33" s="25"/>
      <c r="F33" s="27"/>
      <c r="G33" s="27"/>
      <c r="H33" s="25"/>
      <c r="I33" s="27"/>
      <c r="J33" s="27"/>
      <c r="K33" s="25"/>
      <c r="L33" s="27"/>
      <c r="M33" s="27"/>
      <c r="N33" s="25"/>
      <c r="O33" s="27"/>
      <c r="P33" s="27"/>
      <c r="Q33" s="25"/>
      <c r="R33" s="27"/>
      <c r="S33" s="27"/>
      <c r="T33" s="25"/>
      <c r="U33" s="27"/>
      <c r="V33" s="27"/>
    </row>
    <row r="34" spans="1:22" ht="26.15" customHeight="1" x14ac:dyDescent="0.2">
      <c r="A34" s="28" t="s">
        <v>34</v>
      </c>
      <c r="B34" s="24">
        <f t="shared" si="8"/>
        <v>1038</v>
      </c>
      <c r="C34" s="31">
        <f t="shared" si="9"/>
        <v>537</v>
      </c>
      <c r="D34" s="31">
        <f t="shared" si="9"/>
        <v>501</v>
      </c>
      <c r="E34" s="31">
        <f t="shared" si="2"/>
        <v>162</v>
      </c>
      <c r="F34" s="27">
        <v>70</v>
      </c>
      <c r="G34" s="27">
        <v>92</v>
      </c>
      <c r="H34" s="31">
        <f t="shared" si="3"/>
        <v>184</v>
      </c>
      <c r="I34" s="27">
        <v>103</v>
      </c>
      <c r="J34" s="27">
        <v>81</v>
      </c>
      <c r="K34" s="31">
        <f t="shared" si="4"/>
        <v>167</v>
      </c>
      <c r="L34" s="27">
        <v>94</v>
      </c>
      <c r="M34" s="27">
        <v>73</v>
      </c>
      <c r="N34" s="31">
        <f t="shared" si="5"/>
        <v>157</v>
      </c>
      <c r="O34" s="27">
        <v>78</v>
      </c>
      <c r="P34" s="27">
        <v>79</v>
      </c>
      <c r="Q34" s="31">
        <f t="shared" si="6"/>
        <v>194</v>
      </c>
      <c r="R34" s="27">
        <v>101</v>
      </c>
      <c r="S34" s="27">
        <v>93</v>
      </c>
      <c r="T34" s="31">
        <f t="shared" si="7"/>
        <v>174</v>
      </c>
      <c r="U34" s="27">
        <v>91</v>
      </c>
      <c r="V34" s="27">
        <v>83</v>
      </c>
    </row>
    <row r="35" spans="1:22" ht="26.15" customHeight="1" thickBot="1" x14ac:dyDescent="0.25">
      <c r="A35" s="32" t="s">
        <v>35</v>
      </c>
      <c r="B35" s="33">
        <f>C35+D35</f>
        <v>931</v>
      </c>
      <c r="C35" s="34">
        <f>F35+I35+L35+O35+R35+U35</f>
        <v>496</v>
      </c>
      <c r="D35" s="34">
        <f>G35+J35+M35+P35+S35+V35</f>
        <v>435</v>
      </c>
      <c r="E35" s="34">
        <f>F35+G35</f>
        <v>148</v>
      </c>
      <c r="F35" s="35">
        <v>79</v>
      </c>
      <c r="G35" s="35">
        <v>69</v>
      </c>
      <c r="H35" s="34">
        <f>I35+J35</f>
        <v>149</v>
      </c>
      <c r="I35" s="35">
        <v>73</v>
      </c>
      <c r="J35" s="35">
        <v>76</v>
      </c>
      <c r="K35" s="34">
        <f>L35+M35</f>
        <v>158</v>
      </c>
      <c r="L35" s="35">
        <v>91</v>
      </c>
      <c r="M35" s="35">
        <v>67</v>
      </c>
      <c r="N35" s="34">
        <f>O35+P35</f>
        <v>159</v>
      </c>
      <c r="O35" s="35">
        <v>80</v>
      </c>
      <c r="P35" s="35">
        <v>79</v>
      </c>
      <c r="Q35" s="34">
        <f>R35+S35</f>
        <v>156</v>
      </c>
      <c r="R35" s="35">
        <v>93</v>
      </c>
      <c r="S35" s="35">
        <v>63</v>
      </c>
      <c r="T35" s="34">
        <f>U35+V35</f>
        <v>161</v>
      </c>
      <c r="U35" s="35">
        <v>80</v>
      </c>
      <c r="V35" s="35">
        <v>81</v>
      </c>
    </row>
    <row r="36" spans="1:22" ht="26.15" customHeight="1" x14ac:dyDescent="0.2">
      <c r="A36" s="36"/>
      <c r="B36" s="37"/>
      <c r="C36" s="37"/>
      <c r="D36" s="37"/>
      <c r="E36" s="38"/>
      <c r="F36" s="39"/>
      <c r="G36" s="39"/>
      <c r="H36" s="38"/>
      <c r="I36" s="39"/>
      <c r="J36" s="39"/>
      <c r="K36" s="38"/>
      <c r="L36" s="39"/>
      <c r="M36" s="39"/>
      <c r="N36" s="38"/>
      <c r="O36" s="39"/>
      <c r="P36" s="39"/>
      <c r="Q36" s="38"/>
      <c r="R36" s="39"/>
      <c r="S36" s="39"/>
      <c r="T36" s="38"/>
      <c r="U36" s="39"/>
      <c r="V36" s="39"/>
    </row>
    <row r="37" spans="1:22" x14ac:dyDescent="0.2">
      <c r="A37" s="36"/>
      <c r="B37" s="37"/>
      <c r="C37" s="37"/>
      <c r="D37" s="37"/>
      <c r="E37" s="38"/>
      <c r="F37" s="39"/>
      <c r="G37" s="39"/>
      <c r="H37" s="38"/>
      <c r="I37" s="39"/>
      <c r="J37" s="39"/>
      <c r="K37" s="38"/>
      <c r="L37" s="39"/>
      <c r="M37" s="39"/>
      <c r="N37" s="38"/>
      <c r="O37" s="39"/>
      <c r="P37" s="39"/>
      <c r="Q37" s="38"/>
      <c r="R37" s="39"/>
      <c r="S37" s="39"/>
      <c r="T37" s="38"/>
      <c r="U37" s="39"/>
      <c r="V37" s="39"/>
    </row>
    <row r="38" spans="1:22" x14ac:dyDescent="0.2">
      <c r="A38" s="36"/>
      <c r="B38" s="37"/>
      <c r="C38" s="37"/>
      <c r="D38" s="37"/>
      <c r="E38" s="38"/>
      <c r="F38" s="39"/>
      <c r="G38" s="39"/>
      <c r="H38" s="38"/>
      <c r="I38" s="39"/>
      <c r="J38" s="39"/>
      <c r="K38" s="38"/>
      <c r="L38" s="39"/>
      <c r="M38" s="39"/>
      <c r="N38" s="38"/>
      <c r="O38" s="39"/>
      <c r="P38" s="39"/>
      <c r="Q38" s="38"/>
      <c r="R38" s="39"/>
      <c r="S38" s="39"/>
      <c r="T38" s="38"/>
      <c r="U38" s="39"/>
      <c r="V38" s="39"/>
    </row>
    <row r="39" spans="1:22" x14ac:dyDescent="0.2">
      <c r="A39" s="36"/>
      <c r="B39" s="37"/>
      <c r="C39" s="37"/>
      <c r="D39" s="37"/>
      <c r="E39" s="38"/>
      <c r="F39" s="39"/>
      <c r="G39" s="39"/>
      <c r="H39" s="38"/>
      <c r="I39" s="39"/>
      <c r="J39" s="39"/>
      <c r="K39" s="38"/>
      <c r="L39" s="39"/>
      <c r="M39" s="39"/>
      <c r="N39" s="38"/>
      <c r="O39" s="39"/>
      <c r="P39" s="39"/>
      <c r="Q39" s="38"/>
      <c r="R39" s="39"/>
      <c r="S39" s="39"/>
      <c r="T39" s="38"/>
      <c r="U39" s="39"/>
      <c r="V39" s="39"/>
    </row>
    <row r="40" spans="1:22" x14ac:dyDescent="0.2">
      <c r="A40" s="36"/>
      <c r="B40" s="37"/>
      <c r="C40" s="37"/>
      <c r="D40" s="37"/>
      <c r="E40" s="37"/>
      <c r="F40" s="40"/>
      <c r="G40" s="40"/>
      <c r="H40" s="37"/>
      <c r="I40" s="40"/>
      <c r="J40" s="40"/>
      <c r="K40" s="37"/>
      <c r="L40" s="40"/>
      <c r="M40" s="40"/>
      <c r="N40" s="37"/>
      <c r="O40" s="40"/>
      <c r="P40" s="40"/>
      <c r="Q40" s="37"/>
      <c r="R40" s="40"/>
      <c r="S40" s="40"/>
      <c r="T40" s="37"/>
      <c r="U40" s="40"/>
      <c r="V40" s="40"/>
    </row>
    <row r="41" spans="1:22" ht="15" customHeight="1" x14ac:dyDescent="0.2">
      <c r="A41" s="41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2"/>
  <printOptions horizontalCentered="1"/>
  <pageMargins left="0.78740157480314965" right="0.78740157480314965" top="0.59055118110236227" bottom="0.59055118110236227" header="0.35433070866141736" footer="0.3937007874015748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2023-01-05T23:31:15Z</dcterms:created>
  <dcterms:modified xsi:type="dcterms:W3CDTF">2023-01-05T23:31:51Z</dcterms:modified>
</cp:coreProperties>
</file>