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2" sheetId="1" r:id="rId1"/>
  </sheets>
  <definedNames>
    <definedName name="_xlnm.Print_Area" localSheetId="0">'2'!$A$1:$AP$39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7" i="1" l="1"/>
  <c r="AD37" i="1"/>
  <c r="X37" i="1"/>
  <c r="U37" i="1"/>
  <c r="N37" i="1"/>
  <c r="K37" i="1"/>
  <c r="H37" i="1"/>
  <c r="G37" i="1"/>
  <c r="F37" i="1"/>
  <c r="E37" i="1" s="1"/>
  <c r="AM35" i="1"/>
  <c r="AD35" i="1"/>
  <c r="X35" i="1"/>
  <c r="U35" i="1"/>
  <c r="N35" i="1"/>
  <c r="K35" i="1"/>
  <c r="H35" i="1"/>
  <c r="G35" i="1"/>
  <c r="F35" i="1"/>
  <c r="E35" i="1"/>
  <c r="AM34" i="1"/>
  <c r="AD34" i="1"/>
  <c r="X34" i="1"/>
  <c r="U34" i="1"/>
  <c r="N34" i="1"/>
  <c r="K34" i="1"/>
  <c r="H34" i="1"/>
  <c r="G34" i="1"/>
  <c r="E34" i="1" s="1"/>
  <c r="F34" i="1"/>
  <c r="AM32" i="1"/>
  <c r="AD32" i="1"/>
  <c r="X32" i="1"/>
  <c r="U32" i="1"/>
  <c r="N32" i="1"/>
  <c r="K32" i="1"/>
  <c r="H32" i="1"/>
  <c r="G32" i="1"/>
  <c r="F32" i="1"/>
  <c r="E32" i="1"/>
  <c r="AM31" i="1"/>
  <c r="AD31" i="1"/>
  <c r="X31" i="1"/>
  <c r="U31" i="1"/>
  <c r="N31" i="1"/>
  <c r="K31" i="1"/>
  <c r="H31" i="1"/>
  <c r="G31" i="1"/>
  <c r="E31" i="1" s="1"/>
  <c r="F31" i="1"/>
  <c r="AM30" i="1"/>
  <c r="AD30" i="1"/>
  <c r="X30" i="1"/>
  <c r="U30" i="1"/>
  <c r="N30" i="1"/>
  <c r="K30" i="1"/>
  <c r="H30" i="1"/>
  <c r="G30" i="1"/>
  <c r="F30" i="1"/>
  <c r="E30" i="1"/>
  <c r="AM29" i="1"/>
  <c r="AD29" i="1"/>
  <c r="X29" i="1"/>
  <c r="U29" i="1"/>
  <c r="N29" i="1"/>
  <c r="K29" i="1"/>
  <c r="H29" i="1"/>
  <c r="G29" i="1"/>
  <c r="E29" i="1" s="1"/>
  <c r="F29" i="1"/>
  <c r="AM28" i="1"/>
  <c r="AD28" i="1"/>
  <c r="X28" i="1"/>
  <c r="U28" i="1"/>
  <c r="N28" i="1"/>
  <c r="K28" i="1"/>
  <c r="H28" i="1"/>
  <c r="G28" i="1"/>
  <c r="F28" i="1"/>
  <c r="E28" i="1"/>
  <c r="AM26" i="1"/>
  <c r="AD26" i="1"/>
  <c r="X26" i="1"/>
  <c r="U26" i="1"/>
  <c r="N26" i="1"/>
  <c r="K26" i="1"/>
  <c r="H26" i="1"/>
  <c r="G26" i="1"/>
  <c r="E26" i="1" s="1"/>
  <c r="F26" i="1"/>
  <c r="AM25" i="1"/>
  <c r="AD25" i="1"/>
  <c r="X25" i="1"/>
  <c r="U25" i="1"/>
  <c r="N25" i="1"/>
  <c r="K25" i="1"/>
  <c r="H25" i="1"/>
  <c r="G25" i="1"/>
  <c r="F25" i="1"/>
  <c r="E25" i="1"/>
  <c r="AM24" i="1"/>
  <c r="AD24" i="1"/>
  <c r="X24" i="1"/>
  <c r="U24" i="1"/>
  <c r="N24" i="1"/>
  <c r="K24" i="1"/>
  <c r="H24" i="1"/>
  <c r="G24" i="1"/>
  <c r="E24" i="1" s="1"/>
  <c r="F24" i="1"/>
  <c r="AM23" i="1"/>
  <c r="AD23" i="1"/>
  <c r="X23" i="1"/>
  <c r="U23" i="1"/>
  <c r="N23" i="1"/>
  <c r="K23" i="1"/>
  <c r="H23" i="1"/>
  <c r="G23" i="1"/>
  <c r="F23" i="1"/>
  <c r="E23" i="1"/>
  <c r="AM22" i="1"/>
  <c r="AD22" i="1"/>
  <c r="X22" i="1"/>
  <c r="U22" i="1"/>
  <c r="N22" i="1"/>
  <c r="K22" i="1"/>
  <c r="H22" i="1"/>
  <c r="G22" i="1"/>
  <c r="E22" i="1" s="1"/>
  <c r="F22" i="1"/>
  <c r="AM20" i="1"/>
  <c r="AD20" i="1"/>
  <c r="X20" i="1"/>
  <c r="U20" i="1"/>
  <c r="N20" i="1"/>
  <c r="K20" i="1"/>
  <c r="H20" i="1"/>
  <c r="G20" i="1"/>
  <c r="F20" i="1"/>
  <c r="E20" i="1"/>
  <c r="AM19" i="1"/>
  <c r="AD19" i="1"/>
  <c r="X19" i="1"/>
  <c r="U19" i="1"/>
  <c r="N19" i="1"/>
  <c r="K19" i="1"/>
  <c r="H19" i="1"/>
  <c r="G19" i="1"/>
  <c r="E19" i="1" s="1"/>
  <c r="F19" i="1"/>
  <c r="AM18" i="1"/>
  <c r="AD18" i="1"/>
  <c r="X18" i="1"/>
  <c r="U18" i="1"/>
  <c r="N18" i="1"/>
  <c r="K18" i="1"/>
  <c r="H18" i="1"/>
  <c r="G18" i="1"/>
  <c r="F18" i="1"/>
  <c r="E18" i="1"/>
  <c r="AM17" i="1"/>
  <c r="AD17" i="1"/>
  <c r="X17" i="1"/>
  <c r="U17" i="1"/>
  <c r="U14" i="1" s="1"/>
  <c r="U10" i="1" s="1"/>
  <c r="N17" i="1"/>
  <c r="K17" i="1"/>
  <c r="H17" i="1"/>
  <c r="G17" i="1"/>
  <c r="E17" i="1" s="1"/>
  <c r="F17" i="1"/>
  <c r="AM16" i="1"/>
  <c r="AD16" i="1"/>
  <c r="AD14" i="1" s="1"/>
  <c r="AD10" i="1" s="1"/>
  <c r="X16" i="1"/>
  <c r="U16" i="1"/>
  <c r="N16" i="1"/>
  <c r="K16" i="1"/>
  <c r="H16" i="1"/>
  <c r="G16" i="1"/>
  <c r="F16" i="1"/>
  <c r="E16" i="1"/>
  <c r="AP14" i="1"/>
  <c r="AO14" i="1"/>
  <c r="AN14" i="1"/>
  <c r="AM14" i="1"/>
  <c r="AL14" i="1"/>
  <c r="AK14" i="1"/>
  <c r="AJ14" i="1"/>
  <c r="AI14" i="1"/>
  <c r="AI10" i="1" s="1"/>
  <c r="AH14" i="1"/>
  <c r="AG14" i="1"/>
  <c r="AF14" i="1"/>
  <c r="AE14" i="1"/>
  <c r="AE10" i="1" s="1"/>
  <c r="AC14" i="1"/>
  <c r="AB14" i="1"/>
  <c r="AA14" i="1"/>
  <c r="AA10" i="1" s="1"/>
  <c r="Z14" i="1"/>
  <c r="Y14" i="1"/>
  <c r="X14" i="1"/>
  <c r="W14" i="1"/>
  <c r="W10" i="1" s="1"/>
  <c r="V14" i="1"/>
  <c r="T14" i="1"/>
  <c r="S14" i="1"/>
  <c r="S10" i="1" s="1"/>
  <c r="R14" i="1"/>
  <c r="Q14" i="1"/>
  <c r="P14" i="1"/>
  <c r="O14" i="1"/>
  <c r="O10" i="1" s="1"/>
  <c r="N14" i="1"/>
  <c r="M14" i="1"/>
  <c r="L14" i="1"/>
  <c r="K14" i="1"/>
  <c r="K10" i="1" s="1"/>
  <c r="J14" i="1"/>
  <c r="I14" i="1"/>
  <c r="H14" i="1"/>
  <c r="G14" i="1"/>
  <c r="G10" i="1" s="1"/>
  <c r="F14" i="1"/>
  <c r="D14" i="1"/>
  <c r="C14" i="1"/>
  <c r="C10" i="1" s="1"/>
  <c r="B14" i="1"/>
  <c r="AM12" i="1"/>
  <c r="AM10" i="1" s="1"/>
  <c r="AD12" i="1"/>
  <c r="X12" i="1"/>
  <c r="X10" i="1" s="1"/>
  <c r="U12" i="1"/>
  <c r="N12" i="1"/>
  <c r="K12" i="1"/>
  <c r="H12" i="1"/>
  <c r="H10" i="1" s="1"/>
  <c r="G12" i="1"/>
  <c r="F12" i="1"/>
  <c r="E12" i="1" s="1"/>
  <c r="AP10" i="1"/>
  <c r="AO10" i="1"/>
  <c r="AN10" i="1"/>
  <c r="AL10" i="1"/>
  <c r="AK10" i="1"/>
  <c r="AJ10" i="1"/>
  <c r="AH10" i="1"/>
  <c r="AG10" i="1"/>
  <c r="AF10" i="1"/>
  <c r="AC10" i="1"/>
  <c r="AB10" i="1"/>
  <c r="Z10" i="1"/>
  <c r="Y10" i="1"/>
  <c r="V10" i="1"/>
  <c r="T10" i="1"/>
  <c r="R10" i="1"/>
  <c r="Q10" i="1"/>
  <c r="P10" i="1"/>
  <c r="N10" i="1"/>
  <c r="M10" i="1"/>
  <c r="L10" i="1"/>
  <c r="J10" i="1"/>
  <c r="I10" i="1"/>
  <c r="F10" i="1"/>
  <c r="D10" i="1"/>
  <c r="B10" i="1"/>
  <c r="E14" i="1" l="1"/>
  <c r="E10" i="1"/>
</calcChain>
</file>

<file path=xl/sharedStrings.xml><?xml version="1.0" encoding="utf-8"?>
<sst xmlns="http://schemas.openxmlformats.org/spreadsheetml/2006/main" count="558" uniqueCount="59">
  <si>
    <t>　学校基本調査（学校調査)</t>
    <rPh sb="1" eb="3">
      <t>ガッコウ</t>
    </rPh>
    <rPh sb="3" eb="5">
      <t>キホン</t>
    </rPh>
    <rPh sb="5" eb="7">
      <t>チョウサ</t>
    </rPh>
    <rPh sb="8" eb="10">
      <t>ガッコウ</t>
    </rPh>
    <rPh sb="10" eb="12">
      <t>チョウサ</t>
    </rPh>
    <phoneticPr fontId="4"/>
  </si>
  <si>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4"/>
  </si>
  <si>
    <t>幼稚園園数・学</t>
    <rPh sb="0" eb="3">
      <t>ヨウチエン</t>
    </rPh>
    <rPh sb="3" eb="4">
      <t>エン</t>
    </rPh>
    <rPh sb="4" eb="5">
      <t>スウ</t>
    </rPh>
    <rPh sb="6" eb="7">
      <t>ガク</t>
    </rPh>
    <phoneticPr fontId="4"/>
  </si>
  <si>
    <t>級数・教職員数</t>
    <rPh sb="4" eb="5">
      <t>ショクイン</t>
    </rPh>
    <rPh sb="5" eb="7">
      <t>インスウ</t>
    </rPh>
    <phoneticPr fontId="4"/>
  </si>
  <si>
    <t>区   分</t>
    <rPh sb="0" eb="5">
      <t>クブン</t>
    </rPh>
    <phoneticPr fontId="4"/>
  </si>
  <si>
    <t>園　数</t>
    <rPh sb="0" eb="1">
      <t>エン</t>
    </rPh>
    <rPh sb="2" eb="3">
      <t>スウ</t>
    </rPh>
    <phoneticPr fontId="4"/>
  </si>
  <si>
    <t>（分園）</t>
    <rPh sb="1" eb="2">
      <t>ブン</t>
    </rPh>
    <rPh sb="2" eb="3">
      <t>エン</t>
    </rPh>
    <phoneticPr fontId="4"/>
  </si>
  <si>
    <t>学級数</t>
    <rPh sb="0" eb="2">
      <t>ガッキュウ</t>
    </rPh>
    <rPh sb="2" eb="3">
      <t>スウ</t>
    </rPh>
    <phoneticPr fontId="4"/>
  </si>
  <si>
    <t>合　計</t>
    <rPh sb="0" eb="3">
      <t>ゴウケイ</t>
    </rPh>
    <phoneticPr fontId="4"/>
  </si>
  <si>
    <t>園　長</t>
    <rPh sb="0" eb="1">
      <t>エン</t>
    </rPh>
    <rPh sb="2" eb="3">
      <t>チョウ</t>
    </rPh>
    <phoneticPr fontId="4"/>
  </si>
  <si>
    <t>副園長</t>
    <rPh sb="0" eb="3">
      <t>フクエンチョウ</t>
    </rPh>
    <phoneticPr fontId="4"/>
  </si>
  <si>
    <t>教　頭</t>
    <rPh sb="0" eb="1">
      <t>キョウイク</t>
    </rPh>
    <rPh sb="2" eb="3">
      <t>アタマ</t>
    </rPh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</si>
  <si>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</si>
  <si>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</si>
  <si>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　諭</t>
    <rPh sb="0" eb="1">
      <t>キョウイク</t>
    </rPh>
    <rPh sb="2" eb="3">
      <t>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</si>
  <si>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</si>
  <si>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ジョキョウユ</t>
    </rPh>
    <phoneticPr fontId="4"/>
  </si>
  <si>
    <t>養護助教諭</t>
    <rPh sb="0" eb="2">
      <t>ヨウゴ</t>
    </rPh>
    <rPh sb="2" eb="5">
      <t>ジョキョウユ</t>
    </rPh>
    <phoneticPr fontId="4"/>
  </si>
  <si>
    <t>栄養教諭</t>
    <rPh sb="0" eb="2">
      <t>エイヨウ</t>
    </rPh>
    <rPh sb="2" eb="4">
      <t>ジョキョウユ</t>
    </rPh>
    <phoneticPr fontId="4"/>
  </si>
  <si>
    <t>講　師</t>
    <rPh sb="0" eb="1">
      <t>コウシ</t>
    </rPh>
    <rPh sb="2" eb="3">
      <t>キョウシ</t>
    </rPh>
    <phoneticPr fontId="4"/>
  </si>
  <si>
    <t>（再 掲）  　産休代替教員</t>
    <rPh sb="1" eb="4">
      <t>サイケイ</t>
    </rPh>
    <rPh sb="8" eb="10">
      <t>サンキュウ</t>
    </rPh>
    <rPh sb="10" eb="12">
      <t>ダイタイ</t>
    </rPh>
    <rPh sb="12" eb="14">
      <t>キョウイン</t>
    </rPh>
    <phoneticPr fontId="4"/>
  </si>
  <si>
    <t>教員（再掲） 　育児休業代替</t>
    <rPh sb="0" eb="2">
      <t>キョウイン</t>
    </rPh>
    <rPh sb="3" eb="5">
      <t>サイケイ</t>
    </rPh>
    <rPh sb="8" eb="12">
      <t>イクジキュウギョウ</t>
    </rPh>
    <rPh sb="12" eb="14">
      <t>ダイタイ</t>
    </rPh>
    <phoneticPr fontId="4"/>
  </si>
  <si>
    <t>（再　掲） 　休職教員</t>
    <rPh sb="1" eb="4">
      <t>サイケイ</t>
    </rPh>
    <rPh sb="7" eb="9">
      <t>キュウショク</t>
    </rPh>
    <rPh sb="9" eb="11">
      <t>キョウイン</t>
    </rPh>
    <phoneticPr fontId="4"/>
  </si>
  <si>
    <t>（再 掲） 　　育児休業教員</t>
    <rPh sb="1" eb="4">
      <t>サイケイ</t>
    </rPh>
    <rPh sb="8" eb="12">
      <t>イクジキュウギョウ</t>
    </rPh>
    <rPh sb="12" eb="14">
      <t>キョウイン</t>
    </rPh>
    <phoneticPr fontId="4"/>
  </si>
  <si>
    <t>兼務教員</t>
    <rPh sb="0" eb="2">
      <t>ケンム</t>
    </rPh>
    <rPh sb="2" eb="4">
      <t>キョウイン</t>
    </rPh>
    <phoneticPr fontId="4"/>
  </si>
  <si>
    <t>（本務者）  教育補助員</t>
    <rPh sb="1" eb="3">
      <t>ホンム</t>
    </rPh>
    <rPh sb="3" eb="4">
      <t>シャ</t>
    </rPh>
    <rPh sb="7" eb="9">
      <t>キョウイク</t>
    </rPh>
    <rPh sb="9" eb="12">
      <t>ホジョイン</t>
    </rPh>
    <phoneticPr fontId="4"/>
  </si>
  <si>
    <t>計</t>
    <rPh sb="0" eb="1">
      <t>ケイ</t>
    </rPh>
    <phoneticPr fontId="4"/>
  </si>
  <si>
    <t>事務職員</t>
    <rPh sb="0" eb="4">
      <t>ジムショクイン</t>
    </rPh>
    <phoneticPr fontId="4"/>
  </si>
  <si>
    <t>養護職員</t>
    <rPh sb="0" eb="2">
      <t>ヨウゴ</t>
    </rPh>
    <rPh sb="2" eb="4">
      <t>ショクイン</t>
    </rPh>
    <phoneticPr fontId="4"/>
  </si>
  <si>
    <t>その他　 　警備員　 　用務員</t>
    <rPh sb="0" eb="3">
      <t>ソノタ</t>
    </rPh>
    <rPh sb="6" eb="9">
      <t>ケイビイン</t>
    </rPh>
    <rPh sb="12" eb="15">
      <t>ヨウムイン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</si>
  <si>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</si>
  <si>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</si>
  <si>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-</t>
  </si>
  <si>
    <t>元</t>
    <rPh sb="0" eb="1">
      <t>ガン</t>
    </rPh>
    <phoneticPr fontId="4"/>
  </si>
  <si>
    <t>-</t>
    <phoneticPr fontId="4"/>
  </si>
  <si>
    <t>令和4年度</t>
    <rPh sb="0" eb="2">
      <t>レイワ</t>
    </rPh>
    <rPh sb="3" eb="5">
      <t>ネンド</t>
    </rPh>
    <phoneticPr fontId="4"/>
  </si>
  <si>
    <t>国立</t>
    <rPh sb="0" eb="2">
      <t>コクリツ</t>
    </rPh>
    <phoneticPr fontId="4"/>
  </si>
  <si>
    <t>⋯</t>
    <phoneticPr fontId="4"/>
  </si>
  <si>
    <t>公立</t>
    <rPh sb="0" eb="2">
      <t>コウリツ</t>
    </rPh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</si>
  <si>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</si>
  <si>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</si>
  <si>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</si>
  <si>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</si>
  <si>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</si>
  <si>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</si>
  <si>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</si>
  <si>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</si>
  <si>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</si>
  <si>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</si>
  <si>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</si>
  <si>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</si>
  <si>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</si>
  <si>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</si>
  <si>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</si>
  <si>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</si>
  <si>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</si>
  <si>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私立</t>
    <rPh sb="0" eb="2">
      <t>シリツ</t>
    </rPh>
    <phoneticPr fontId="4"/>
  </si>
  <si>
    <t>　（注） １．（　）内は内数である。</t>
    <rPh sb="2" eb="3">
      <t>チュウイ</t>
    </rPh>
    <rPh sb="10" eb="11">
      <t>ナイ</t>
    </rPh>
    <rPh sb="12" eb="13">
      <t>ウチ</t>
    </rPh>
    <rPh sb="13" eb="14">
      <t>スウ</t>
    </rPh>
    <phoneticPr fontId="4"/>
  </si>
  <si>
    <t>　　　　 ２．教育補助員とは、免許状を有していないが、教育活動の補助にあたっている者をいう。</t>
    <rPh sb="7" eb="9">
      <t>キョウイク</t>
    </rPh>
    <rPh sb="9" eb="12">
      <t>ホジョイン</t>
    </rPh>
    <rPh sb="15" eb="18">
      <t>メンキョジョウ</t>
    </rPh>
    <rPh sb="19" eb="20">
      <t>ユウ</t>
    </rPh>
    <rPh sb="27" eb="29">
      <t>キョウイク</t>
    </rPh>
    <rPh sb="29" eb="31">
      <t>カツドウ</t>
    </rPh>
    <rPh sb="32" eb="34">
      <t>ホジョ</t>
    </rPh>
    <rPh sb="41" eb="42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</si>
</sst>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;;;\(@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2" fillId="0" borderId="0" xfId="1" applyFont="1" applyFill="1" applyAlignment="1">
      <alignment horizontal="right"/>
    </xf>
    <xf numFmtId="0" fontId="6" fillId="0" borderId="0" xfId="1" applyFont="1" applyFill="1">
      <alignment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/>
    <xf numFmtId="0" fontId="6" fillId="0" borderId="0" xfId="1" applyFont="1" applyFill="1" applyAlignment="1"/>
    <xf numFmtId="0" fontId="5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right" vertical="distributed" textRotation="255" justifyLastLine="1"/>
    </xf>
    <xf numFmtId="0" fontId="2" fillId="0" borderId="3" xfId="1" applyFont="1" applyFill="1" applyBorder="1" applyAlignment="1">
      <alignment horizontal="left" vertical="distributed" textRotation="255" justifyLastLine="1"/>
    </xf>
    <xf numFmtId="0" fontId="2" fillId="0" borderId="4" xfId="1" applyFont="1" applyFill="1" applyBorder="1" applyAlignment="1">
      <alignment horizontal="center" vertical="distributed" textRotation="255" justifyLastLine="1"/>
    </xf>
    <xf numFmtId="0" fontId="2" fillId="0" borderId="5" xfId="1" applyFont="1" applyFill="1" applyBorder="1" applyAlignment="1">
      <alignment horizontal="center" vertical="distributed" textRotation="255" wrapText="1" justifyLastLine="1"/>
    </xf>
    <xf numFmtId="0" fontId="2" fillId="0" borderId="6" xfId="1" applyFont="1" applyFill="1" applyBorder="1" applyAlignment="1">
      <alignment horizontal="center" vertical="distributed" textRotation="255" justifyLastLine="1"/>
    </xf>
    <xf numFmtId="0" fontId="2" fillId="0" borderId="7" xfId="1" applyFont="1" applyFill="1" applyBorder="1" applyAlignment="1">
      <alignment horizontal="center" vertical="distributed" textRotation="255" justifyLastLine="1"/>
    </xf>
    <xf numFmtId="0" fontId="2" fillId="0" borderId="8" xfId="1" applyFont="1" applyFill="1" applyBorder="1" applyAlignment="1">
      <alignment horizontal="center" vertical="distributed" textRotation="255" wrapText="1" justifyLastLine="1"/>
    </xf>
    <xf numFmtId="0" fontId="8" fillId="0" borderId="8" xfId="1" applyFont="1" applyFill="1" applyBorder="1" applyAlignment="1">
      <alignment horizontal="center" vertical="distributed" textRotation="255" justifyLastLine="1"/>
    </xf>
    <xf numFmtId="0" fontId="8" fillId="0" borderId="6" xfId="1" applyFont="1" applyFill="1" applyBorder="1" applyAlignment="1">
      <alignment horizontal="center" vertical="distributed" textRotation="255" justifyLastLine="1"/>
    </xf>
    <xf numFmtId="0" fontId="8" fillId="0" borderId="7" xfId="1" applyFont="1" applyFill="1" applyBorder="1" applyAlignment="1">
      <alignment horizontal="center" vertical="distributed" textRotation="255" justifyLastLine="1"/>
    </xf>
    <xf numFmtId="0" fontId="8" fillId="0" borderId="9" xfId="1" applyFont="1" applyFill="1" applyBorder="1" applyAlignment="1">
      <alignment horizontal="center" vertical="distributed" textRotation="255" justifyLastLine="1"/>
    </xf>
    <xf numFmtId="0" fontId="2" fillId="0" borderId="8" xfId="1" applyFont="1" applyFill="1" applyBorder="1" applyAlignment="1">
      <alignment horizontal="center" vertical="distributed" textRotation="255" justifyLastLine="1"/>
    </xf>
    <xf numFmtId="0" fontId="8" fillId="0" borderId="9" xfId="1" applyFont="1" applyFill="1" applyBorder="1" applyAlignment="1">
      <alignment horizontal="center" vertical="distributed" textRotation="255" wrapText="1" justifyLastLine="1"/>
    </xf>
    <xf numFmtId="0" fontId="9" fillId="0" borderId="9" xfId="1" applyFont="1" applyFill="1" applyBorder="1" applyAlignment="1">
      <alignment horizontal="center" vertical="distributed" textRotation="255" justifyLastLine="1"/>
    </xf>
    <xf numFmtId="0" fontId="10" fillId="0" borderId="10" xfId="1" applyFont="1" applyFill="1" applyBorder="1" applyAlignment="1">
      <alignment horizontal="center" vertical="distributed" textRotation="255" wrapText="1" justifyLastLine="1"/>
    </xf>
    <xf numFmtId="0" fontId="2" fillId="0" borderId="1" xfId="1" applyFont="1" applyFill="1" applyBorder="1" applyAlignment="1">
      <alignment horizontal="center" vertical="distributed" textRotation="255" wrapText="1" justifyLastLine="1"/>
    </xf>
    <xf numFmtId="0" fontId="2" fillId="0" borderId="11" xfId="1" applyFont="1" applyFill="1" applyBorder="1" applyAlignment="1">
      <alignment horizontal="center" vertical="distributed" textRotation="255" wrapText="1" justifyLastLine="1"/>
    </xf>
    <xf numFmtId="0" fontId="2" fillId="0" borderId="12" xfId="1" applyFont="1" applyFill="1" applyBorder="1" applyAlignment="1">
      <alignment horizontal="center" vertical="distributed" textRotation="255" wrapText="1" justifyLastLine="1"/>
    </xf>
    <xf numFmtId="0" fontId="2" fillId="0" borderId="11" xfId="1" applyFont="1" applyFill="1" applyBorder="1" applyAlignment="1">
      <alignment horizontal="center" vertical="distributed" textRotation="255" justifyLastLine="1"/>
    </xf>
    <xf numFmtId="0" fontId="2" fillId="0" borderId="10" xfId="1" applyFont="1" applyFill="1" applyBorder="1" applyAlignment="1">
      <alignment horizontal="center" vertical="distributed" textRotation="255" wrapText="1" justifyLastLine="1"/>
    </xf>
    <xf numFmtId="0" fontId="2" fillId="0" borderId="2" xfId="1" applyFont="1" applyFill="1" applyBorder="1" applyAlignment="1">
      <alignment horizontal="center" vertical="distributed" textRotation="255" wrapText="1" justifyLastLine="1"/>
    </xf>
    <xf numFmtId="0" fontId="2" fillId="0" borderId="0" xfId="1" applyFont="1" applyFill="1" applyBorder="1" applyAlignment="1">
      <alignment vertical="distributed" textRotation="255" justifyLastLine="1"/>
    </xf>
    <xf numFmtId="0" fontId="11" fillId="0" borderId="0" xfId="1" applyFont="1" applyFill="1" applyBorder="1" applyAlignment="1">
      <alignment vertical="center" textRotation="255"/>
    </xf>
    <xf numFmtId="0" fontId="9" fillId="0" borderId="0" xfId="1" applyFont="1" applyFill="1" applyBorder="1" applyAlignment="1">
      <alignment horizontal="left" wrapText="1"/>
    </xf>
    <xf numFmtId="0" fontId="6" fillId="0" borderId="0" xfId="1" applyFont="1" applyFill="1" applyBorder="1">
      <alignment vertical="center"/>
    </xf>
    <xf numFmtId="0" fontId="5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right" vertical="distributed" textRotation="255" justifyLastLine="1"/>
    </xf>
    <xf numFmtId="0" fontId="6" fillId="0" borderId="15" xfId="1" applyFont="1" applyFill="1" applyBorder="1" applyAlignment="1">
      <alignment horizontal="left" vertical="distributed" justifyLastLine="1"/>
    </xf>
    <xf numFmtId="0" fontId="2" fillId="0" borderId="16" xfId="1" applyFont="1" applyFill="1" applyBorder="1" applyAlignment="1">
      <alignment horizontal="center" vertical="distributed" textRotation="255" justifyLastLine="1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distributed" textRotation="255" justifyLastLine="1"/>
    </xf>
    <xf numFmtId="0" fontId="6" fillId="0" borderId="19" xfId="1" applyFont="1" applyFill="1" applyBorder="1" applyAlignment="1">
      <alignment horizontal="center" vertical="distributed" textRotation="255" wrapText="1" justifyLastLine="1"/>
    </xf>
    <xf numFmtId="0" fontId="2" fillId="0" borderId="13" xfId="1" applyFont="1" applyFill="1" applyBorder="1" applyAlignment="1">
      <alignment horizontal="center" vertical="distributed" textRotation="255" justifyLastLine="1"/>
    </xf>
    <xf numFmtId="0" fontId="2" fillId="0" borderId="20" xfId="1" applyFont="1" applyFill="1" applyBorder="1" applyAlignment="1">
      <alignment horizontal="center" vertical="distributed" textRotation="255" justifyLastLine="1"/>
    </xf>
    <xf numFmtId="0" fontId="2" fillId="0" borderId="21" xfId="1" applyFont="1" applyFill="1" applyBorder="1" applyAlignment="1">
      <alignment horizontal="center" vertical="distributed" textRotation="255" justifyLastLine="1"/>
    </xf>
    <xf numFmtId="0" fontId="2" fillId="0" borderId="19" xfId="1" applyFont="1" applyFill="1" applyBorder="1" applyAlignment="1">
      <alignment horizontal="center" vertical="distributed" textRotation="255" justifyLastLine="1"/>
    </xf>
    <xf numFmtId="0" fontId="2" fillId="0" borderId="14" xfId="1" applyFont="1" applyFill="1" applyBorder="1" applyAlignment="1">
      <alignment horizontal="center" vertical="distributed" textRotation="255" justifyLastLine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top" textRotation="180"/>
    </xf>
    <xf numFmtId="0" fontId="5" fillId="0" borderId="22" xfId="1" applyFont="1" applyFill="1" applyBorder="1" applyAlignment="1" applyProtection="1">
      <alignment horizontal="distributed" wrapText="1"/>
      <protection locked="0"/>
    </xf>
    <xf numFmtId="38" fontId="12" fillId="0" borderId="0" xfId="2" applyFont="1" applyFill="1" applyAlignment="1">
      <alignment horizontal="right" shrinkToFit="1"/>
    </xf>
    <xf numFmtId="176" fontId="12" fillId="0" borderId="0" xfId="2" applyNumberFormat="1" applyFont="1" applyFill="1" applyAlignment="1">
      <alignment horizontal="right" shrinkToFit="1"/>
    </xf>
    <xf numFmtId="38" fontId="12" fillId="0" borderId="0" xfId="2" applyFont="1" applyFill="1" applyBorder="1" applyAlignment="1">
      <alignment horizontal="right"/>
    </xf>
    <xf numFmtId="38" fontId="12" fillId="0" borderId="0" xfId="2" applyFont="1" applyFill="1" applyBorder="1" applyAlignment="1">
      <alignment horizontal="right"/>
    </xf>
    <xf numFmtId="38" fontId="12" fillId="0" borderId="0" xfId="2" applyFont="1" applyFill="1" applyAlignment="1">
      <alignment horizontal="right"/>
    </xf>
    <xf numFmtId="0" fontId="5" fillId="0" borderId="22" xfId="1" applyFont="1" applyFill="1" applyBorder="1" applyAlignment="1" applyProtection="1">
      <alignment horizontal="center" shrinkToFit="1"/>
      <protection locked="0"/>
    </xf>
    <xf numFmtId="38" fontId="12" fillId="0" borderId="0" xfId="2" applyFont="1" applyFill="1" applyAlignment="1">
      <alignment shrinkToFit="1"/>
    </xf>
    <xf numFmtId="0" fontId="5" fillId="0" borderId="22" xfId="1" applyFont="1" applyFill="1" applyBorder="1" applyAlignment="1">
      <alignment horizontal="distributed" wrapText="1"/>
    </xf>
    <xf numFmtId="176" fontId="12" fillId="0" borderId="0" xfId="1" applyNumberFormat="1" applyFont="1" applyFill="1" applyAlignment="1">
      <alignment horizontal="left" shrinkToFit="1"/>
    </xf>
    <xf numFmtId="38" fontId="12" fillId="0" borderId="0" xfId="2" applyFont="1" applyFill="1" applyAlignment="1" applyProtection="1">
      <alignment horizontal="right" shrinkToFit="1"/>
    </xf>
    <xf numFmtId="38" fontId="12" fillId="0" borderId="0" xfId="2" applyFont="1" applyFill="1" applyBorder="1" applyAlignment="1" applyProtection="1">
      <alignment horizontal="right"/>
    </xf>
    <xf numFmtId="176" fontId="12" fillId="0" borderId="0" xfId="1" applyNumberFormat="1" applyFont="1" applyFill="1" applyAlignment="1" applyProtection="1">
      <alignment horizontal="left" shrinkToFit="1"/>
      <protection locked="0"/>
    </xf>
    <xf numFmtId="38" fontId="12" fillId="0" borderId="0" xfId="2" applyFont="1" applyFill="1" applyAlignment="1" applyProtection="1">
      <alignment horizontal="right" shrinkToFit="1"/>
      <protection locked="0"/>
    </xf>
    <xf numFmtId="38" fontId="12" fillId="0" borderId="0" xfId="2" applyFont="1" applyFill="1" applyBorder="1" applyAlignment="1" applyProtection="1">
      <alignment horizontal="right" shrinkToFit="1"/>
    </xf>
    <xf numFmtId="38" fontId="12" fillId="0" borderId="0" xfId="2" applyFont="1" applyFill="1" applyBorder="1" applyAlignment="1" applyProtection="1">
      <alignment horizontal="left"/>
      <protection locked="0"/>
    </xf>
    <xf numFmtId="38" fontId="12" fillId="0" borderId="0" xfId="2" applyFont="1" applyFill="1" applyBorder="1" applyAlignment="1" applyProtection="1">
      <alignment horizontal="right"/>
      <protection locked="0"/>
    </xf>
    <xf numFmtId="38" fontId="12" fillId="0" borderId="0" xfId="2" applyFont="1" applyFill="1" applyBorder="1" applyAlignment="1" applyProtection="1">
      <alignment horizontal="right"/>
      <protection locked="0"/>
    </xf>
    <xf numFmtId="38" fontId="12" fillId="0" borderId="0" xfId="2" applyFont="1" applyFill="1" applyBorder="1" applyAlignment="1">
      <alignment horizontal="left"/>
    </xf>
    <xf numFmtId="38" fontId="12" fillId="0" borderId="0" xfId="2" applyFont="1" applyFill="1" applyBorder="1" applyAlignment="1" applyProtection="1">
      <protection locked="0"/>
    </xf>
    <xf numFmtId="38" fontId="12" fillId="0" borderId="0" xfId="2" applyFont="1" applyFill="1" applyBorder="1" applyAlignment="1" applyProtection="1">
      <protection locked="0"/>
    </xf>
    <xf numFmtId="38" fontId="12" fillId="0" borderId="0" xfId="2" applyFont="1" applyFill="1" applyBorder="1" applyAlignment="1" applyProtection="1">
      <alignment horizontal="right" shrinkToFit="1"/>
      <protection locked="0"/>
    </xf>
    <xf numFmtId="176" fontId="12" fillId="0" borderId="0" xfId="1" applyNumberFormat="1" applyFont="1" applyFill="1" applyBorder="1" applyAlignment="1" applyProtection="1">
      <alignment horizontal="left" shrinkToFit="1"/>
      <protection locked="0"/>
    </xf>
    <xf numFmtId="0" fontId="5" fillId="0" borderId="23" xfId="1" applyFont="1" applyFill="1" applyBorder="1" applyAlignment="1">
      <alignment horizontal="distributed" wrapText="1"/>
    </xf>
    <xf numFmtId="38" fontId="12" fillId="0" borderId="24" xfId="2" applyFont="1" applyFill="1" applyBorder="1" applyAlignment="1" applyProtection="1">
      <alignment horizontal="right" shrinkToFit="1"/>
      <protection locked="0"/>
    </xf>
    <xf numFmtId="176" fontId="12" fillId="0" borderId="25" xfId="1" applyNumberFormat="1" applyFont="1" applyFill="1" applyBorder="1" applyAlignment="1" applyProtection="1">
      <alignment horizontal="left" shrinkToFit="1"/>
      <protection locked="0"/>
    </xf>
    <xf numFmtId="38" fontId="12" fillId="0" borderId="25" xfId="2" applyFont="1" applyFill="1" applyBorder="1" applyAlignment="1" applyProtection="1">
      <alignment horizontal="right" shrinkToFit="1"/>
      <protection locked="0"/>
    </xf>
    <xf numFmtId="38" fontId="12" fillId="0" borderId="25" xfId="2" applyFont="1" applyFill="1" applyBorder="1" applyAlignment="1" applyProtection="1">
      <alignment horizontal="right" shrinkToFit="1"/>
    </xf>
    <xf numFmtId="0" fontId="2" fillId="0" borderId="0" xfId="1" applyFont="1" applyFill="1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tabSelected="1" view="pageBreakPreview" zoomScaleNormal="75" zoomScaleSheetLayoutView="100" workbookViewId="0">
      <pane xSplit="1" ySplit="5" topLeftCell="B6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8.25" defaultRowHeight="13" x14ac:dyDescent="0.55000000000000004"/>
  <cols>
    <col min="1" max="1" width="9.1640625" style="1" customWidth="1"/>
    <col min="2" max="2" width="3.6640625" style="4" customWidth="1"/>
    <col min="3" max="3" width="3" style="4" customWidth="1"/>
    <col min="4" max="4" width="4.33203125" style="4" customWidth="1"/>
    <col min="5" max="7" width="4.58203125" style="4" customWidth="1"/>
    <col min="8" max="29" width="4.08203125" style="4" customWidth="1"/>
    <col min="30" max="30" width="3.9140625" style="4" customWidth="1"/>
    <col min="31" max="32" width="4" style="4" customWidth="1"/>
    <col min="33" max="37" width="5.75" style="4" customWidth="1"/>
    <col min="38" max="38" width="4.58203125" style="4" customWidth="1"/>
    <col min="39" max="39" width="3.4140625" style="4" customWidth="1"/>
    <col min="40" max="42" width="5.75" style="4" customWidth="1"/>
    <col min="43" max="43" width="6.08203125" style="4" customWidth="1"/>
    <col min="44" max="45" width="5.1640625" style="4" customWidth="1"/>
    <col min="46" max="54" width="4.9140625" style="4" customWidth="1"/>
    <col min="55" max="56" width="2.25" style="4" customWidth="1"/>
    <col min="57" max="16384" width="8.25" style="4"/>
  </cols>
  <sheetData>
    <row r="1" spans="1:57" s="2" customFormat="1" ht="14.25" customHeight="1" x14ac:dyDescent="0.2">
      <c r="A1" s="1" t="s">
        <v>0</v>
      </c>
      <c r="AP1" s="3" t="s">
        <v>1</v>
      </c>
    </row>
    <row r="2" spans="1:57" ht="27" customHeight="1" x14ac:dyDescent="0.3">
      <c r="W2" s="5" t="s">
        <v>2</v>
      </c>
      <c r="X2" s="6" t="s">
        <v>3</v>
      </c>
      <c r="AL2" s="7"/>
      <c r="AM2" s="7"/>
      <c r="AN2" s="7"/>
      <c r="AO2" s="7"/>
      <c r="AP2" s="7"/>
    </row>
    <row r="3" spans="1:57" ht="27" customHeight="1" thickBot="1" x14ac:dyDescent="0.6"/>
    <row r="4" spans="1:57" ht="52.5" customHeight="1" x14ac:dyDescent="0.15">
      <c r="A4" s="8" t="s">
        <v>4</v>
      </c>
      <c r="B4" s="9" t="s">
        <v>5</v>
      </c>
      <c r="C4" s="10" t="s">
        <v>6</v>
      </c>
      <c r="D4" s="11" t="s">
        <v>7</v>
      </c>
      <c r="E4" s="12" t="s">
        <v>8</v>
      </c>
      <c r="F4" s="13"/>
      <c r="G4" s="14"/>
      <c r="H4" s="15" t="s">
        <v>9</v>
      </c>
      <c r="I4" s="13"/>
      <c r="J4" s="14"/>
      <c r="K4" s="15" t="s">
        <v>10</v>
      </c>
      <c r="L4" s="13"/>
      <c r="M4" s="14"/>
      <c r="N4" s="15" t="s">
        <v>11</v>
      </c>
      <c r="O4" s="13"/>
      <c r="P4" s="14"/>
      <c r="Q4" s="16" t="s">
        <v>12</v>
      </c>
      <c r="R4" s="17"/>
      <c r="S4" s="18"/>
      <c r="T4" s="19" t="s">
        <v>13</v>
      </c>
      <c r="U4" s="15" t="s">
        <v>14</v>
      </c>
      <c r="V4" s="13"/>
      <c r="W4" s="14"/>
      <c r="X4" s="20" t="s">
        <v>15</v>
      </c>
      <c r="Y4" s="13"/>
      <c r="Z4" s="14"/>
      <c r="AA4" s="21" t="s">
        <v>16</v>
      </c>
      <c r="AB4" s="22" t="s">
        <v>17</v>
      </c>
      <c r="AC4" s="21" t="s">
        <v>18</v>
      </c>
      <c r="AD4" s="15" t="s">
        <v>19</v>
      </c>
      <c r="AE4" s="13"/>
      <c r="AF4" s="14"/>
      <c r="AG4" s="23" t="s">
        <v>20</v>
      </c>
      <c r="AH4" s="23" t="s">
        <v>21</v>
      </c>
      <c r="AI4" s="24" t="s">
        <v>22</v>
      </c>
      <c r="AJ4" s="23" t="s">
        <v>23</v>
      </c>
      <c r="AK4" s="25" t="s">
        <v>24</v>
      </c>
      <c r="AL4" s="26" t="s">
        <v>25</v>
      </c>
      <c r="AM4" s="27" t="s">
        <v>26</v>
      </c>
      <c r="AN4" s="28" t="s">
        <v>27</v>
      </c>
      <c r="AO4" s="28" t="s">
        <v>28</v>
      </c>
      <c r="AP4" s="29" t="s">
        <v>29</v>
      </c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1"/>
      <c r="BD4" s="32"/>
      <c r="BE4" s="33"/>
    </row>
    <row r="5" spans="1:57" ht="21" customHeight="1" x14ac:dyDescent="0.55000000000000004">
      <c r="A5" s="34"/>
      <c r="B5" s="35"/>
      <c r="C5" s="36"/>
      <c r="D5" s="37"/>
      <c r="E5" s="38" t="s">
        <v>26</v>
      </c>
      <c r="F5" s="39" t="s">
        <v>30</v>
      </c>
      <c r="G5" s="39" t="s">
        <v>31</v>
      </c>
      <c r="H5" s="39" t="s">
        <v>26</v>
      </c>
      <c r="I5" s="39" t="s">
        <v>30</v>
      </c>
      <c r="J5" s="39" t="s">
        <v>31</v>
      </c>
      <c r="K5" s="39" t="s">
        <v>26</v>
      </c>
      <c r="L5" s="39" t="s">
        <v>30</v>
      </c>
      <c r="M5" s="39" t="s">
        <v>31</v>
      </c>
      <c r="N5" s="39" t="s">
        <v>26</v>
      </c>
      <c r="O5" s="39" t="s">
        <v>30</v>
      </c>
      <c r="P5" s="39" t="s">
        <v>31</v>
      </c>
      <c r="Q5" s="39" t="s">
        <v>26</v>
      </c>
      <c r="R5" s="39" t="s">
        <v>30</v>
      </c>
      <c r="S5" s="39" t="s">
        <v>31</v>
      </c>
      <c r="T5" s="39" t="s">
        <v>31</v>
      </c>
      <c r="U5" s="39" t="s">
        <v>26</v>
      </c>
      <c r="V5" s="39" t="s">
        <v>30</v>
      </c>
      <c r="W5" s="39" t="s">
        <v>31</v>
      </c>
      <c r="X5" s="39" t="s">
        <v>26</v>
      </c>
      <c r="Y5" s="39" t="s">
        <v>30</v>
      </c>
      <c r="Z5" s="39" t="s">
        <v>31</v>
      </c>
      <c r="AA5" s="39" t="s">
        <v>31</v>
      </c>
      <c r="AB5" s="39" t="s">
        <v>31</v>
      </c>
      <c r="AC5" s="39" t="s">
        <v>31</v>
      </c>
      <c r="AD5" s="39" t="s">
        <v>26</v>
      </c>
      <c r="AE5" s="39" t="s">
        <v>30</v>
      </c>
      <c r="AF5" s="39" t="s">
        <v>31</v>
      </c>
      <c r="AG5" s="40"/>
      <c r="AH5" s="41"/>
      <c r="AI5" s="42"/>
      <c r="AJ5" s="40"/>
      <c r="AK5" s="43"/>
      <c r="AL5" s="44"/>
      <c r="AM5" s="43"/>
      <c r="AN5" s="45"/>
      <c r="AO5" s="45"/>
      <c r="AP5" s="46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8"/>
      <c r="BD5" s="49"/>
      <c r="BE5" s="33"/>
    </row>
    <row r="6" spans="1:57" ht="27.75" customHeight="1" x14ac:dyDescent="0.2">
      <c r="A6" s="50">
        <v>30</v>
      </c>
      <c r="B6" s="51">
        <v>143</v>
      </c>
      <c r="C6" s="52" t="s">
        <v>32</v>
      </c>
      <c r="D6" s="51">
        <v>617</v>
      </c>
      <c r="E6" s="51">
        <v>1069</v>
      </c>
      <c r="F6" s="51">
        <v>51</v>
      </c>
      <c r="G6" s="51">
        <v>1018</v>
      </c>
      <c r="H6" s="51">
        <v>124</v>
      </c>
      <c r="I6" s="51">
        <v>21</v>
      </c>
      <c r="J6" s="51">
        <v>103</v>
      </c>
      <c r="K6" s="51">
        <v>21</v>
      </c>
      <c r="L6" s="51">
        <v>5</v>
      </c>
      <c r="M6" s="51">
        <v>16</v>
      </c>
      <c r="N6" s="51">
        <v>28</v>
      </c>
      <c r="O6" s="51">
        <v>2</v>
      </c>
      <c r="P6" s="51">
        <v>26</v>
      </c>
      <c r="Q6" s="51">
        <v>23</v>
      </c>
      <c r="R6" s="51" t="s">
        <v>32</v>
      </c>
      <c r="S6" s="51">
        <v>23</v>
      </c>
      <c r="T6" s="51" t="s">
        <v>32</v>
      </c>
      <c r="U6" s="51">
        <v>677</v>
      </c>
      <c r="V6" s="51">
        <v>20</v>
      </c>
      <c r="W6" s="51">
        <v>657</v>
      </c>
      <c r="X6" s="51" t="s">
        <v>32</v>
      </c>
      <c r="Y6" s="51" t="s">
        <v>32</v>
      </c>
      <c r="Z6" s="51" t="s">
        <v>32</v>
      </c>
      <c r="AA6" s="51">
        <v>2</v>
      </c>
      <c r="AB6" s="51">
        <v>2</v>
      </c>
      <c r="AC6" s="51" t="s">
        <v>32</v>
      </c>
      <c r="AD6" s="51">
        <v>192</v>
      </c>
      <c r="AE6" s="51">
        <v>3</v>
      </c>
      <c r="AF6" s="51">
        <v>189</v>
      </c>
      <c r="AG6" s="51" t="s">
        <v>32</v>
      </c>
      <c r="AH6" s="51">
        <v>23</v>
      </c>
      <c r="AI6" s="51">
        <v>2</v>
      </c>
      <c r="AJ6" s="51">
        <v>50</v>
      </c>
      <c r="AK6" s="51">
        <v>194</v>
      </c>
      <c r="AL6" s="51">
        <v>107</v>
      </c>
      <c r="AM6" s="51">
        <v>116</v>
      </c>
      <c r="AN6" s="51">
        <v>49</v>
      </c>
      <c r="AO6" s="51">
        <v>2</v>
      </c>
      <c r="AP6" s="51">
        <v>65</v>
      </c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</row>
    <row r="7" spans="1:57" ht="27.75" customHeight="1" x14ac:dyDescent="0.2">
      <c r="A7" s="50" t="s">
        <v>33</v>
      </c>
      <c r="B7" s="51">
        <v>128</v>
      </c>
      <c r="C7" s="52" t="s">
        <v>32</v>
      </c>
      <c r="D7" s="51">
        <v>571</v>
      </c>
      <c r="E7" s="51">
        <v>1016</v>
      </c>
      <c r="F7" s="51">
        <v>49</v>
      </c>
      <c r="G7" s="51">
        <v>967</v>
      </c>
      <c r="H7" s="51">
        <v>107</v>
      </c>
      <c r="I7" s="51">
        <v>23</v>
      </c>
      <c r="J7" s="51">
        <v>84</v>
      </c>
      <c r="K7" s="51">
        <v>17</v>
      </c>
      <c r="L7" s="51">
        <v>4</v>
      </c>
      <c r="M7" s="51">
        <v>13</v>
      </c>
      <c r="N7" s="51">
        <v>21</v>
      </c>
      <c r="O7" s="51">
        <v>1</v>
      </c>
      <c r="P7" s="51">
        <v>20</v>
      </c>
      <c r="Q7" s="51">
        <v>24</v>
      </c>
      <c r="R7" s="51" t="s">
        <v>32</v>
      </c>
      <c r="S7" s="51">
        <v>24</v>
      </c>
      <c r="T7" s="51">
        <v>1</v>
      </c>
      <c r="U7" s="51">
        <v>658</v>
      </c>
      <c r="V7" s="51">
        <v>18</v>
      </c>
      <c r="W7" s="51">
        <v>640</v>
      </c>
      <c r="X7" s="51">
        <v>10</v>
      </c>
      <c r="Y7" s="51" t="s">
        <v>32</v>
      </c>
      <c r="Z7" s="51">
        <v>10</v>
      </c>
      <c r="AA7" s="51">
        <v>3</v>
      </c>
      <c r="AB7" s="51">
        <v>2</v>
      </c>
      <c r="AC7" s="51" t="s">
        <v>32</v>
      </c>
      <c r="AD7" s="51">
        <v>173</v>
      </c>
      <c r="AE7" s="51">
        <v>3</v>
      </c>
      <c r="AF7" s="51">
        <v>170</v>
      </c>
      <c r="AG7" s="51" t="s">
        <v>32</v>
      </c>
      <c r="AH7" s="51">
        <v>16</v>
      </c>
      <c r="AI7" s="51">
        <v>7</v>
      </c>
      <c r="AJ7" s="51">
        <v>58</v>
      </c>
      <c r="AK7" s="51">
        <v>176</v>
      </c>
      <c r="AL7" s="51">
        <v>99</v>
      </c>
      <c r="AM7" s="51">
        <v>106</v>
      </c>
      <c r="AN7" s="51">
        <v>51</v>
      </c>
      <c r="AO7" s="51">
        <v>2</v>
      </c>
      <c r="AP7" s="51">
        <v>53</v>
      </c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</row>
    <row r="8" spans="1:57" ht="27.75" customHeight="1" x14ac:dyDescent="0.2">
      <c r="A8" s="50">
        <v>2</v>
      </c>
      <c r="B8" s="51">
        <v>120</v>
      </c>
      <c r="C8" s="52" t="s">
        <v>32</v>
      </c>
      <c r="D8" s="51">
        <v>545</v>
      </c>
      <c r="E8" s="51">
        <v>1026</v>
      </c>
      <c r="F8" s="51">
        <v>53</v>
      </c>
      <c r="G8" s="51">
        <v>973</v>
      </c>
      <c r="H8" s="51">
        <v>105</v>
      </c>
      <c r="I8" s="51">
        <v>22</v>
      </c>
      <c r="J8" s="51">
        <v>83</v>
      </c>
      <c r="K8" s="51">
        <v>19</v>
      </c>
      <c r="L8" s="51">
        <v>6</v>
      </c>
      <c r="M8" s="51">
        <v>13</v>
      </c>
      <c r="N8" s="51">
        <v>19</v>
      </c>
      <c r="O8" s="51">
        <v>1</v>
      </c>
      <c r="P8" s="51">
        <v>18</v>
      </c>
      <c r="Q8" s="51">
        <v>26</v>
      </c>
      <c r="R8" s="51">
        <v>1</v>
      </c>
      <c r="S8" s="51">
        <v>25</v>
      </c>
      <c r="T8" s="51">
        <v>1</v>
      </c>
      <c r="U8" s="51">
        <v>671</v>
      </c>
      <c r="V8" s="51">
        <v>19</v>
      </c>
      <c r="W8" s="51">
        <v>652</v>
      </c>
      <c r="X8" s="51" t="s">
        <v>32</v>
      </c>
      <c r="Y8" s="51" t="s">
        <v>32</v>
      </c>
      <c r="Z8" s="51" t="s">
        <v>32</v>
      </c>
      <c r="AA8" s="51">
        <v>3</v>
      </c>
      <c r="AB8" s="51">
        <v>2</v>
      </c>
      <c r="AC8" s="51" t="s">
        <v>32</v>
      </c>
      <c r="AD8" s="51">
        <v>180</v>
      </c>
      <c r="AE8" s="51">
        <v>4</v>
      </c>
      <c r="AF8" s="51">
        <v>176</v>
      </c>
      <c r="AG8" s="51">
        <v>4</v>
      </c>
      <c r="AH8" s="51">
        <v>10</v>
      </c>
      <c r="AI8" s="51">
        <v>6</v>
      </c>
      <c r="AJ8" s="51">
        <v>54</v>
      </c>
      <c r="AK8" s="51">
        <v>164</v>
      </c>
      <c r="AL8" s="51">
        <v>99</v>
      </c>
      <c r="AM8" s="51">
        <v>114</v>
      </c>
      <c r="AN8" s="51">
        <v>63</v>
      </c>
      <c r="AO8" s="51">
        <v>2</v>
      </c>
      <c r="AP8" s="51">
        <v>49</v>
      </c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4"/>
      <c r="BD8" s="54"/>
    </row>
    <row r="9" spans="1:57" ht="27.75" customHeight="1" x14ac:dyDescent="0.2">
      <c r="A9" s="50">
        <v>3</v>
      </c>
      <c r="B9" s="51">
        <v>115</v>
      </c>
      <c r="C9" s="52" t="s">
        <v>32</v>
      </c>
      <c r="D9" s="51">
        <v>514</v>
      </c>
      <c r="E9" s="51">
        <v>862</v>
      </c>
      <c r="F9" s="51">
        <v>44</v>
      </c>
      <c r="G9" s="51">
        <v>818</v>
      </c>
      <c r="H9" s="51">
        <v>97</v>
      </c>
      <c r="I9" s="51">
        <v>20</v>
      </c>
      <c r="J9" s="51">
        <v>77</v>
      </c>
      <c r="K9" s="51">
        <v>21</v>
      </c>
      <c r="L9" s="51">
        <v>4</v>
      </c>
      <c r="M9" s="51">
        <v>17</v>
      </c>
      <c r="N9" s="51">
        <v>16</v>
      </c>
      <c r="O9" s="51" t="s">
        <v>34</v>
      </c>
      <c r="P9" s="51">
        <v>16</v>
      </c>
      <c r="Q9" s="51">
        <v>28</v>
      </c>
      <c r="R9" s="51">
        <v>1</v>
      </c>
      <c r="S9" s="51">
        <v>27</v>
      </c>
      <c r="T9" s="51">
        <v>2</v>
      </c>
      <c r="U9" s="51">
        <v>645</v>
      </c>
      <c r="V9" s="51">
        <v>17</v>
      </c>
      <c r="W9" s="51">
        <v>628</v>
      </c>
      <c r="X9" s="51" t="s">
        <v>32</v>
      </c>
      <c r="Y9" s="51" t="s">
        <v>32</v>
      </c>
      <c r="Z9" s="51" t="s">
        <v>32</v>
      </c>
      <c r="AA9" s="51">
        <v>3</v>
      </c>
      <c r="AB9" s="51">
        <v>1</v>
      </c>
      <c r="AC9" s="51" t="s">
        <v>32</v>
      </c>
      <c r="AD9" s="51">
        <v>49</v>
      </c>
      <c r="AE9" s="51">
        <v>2</v>
      </c>
      <c r="AF9" s="51">
        <v>47</v>
      </c>
      <c r="AG9" s="51" t="s">
        <v>32</v>
      </c>
      <c r="AH9" s="51">
        <v>7</v>
      </c>
      <c r="AI9" s="51">
        <v>2</v>
      </c>
      <c r="AJ9" s="51">
        <v>44</v>
      </c>
      <c r="AK9" s="51">
        <v>259</v>
      </c>
      <c r="AL9" s="51">
        <v>52</v>
      </c>
      <c r="AM9" s="51">
        <v>105</v>
      </c>
      <c r="AN9" s="51">
        <v>57</v>
      </c>
      <c r="AO9" s="51">
        <v>2</v>
      </c>
      <c r="AP9" s="51">
        <v>46</v>
      </c>
      <c r="AQ9" s="55"/>
      <c r="AR9" s="55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4"/>
      <c r="BD9" s="54"/>
    </row>
    <row r="10" spans="1:57" ht="27.75" customHeight="1" x14ac:dyDescent="0.2">
      <c r="A10" s="56" t="s">
        <v>35</v>
      </c>
      <c r="B10" s="51">
        <f t="shared" ref="B10:AP10" si="0">IF(SUM(B12,B14,B37)=0,"-",SUM(B12,B14,B37))</f>
        <v>108</v>
      </c>
      <c r="C10" s="52" t="str">
        <f t="shared" si="0"/>
        <v>-</v>
      </c>
      <c r="D10" s="51">
        <f t="shared" si="0"/>
        <v>485</v>
      </c>
      <c r="E10" s="51">
        <f>IF(SUM(E12,E14,E37)=0,"-",SUM(E12,E14,E37))</f>
        <v>797</v>
      </c>
      <c r="F10" s="51">
        <f>IF(SUM(F12,F14,F37)=0,"-",SUM(F12,F14,F37))</f>
        <v>35</v>
      </c>
      <c r="G10" s="51">
        <f t="shared" si="0"/>
        <v>762</v>
      </c>
      <c r="H10" s="51">
        <f t="shared" si="0"/>
        <v>89</v>
      </c>
      <c r="I10" s="51">
        <f t="shared" si="0"/>
        <v>15</v>
      </c>
      <c r="J10" s="51">
        <f t="shared" si="0"/>
        <v>74</v>
      </c>
      <c r="K10" s="51">
        <f t="shared" si="0"/>
        <v>22</v>
      </c>
      <c r="L10" s="51">
        <f t="shared" si="0"/>
        <v>5</v>
      </c>
      <c r="M10" s="51">
        <f t="shared" si="0"/>
        <v>17</v>
      </c>
      <c r="N10" s="51">
        <f t="shared" si="0"/>
        <v>15</v>
      </c>
      <c r="O10" s="51" t="str">
        <f t="shared" si="0"/>
        <v>-</v>
      </c>
      <c r="P10" s="51">
        <f t="shared" si="0"/>
        <v>15</v>
      </c>
      <c r="Q10" s="51">
        <f>IF(SUM(Q12,Q14,Q37)=0,"-",SUM(Q12,Q14,Q37))</f>
        <v>31</v>
      </c>
      <c r="R10" s="51">
        <f>IF(SUM(R12,R14,R37)=0,"-",SUM(R12,R14,R37))</f>
        <v>1</v>
      </c>
      <c r="S10" s="51">
        <f>IF(SUM(S12,S14,S37)=0,"-",SUM(S12,S14,S37))</f>
        <v>30</v>
      </c>
      <c r="T10" s="51">
        <f t="shared" si="0"/>
        <v>2</v>
      </c>
      <c r="U10" s="51">
        <f t="shared" si="0"/>
        <v>594</v>
      </c>
      <c r="V10" s="51">
        <f t="shared" si="0"/>
        <v>13</v>
      </c>
      <c r="W10" s="51">
        <f t="shared" si="0"/>
        <v>581</v>
      </c>
      <c r="X10" s="51">
        <f t="shared" si="0"/>
        <v>2</v>
      </c>
      <c r="Y10" s="51" t="str">
        <f t="shared" si="0"/>
        <v>-</v>
      </c>
      <c r="Z10" s="51">
        <f t="shared" si="0"/>
        <v>2</v>
      </c>
      <c r="AA10" s="51">
        <f t="shared" si="0"/>
        <v>2</v>
      </c>
      <c r="AB10" s="51">
        <f t="shared" si="0"/>
        <v>1</v>
      </c>
      <c r="AC10" s="51" t="str">
        <f t="shared" si="0"/>
        <v>-</v>
      </c>
      <c r="AD10" s="51">
        <f t="shared" si="0"/>
        <v>39</v>
      </c>
      <c r="AE10" s="51">
        <f t="shared" si="0"/>
        <v>1</v>
      </c>
      <c r="AF10" s="51">
        <f t="shared" si="0"/>
        <v>38</v>
      </c>
      <c r="AG10" s="51">
        <f t="shared" si="0"/>
        <v>1</v>
      </c>
      <c r="AH10" s="51">
        <f t="shared" si="0"/>
        <v>2</v>
      </c>
      <c r="AI10" s="51">
        <f t="shared" si="0"/>
        <v>3</v>
      </c>
      <c r="AJ10" s="51">
        <f t="shared" si="0"/>
        <v>43</v>
      </c>
      <c r="AK10" s="51">
        <f t="shared" si="0"/>
        <v>258</v>
      </c>
      <c r="AL10" s="51">
        <f t="shared" si="0"/>
        <v>49</v>
      </c>
      <c r="AM10" s="57">
        <f t="shared" si="0"/>
        <v>108</v>
      </c>
      <c r="AN10" s="51">
        <f t="shared" si="0"/>
        <v>58</v>
      </c>
      <c r="AO10" s="51">
        <f t="shared" si="0"/>
        <v>2</v>
      </c>
      <c r="AP10" s="51">
        <f t="shared" si="0"/>
        <v>48</v>
      </c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4"/>
      <c r="BD10" s="54"/>
    </row>
    <row r="11" spans="1:57" ht="27" customHeight="1" x14ac:dyDescent="0.2">
      <c r="A11" s="58"/>
      <c r="B11" s="51"/>
      <c r="C11" s="59"/>
      <c r="D11" s="51"/>
      <c r="E11" s="60"/>
      <c r="F11" s="60"/>
      <c r="G11" s="60"/>
      <c r="H11" s="60"/>
      <c r="I11" s="51"/>
      <c r="J11" s="51"/>
      <c r="K11" s="60"/>
      <c r="L11" s="51"/>
      <c r="M11" s="51"/>
      <c r="N11" s="60"/>
      <c r="O11" s="51"/>
      <c r="P11" s="51"/>
      <c r="Q11" s="51"/>
      <c r="R11" s="51"/>
      <c r="S11" s="51"/>
      <c r="T11" s="51"/>
      <c r="U11" s="60"/>
      <c r="V11" s="51"/>
      <c r="W11" s="51"/>
      <c r="X11" s="51"/>
      <c r="Y11" s="51"/>
      <c r="Z11" s="51"/>
      <c r="AA11" s="51"/>
      <c r="AB11" s="51"/>
      <c r="AC11" s="51"/>
      <c r="AD11" s="60"/>
      <c r="AE11" s="51"/>
      <c r="AF11" s="51"/>
      <c r="AG11" s="51"/>
      <c r="AH11" s="51"/>
      <c r="AI11" s="51"/>
      <c r="AJ11" s="51"/>
      <c r="AK11" s="51"/>
      <c r="AL11" s="51"/>
      <c r="AM11" s="60"/>
      <c r="AN11" s="51"/>
      <c r="AO11" s="51"/>
      <c r="AP11" s="51"/>
      <c r="AQ11" s="61"/>
      <c r="AR11" s="61"/>
      <c r="AS11" s="61"/>
      <c r="AT11" s="61"/>
      <c r="AU11" s="53"/>
      <c r="AV11" s="53"/>
      <c r="AW11" s="61"/>
      <c r="AX11" s="53"/>
      <c r="AY11" s="53"/>
      <c r="AZ11" s="61"/>
      <c r="BA11" s="53"/>
      <c r="BB11" s="53"/>
      <c r="BC11" s="54"/>
      <c r="BD11" s="54"/>
    </row>
    <row r="12" spans="1:57" ht="27.75" customHeight="1" x14ac:dyDescent="0.2">
      <c r="A12" s="58" t="s">
        <v>36</v>
      </c>
      <c r="B12" s="60">
        <v>1</v>
      </c>
      <c r="C12" s="62" t="s">
        <v>37</v>
      </c>
      <c r="D12" s="63">
        <v>5</v>
      </c>
      <c r="E12" s="60">
        <f>IF(SUM(F12:G12)=0,"-",SUM(F12:G12))</f>
        <v>7</v>
      </c>
      <c r="F12" s="60" t="str">
        <f>IF(SUM(I12,L12,O12,R12,V12,AE12)=0,"-",SUM(I12,L12,O12,R12,V12,AE12))</f>
        <v>-</v>
      </c>
      <c r="G12" s="64">
        <f>IF(SUM(J12,M12,P12,Q12,T12,W12,Z12,AA12,AB12,AC12,AF12)=0,"-",SUM(J12,M12,P12,Q12,T12,W12,Z12,AA12,AB12,AC12,AF12))</f>
        <v>7</v>
      </c>
      <c r="H12" s="60" t="str">
        <f>IF(SUM(I12:J12)=0,"-",SUM(I12:J12))</f>
        <v>-</v>
      </c>
      <c r="I12" s="63" t="s">
        <v>32</v>
      </c>
      <c r="J12" s="63" t="s">
        <v>32</v>
      </c>
      <c r="K12" s="60" t="str">
        <f>IF(SUM(L12:M12)=0,"-",SUM(L12:M12))</f>
        <v>-</v>
      </c>
      <c r="L12" s="63" t="s">
        <v>32</v>
      </c>
      <c r="M12" s="63" t="s">
        <v>32</v>
      </c>
      <c r="N12" s="60">
        <f>IF(SUM(O12:P12)=0,"-",SUM(O12:P12))</f>
        <v>1</v>
      </c>
      <c r="O12" s="63" t="s">
        <v>32</v>
      </c>
      <c r="P12" s="63">
        <v>1</v>
      </c>
      <c r="Q12" s="63">
        <v>1</v>
      </c>
      <c r="R12" s="63" t="s">
        <v>32</v>
      </c>
      <c r="S12" s="63">
        <v>1</v>
      </c>
      <c r="T12" s="63" t="s">
        <v>32</v>
      </c>
      <c r="U12" s="60">
        <f>IF(SUM(V12:W12)=0,"-",SUM(V12:W12))</f>
        <v>4</v>
      </c>
      <c r="V12" s="63" t="s">
        <v>32</v>
      </c>
      <c r="W12" s="63">
        <v>4</v>
      </c>
      <c r="X12" s="60" t="str">
        <f>IF(SUM(Y12:Z12)=0,"-",SUM(Y12:Z12))</f>
        <v>-</v>
      </c>
      <c r="Y12" s="63" t="s">
        <v>32</v>
      </c>
      <c r="Z12" s="63" t="s">
        <v>32</v>
      </c>
      <c r="AA12" s="63">
        <v>1</v>
      </c>
      <c r="AB12" s="63" t="s">
        <v>32</v>
      </c>
      <c r="AC12" s="63" t="s">
        <v>32</v>
      </c>
      <c r="AD12" s="60" t="str">
        <f>IF(SUM(AE12:AF12)=0,"-",SUM(AE12:AF12))</f>
        <v>-</v>
      </c>
      <c r="AE12" s="63" t="s">
        <v>32</v>
      </c>
      <c r="AF12" s="63" t="s">
        <v>32</v>
      </c>
      <c r="AG12" s="63" t="s">
        <v>32</v>
      </c>
      <c r="AH12" s="63" t="s">
        <v>32</v>
      </c>
      <c r="AI12" s="63" t="s">
        <v>32</v>
      </c>
      <c r="AJ12" s="63" t="s">
        <v>32</v>
      </c>
      <c r="AK12" s="63">
        <v>6</v>
      </c>
      <c r="AL12" s="63" t="s">
        <v>32</v>
      </c>
      <c r="AM12" s="60" t="str">
        <f>IF(SUM(AN12:AP12)=0,"-",SUM(AN12:AP12))</f>
        <v>-</v>
      </c>
      <c r="AN12" s="63" t="s">
        <v>32</v>
      </c>
      <c r="AO12" s="63" t="s">
        <v>32</v>
      </c>
      <c r="AP12" s="63" t="s">
        <v>32</v>
      </c>
      <c r="AQ12" s="61"/>
      <c r="AR12" s="61"/>
      <c r="AS12" s="61"/>
      <c r="AT12" s="65"/>
      <c r="AU12" s="66"/>
      <c r="AW12" s="61"/>
      <c r="AX12" s="66"/>
      <c r="AY12" s="66"/>
      <c r="AZ12" s="61"/>
      <c r="BA12" s="66"/>
      <c r="BB12" s="66"/>
      <c r="BC12" s="67"/>
      <c r="BD12" s="67"/>
    </row>
    <row r="13" spans="1:57" ht="27" customHeight="1" x14ac:dyDescent="0.2">
      <c r="A13" s="58"/>
      <c r="B13" s="51"/>
      <c r="C13" s="59"/>
      <c r="D13" s="51"/>
      <c r="E13" s="60"/>
      <c r="F13" s="60"/>
      <c r="G13" s="60"/>
      <c r="H13" s="60"/>
      <c r="I13" s="51"/>
      <c r="J13" s="51"/>
      <c r="K13" s="60"/>
      <c r="L13" s="51"/>
      <c r="M13" s="51"/>
      <c r="N13" s="60"/>
      <c r="O13" s="51"/>
      <c r="P13" s="51"/>
      <c r="Q13" s="51"/>
      <c r="R13" s="51"/>
      <c r="S13" s="51"/>
      <c r="T13" s="51"/>
      <c r="U13" s="60"/>
      <c r="V13" s="51"/>
      <c r="W13" s="51"/>
      <c r="X13" s="51"/>
      <c r="Y13" s="51"/>
      <c r="Z13" s="51"/>
      <c r="AA13" s="51"/>
      <c r="AB13" s="51"/>
      <c r="AC13" s="51"/>
      <c r="AD13" s="60"/>
      <c r="AE13" s="51"/>
      <c r="AF13" s="51"/>
      <c r="AG13" s="51"/>
      <c r="AH13" s="51"/>
      <c r="AI13" s="51"/>
      <c r="AJ13" s="51"/>
      <c r="AK13" s="51"/>
      <c r="AL13" s="51"/>
      <c r="AM13" s="60"/>
      <c r="AN13" s="51"/>
      <c r="AO13" s="51"/>
      <c r="AP13" s="51"/>
      <c r="AQ13" s="61"/>
      <c r="AR13" s="61"/>
      <c r="AS13" s="61"/>
      <c r="AT13" s="68"/>
      <c r="AU13" s="53"/>
      <c r="AW13" s="61"/>
      <c r="AX13" s="53"/>
      <c r="AY13" s="53"/>
      <c r="AZ13" s="61"/>
      <c r="BA13" s="53"/>
      <c r="BB13" s="53"/>
      <c r="BC13" s="54"/>
      <c r="BD13" s="54"/>
    </row>
    <row r="14" spans="1:57" ht="27.75" customHeight="1" x14ac:dyDescent="0.2">
      <c r="A14" s="58" t="s">
        <v>38</v>
      </c>
      <c r="B14" s="51">
        <f>IF(SUM(B16:B35)=0,"-",SUM(B16:B35))</f>
        <v>74</v>
      </c>
      <c r="C14" s="59" t="str">
        <f>IF(SUM(C16:C34)=0,"-",SUM(C16:C34))</f>
        <v>-</v>
      </c>
      <c r="D14" s="51">
        <f t="shared" ref="D14:AP14" si="1">IF(SUM(D16:D35)=0,"-",SUM(D16:D35))</f>
        <v>229</v>
      </c>
      <c r="E14" s="51">
        <f t="shared" si="1"/>
        <v>355</v>
      </c>
      <c r="F14" s="51">
        <f>IF(SUM(F16:F35)=0,"-",SUM(F16:F35))</f>
        <v>12</v>
      </c>
      <c r="G14" s="51">
        <f t="shared" si="1"/>
        <v>343</v>
      </c>
      <c r="H14" s="51">
        <f t="shared" si="1"/>
        <v>57</v>
      </c>
      <c r="I14" s="51">
        <f t="shared" si="1"/>
        <v>2</v>
      </c>
      <c r="J14" s="51">
        <f t="shared" si="1"/>
        <v>55</v>
      </c>
      <c r="K14" s="51">
        <f t="shared" si="1"/>
        <v>5</v>
      </c>
      <c r="L14" s="51" t="str">
        <f t="shared" si="1"/>
        <v>-</v>
      </c>
      <c r="M14" s="51">
        <f t="shared" si="1"/>
        <v>5</v>
      </c>
      <c r="N14" s="51">
        <f t="shared" si="1"/>
        <v>7</v>
      </c>
      <c r="O14" s="51" t="str">
        <f t="shared" si="1"/>
        <v>-</v>
      </c>
      <c r="P14" s="51">
        <f t="shared" si="1"/>
        <v>7</v>
      </c>
      <c r="Q14" s="51">
        <f t="shared" si="1"/>
        <v>3</v>
      </c>
      <c r="R14" s="51" t="str">
        <f t="shared" si="1"/>
        <v>-</v>
      </c>
      <c r="S14" s="51">
        <f t="shared" si="1"/>
        <v>3</v>
      </c>
      <c r="T14" s="51" t="str">
        <f t="shared" si="1"/>
        <v>-</v>
      </c>
      <c r="U14" s="51">
        <f t="shared" si="1"/>
        <v>260</v>
      </c>
      <c r="V14" s="51">
        <f t="shared" si="1"/>
        <v>9</v>
      </c>
      <c r="W14" s="51">
        <f t="shared" si="1"/>
        <v>251</v>
      </c>
      <c r="X14" s="51" t="str">
        <f t="shared" si="1"/>
        <v>-</v>
      </c>
      <c r="Y14" s="51" t="str">
        <f t="shared" si="1"/>
        <v>-</v>
      </c>
      <c r="Z14" s="51" t="str">
        <f t="shared" si="1"/>
        <v>-</v>
      </c>
      <c r="AA14" s="51">
        <f t="shared" si="1"/>
        <v>1</v>
      </c>
      <c r="AB14" s="51">
        <f t="shared" si="1"/>
        <v>1</v>
      </c>
      <c r="AC14" s="51" t="str">
        <f t="shared" si="1"/>
        <v>-</v>
      </c>
      <c r="AD14" s="51">
        <f t="shared" si="1"/>
        <v>21</v>
      </c>
      <c r="AE14" s="51">
        <f t="shared" si="1"/>
        <v>1</v>
      </c>
      <c r="AF14" s="51">
        <f t="shared" si="1"/>
        <v>20</v>
      </c>
      <c r="AG14" s="51">
        <f t="shared" si="1"/>
        <v>1</v>
      </c>
      <c r="AH14" s="51">
        <f t="shared" si="1"/>
        <v>2</v>
      </c>
      <c r="AI14" s="51">
        <f t="shared" si="1"/>
        <v>3</v>
      </c>
      <c r="AJ14" s="51">
        <f t="shared" si="1"/>
        <v>28</v>
      </c>
      <c r="AK14" s="51">
        <f t="shared" si="1"/>
        <v>141</v>
      </c>
      <c r="AL14" s="51">
        <f t="shared" si="1"/>
        <v>19</v>
      </c>
      <c r="AM14" s="51">
        <f t="shared" si="1"/>
        <v>36</v>
      </c>
      <c r="AN14" s="51">
        <f t="shared" si="1"/>
        <v>15</v>
      </c>
      <c r="AO14" s="51" t="str">
        <f t="shared" si="1"/>
        <v>-</v>
      </c>
      <c r="AP14" s="51">
        <f t="shared" si="1"/>
        <v>21</v>
      </c>
      <c r="AQ14" s="53"/>
      <c r="AR14" s="53"/>
      <c r="AS14" s="53"/>
      <c r="AT14" s="68"/>
      <c r="AU14" s="53"/>
      <c r="AW14" s="53"/>
      <c r="AX14" s="53"/>
      <c r="AY14" s="53"/>
      <c r="AZ14" s="53"/>
      <c r="BA14" s="53"/>
      <c r="BB14" s="53"/>
      <c r="BC14" s="54"/>
      <c r="BD14" s="54"/>
    </row>
    <row r="15" spans="1:57" ht="27" customHeight="1" x14ac:dyDescent="0.2">
      <c r="A15" s="58"/>
      <c r="B15" s="51"/>
      <c r="C15" s="59"/>
      <c r="D15" s="51"/>
      <c r="E15" s="60"/>
      <c r="F15" s="60"/>
      <c r="G15" s="60"/>
      <c r="H15" s="60"/>
      <c r="I15" s="51"/>
      <c r="J15" s="51"/>
      <c r="K15" s="60"/>
      <c r="L15" s="51"/>
      <c r="M15" s="51"/>
      <c r="N15" s="60"/>
      <c r="O15" s="51"/>
      <c r="P15" s="51"/>
      <c r="Q15" s="51"/>
      <c r="R15" s="51"/>
      <c r="S15" s="51"/>
      <c r="T15" s="51"/>
      <c r="U15" s="60"/>
      <c r="V15" s="51"/>
      <c r="W15" s="51"/>
      <c r="X15" s="51"/>
      <c r="Y15" s="51"/>
      <c r="Z15" s="51"/>
      <c r="AA15" s="51"/>
      <c r="AB15" s="51"/>
      <c r="AC15" s="51"/>
      <c r="AD15" s="60"/>
      <c r="AE15" s="51"/>
      <c r="AF15" s="51"/>
      <c r="AG15" s="51"/>
      <c r="AH15" s="51"/>
      <c r="AI15" s="51"/>
      <c r="AJ15" s="51"/>
      <c r="AK15" s="51"/>
      <c r="AL15" s="51"/>
      <c r="AM15" s="60"/>
      <c r="AN15" s="51"/>
      <c r="AO15" s="51"/>
      <c r="AP15" s="51"/>
      <c r="AQ15" s="61"/>
      <c r="AR15" s="61"/>
      <c r="AS15" s="61"/>
      <c r="AT15" s="68"/>
      <c r="AU15" s="53"/>
      <c r="AW15" s="61"/>
      <c r="AX15" s="53"/>
      <c r="AY15" s="53"/>
      <c r="AZ15" s="61"/>
      <c r="BA15" s="53"/>
      <c r="BB15" s="53"/>
      <c r="BC15" s="54"/>
      <c r="BD15" s="54"/>
    </row>
    <row r="16" spans="1:57" ht="27.75" customHeight="1" x14ac:dyDescent="0.2">
      <c r="A16" s="58" t="s">
        <v>39</v>
      </c>
      <c r="B16" s="63">
        <v>20</v>
      </c>
      <c r="C16" s="62" t="s">
        <v>32</v>
      </c>
      <c r="D16" s="63">
        <v>57</v>
      </c>
      <c r="E16" s="60">
        <f t="shared" ref="E16:E35" si="2">IF(SUM(F16:G16)=0,"-",SUM(F16:G16))</f>
        <v>76</v>
      </c>
      <c r="F16" s="60">
        <f>IF(SUM(I16,L16,O16,R16,V16,AE16)=0,"-",SUM(I16,L16,O16,R16,V16,AE16))</f>
        <v>5</v>
      </c>
      <c r="G16" s="64">
        <f>IF(SUM(J16,M16,P16,S16,T16,W16,Z16,AA16,AB16,AC16,AF16)=0,"-",SUM(J16,M16,P16,S16,T16,W16,Z16,AA16,AB16,AC16,AF16))</f>
        <v>71</v>
      </c>
      <c r="H16" s="60">
        <f t="shared" ref="H16:H35" si="3">IF(SUM(I16:J16)=0,"-",SUM(I16:J16))</f>
        <v>13</v>
      </c>
      <c r="I16" s="63" t="s">
        <v>32</v>
      </c>
      <c r="J16" s="63">
        <v>13</v>
      </c>
      <c r="K16" s="60" t="str">
        <f t="shared" ref="K16:K35" si="4">IF(SUM(L16:M16)=0,"-",SUM(L16:M16))</f>
        <v>-</v>
      </c>
      <c r="L16" s="63" t="s">
        <v>32</v>
      </c>
      <c r="M16" s="63" t="s">
        <v>32</v>
      </c>
      <c r="N16" s="60" t="str">
        <f t="shared" ref="N16:N35" si="5">IF(SUM(O16:P16)=0,"-",SUM(O16:P16))</f>
        <v>-</v>
      </c>
      <c r="O16" s="63" t="s">
        <v>32</v>
      </c>
      <c r="P16" s="63" t="s">
        <v>32</v>
      </c>
      <c r="Q16" s="63" t="s">
        <v>32</v>
      </c>
      <c r="R16" s="63" t="s">
        <v>32</v>
      </c>
      <c r="S16" s="63" t="s">
        <v>32</v>
      </c>
      <c r="T16" s="63" t="s">
        <v>32</v>
      </c>
      <c r="U16" s="64">
        <f t="shared" ref="U16:U35" si="6">IF(SUM(V16:W16)=0,"-",SUM(V16:W16))</f>
        <v>63</v>
      </c>
      <c r="V16" s="63">
        <v>5</v>
      </c>
      <c r="W16" s="63">
        <v>58</v>
      </c>
      <c r="X16" s="64" t="str">
        <f>IF(SUM(Y16:Z16)=0,"-",SUM(Y16:Z16))</f>
        <v>-</v>
      </c>
      <c r="Y16" s="63" t="s">
        <v>32</v>
      </c>
      <c r="Z16" s="63" t="s">
        <v>32</v>
      </c>
      <c r="AA16" s="63" t="s">
        <v>32</v>
      </c>
      <c r="AB16" s="63" t="s">
        <v>32</v>
      </c>
      <c r="AC16" s="63" t="s">
        <v>32</v>
      </c>
      <c r="AD16" s="64" t="str">
        <f t="shared" ref="AD16:AD35" si="7">IF(SUM(AE16:AF16)=0,"-",SUM(AE16:AF16))</f>
        <v>-</v>
      </c>
      <c r="AE16" s="63" t="s">
        <v>32</v>
      </c>
      <c r="AF16" s="63" t="s">
        <v>32</v>
      </c>
      <c r="AG16" s="63" t="s">
        <v>32</v>
      </c>
      <c r="AH16" s="63" t="s">
        <v>32</v>
      </c>
      <c r="AI16" s="63">
        <v>2</v>
      </c>
      <c r="AJ16" s="63">
        <v>6</v>
      </c>
      <c r="AK16" s="63">
        <v>51</v>
      </c>
      <c r="AL16" s="63" t="s">
        <v>32</v>
      </c>
      <c r="AM16" s="60">
        <f t="shared" ref="AM16:AM35" si="8">IF(SUM(AN16:AP16)=0,"-",SUM(AN16:AP16))</f>
        <v>6</v>
      </c>
      <c r="AN16" s="63">
        <v>6</v>
      </c>
      <c r="AO16" s="63" t="s">
        <v>32</v>
      </c>
      <c r="AP16" s="63" t="s">
        <v>32</v>
      </c>
      <c r="AQ16" s="61"/>
      <c r="AR16" s="61"/>
      <c r="AS16" s="61"/>
      <c r="AT16" s="68"/>
      <c r="AU16" s="66"/>
      <c r="AW16" s="61"/>
      <c r="AX16" s="66"/>
      <c r="AY16" s="66"/>
      <c r="AZ16" s="61"/>
      <c r="BA16" s="66"/>
      <c r="BB16" s="66"/>
      <c r="BC16" s="67"/>
      <c r="BD16" s="67"/>
    </row>
    <row r="17" spans="1:56" ht="27.75" customHeight="1" x14ac:dyDescent="0.2">
      <c r="A17" s="58" t="s">
        <v>40</v>
      </c>
      <c r="B17" s="63">
        <v>5</v>
      </c>
      <c r="C17" s="62" t="s">
        <v>32</v>
      </c>
      <c r="D17" s="63">
        <v>13</v>
      </c>
      <c r="E17" s="60">
        <f t="shared" si="2"/>
        <v>23</v>
      </c>
      <c r="F17" s="60" t="str">
        <f t="shared" ref="F17:F37" si="9">IF(SUM(I17,L17,O17,R17,V17,AE17)=0,"-",SUM(I17,L17,O17,R17,V17,AE17))</f>
        <v>-</v>
      </c>
      <c r="G17" s="64">
        <f t="shared" ref="G17:G18" si="10">IF(SUM(J17,M17,P17,S17,T17,W17,Z17,AA17,AB17,AC17,AF17)=0,"-",SUM(J17,M17,P17,S17,T17,W17,Z17,AA17,AB17,AC17,AF17))</f>
        <v>23</v>
      </c>
      <c r="H17" s="60">
        <f t="shared" si="3"/>
        <v>4</v>
      </c>
      <c r="I17" s="63" t="s">
        <v>32</v>
      </c>
      <c r="J17" s="63">
        <v>4</v>
      </c>
      <c r="K17" s="60" t="str">
        <f t="shared" si="4"/>
        <v>-</v>
      </c>
      <c r="L17" s="63" t="s">
        <v>32</v>
      </c>
      <c r="M17" s="63" t="s">
        <v>32</v>
      </c>
      <c r="N17" s="60">
        <f t="shared" si="5"/>
        <v>4</v>
      </c>
      <c r="O17" s="63" t="s">
        <v>32</v>
      </c>
      <c r="P17" s="63">
        <v>4</v>
      </c>
      <c r="Q17" s="63" t="s">
        <v>32</v>
      </c>
      <c r="R17" s="63" t="s">
        <v>32</v>
      </c>
      <c r="S17" s="63" t="s">
        <v>32</v>
      </c>
      <c r="T17" s="63" t="s">
        <v>32</v>
      </c>
      <c r="U17" s="64">
        <f t="shared" si="6"/>
        <v>13</v>
      </c>
      <c r="V17" s="63" t="s">
        <v>32</v>
      </c>
      <c r="W17" s="63">
        <v>13</v>
      </c>
      <c r="X17" s="64" t="str">
        <f t="shared" ref="X17:X37" si="11">IF(SUM(Y17:Z17)=0,"-",SUM(Y17:Z17))</f>
        <v>-</v>
      </c>
      <c r="Y17" s="63" t="s">
        <v>32</v>
      </c>
      <c r="Z17" s="63" t="s">
        <v>32</v>
      </c>
      <c r="AA17" s="63" t="s">
        <v>32</v>
      </c>
      <c r="AB17" s="63" t="s">
        <v>32</v>
      </c>
      <c r="AC17" s="63" t="s">
        <v>32</v>
      </c>
      <c r="AD17" s="64">
        <f t="shared" si="7"/>
        <v>2</v>
      </c>
      <c r="AE17" s="63" t="s">
        <v>32</v>
      </c>
      <c r="AF17" s="63">
        <v>2</v>
      </c>
      <c r="AG17" s="63">
        <v>1</v>
      </c>
      <c r="AH17" s="63">
        <v>1</v>
      </c>
      <c r="AI17" s="63" t="s">
        <v>32</v>
      </c>
      <c r="AJ17" s="63">
        <v>1</v>
      </c>
      <c r="AK17" s="63" t="s">
        <v>32</v>
      </c>
      <c r="AL17" s="63" t="s">
        <v>32</v>
      </c>
      <c r="AM17" s="60">
        <f t="shared" si="8"/>
        <v>4</v>
      </c>
      <c r="AN17" s="63" t="s">
        <v>32</v>
      </c>
      <c r="AO17" s="63" t="s">
        <v>32</v>
      </c>
      <c r="AP17" s="63">
        <v>4</v>
      </c>
      <c r="AQ17" s="61"/>
      <c r="AR17" s="61"/>
      <c r="AS17" s="61"/>
      <c r="AT17" s="65"/>
      <c r="AU17" s="66"/>
      <c r="AW17" s="61"/>
      <c r="AX17" s="66"/>
      <c r="AY17" s="66"/>
      <c r="AZ17" s="61"/>
      <c r="BA17" s="66"/>
      <c r="BB17" s="66"/>
      <c r="BC17" s="67"/>
      <c r="BD17" s="67"/>
    </row>
    <row r="18" spans="1:56" ht="27.75" customHeight="1" x14ac:dyDescent="0.2">
      <c r="A18" s="58" t="s">
        <v>41</v>
      </c>
      <c r="B18" s="63">
        <v>4</v>
      </c>
      <c r="C18" s="62" t="s">
        <v>32</v>
      </c>
      <c r="D18" s="63">
        <v>13</v>
      </c>
      <c r="E18" s="60">
        <f t="shared" si="2"/>
        <v>13</v>
      </c>
      <c r="F18" s="60" t="str">
        <f t="shared" si="9"/>
        <v>-</v>
      </c>
      <c r="G18" s="64">
        <f t="shared" si="10"/>
        <v>13</v>
      </c>
      <c r="H18" s="60">
        <f t="shared" si="3"/>
        <v>3</v>
      </c>
      <c r="I18" s="63" t="s">
        <v>32</v>
      </c>
      <c r="J18" s="63">
        <v>3</v>
      </c>
      <c r="K18" s="60" t="str">
        <f t="shared" si="4"/>
        <v>-</v>
      </c>
      <c r="L18" s="63" t="s">
        <v>32</v>
      </c>
      <c r="M18" s="63" t="s">
        <v>32</v>
      </c>
      <c r="N18" s="60">
        <f t="shared" si="5"/>
        <v>2</v>
      </c>
      <c r="O18" s="63" t="s">
        <v>32</v>
      </c>
      <c r="P18" s="63">
        <v>2</v>
      </c>
      <c r="Q18" s="63" t="s">
        <v>32</v>
      </c>
      <c r="R18" s="63" t="s">
        <v>32</v>
      </c>
      <c r="S18" s="63" t="s">
        <v>32</v>
      </c>
      <c r="T18" s="63" t="s">
        <v>32</v>
      </c>
      <c r="U18" s="64">
        <f t="shared" si="6"/>
        <v>8</v>
      </c>
      <c r="V18" s="63" t="s">
        <v>32</v>
      </c>
      <c r="W18" s="63">
        <v>8</v>
      </c>
      <c r="X18" s="64" t="str">
        <f t="shared" si="11"/>
        <v>-</v>
      </c>
      <c r="Y18" s="63" t="s">
        <v>32</v>
      </c>
      <c r="Z18" s="63" t="s">
        <v>32</v>
      </c>
      <c r="AA18" s="63" t="s">
        <v>32</v>
      </c>
      <c r="AB18" s="63" t="s">
        <v>32</v>
      </c>
      <c r="AC18" s="63" t="s">
        <v>32</v>
      </c>
      <c r="AD18" s="64" t="str">
        <f t="shared" si="7"/>
        <v>-</v>
      </c>
      <c r="AE18" s="63" t="s">
        <v>32</v>
      </c>
      <c r="AF18" s="63" t="s">
        <v>32</v>
      </c>
      <c r="AG18" s="63" t="s">
        <v>32</v>
      </c>
      <c r="AH18" s="63" t="s">
        <v>32</v>
      </c>
      <c r="AI18" s="63" t="s">
        <v>32</v>
      </c>
      <c r="AJ18" s="63">
        <v>3</v>
      </c>
      <c r="AK18" s="63">
        <v>6</v>
      </c>
      <c r="AL18" s="63" t="s">
        <v>32</v>
      </c>
      <c r="AM18" s="60" t="str">
        <f t="shared" si="8"/>
        <v>-</v>
      </c>
      <c r="AN18" s="63" t="s">
        <v>32</v>
      </c>
      <c r="AO18" s="63" t="s">
        <v>32</v>
      </c>
      <c r="AP18" s="63" t="s">
        <v>32</v>
      </c>
      <c r="AQ18" s="61"/>
      <c r="AR18" s="61"/>
      <c r="AS18" s="61"/>
      <c r="AT18" s="68"/>
      <c r="AU18" s="66"/>
      <c r="AW18" s="61"/>
      <c r="AX18" s="66"/>
      <c r="AY18" s="66"/>
      <c r="AZ18" s="61"/>
      <c r="BA18" s="66"/>
      <c r="BB18" s="66"/>
      <c r="BC18" s="67"/>
      <c r="BD18" s="67"/>
    </row>
    <row r="19" spans="1:56" ht="27.75" customHeight="1" x14ac:dyDescent="0.2">
      <c r="A19" s="58" t="s">
        <v>42</v>
      </c>
      <c r="B19" s="63">
        <v>8</v>
      </c>
      <c r="C19" s="62" t="s">
        <v>32</v>
      </c>
      <c r="D19" s="63">
        <v>27</v>
      </c>
      <c r="E19" s="60">
        <f t="shared" si="2"/>
        <v>37</v>
      </c>
      <c r="F19" s="60" t="str">
        <f t="shared" si="9"/>
        <v>-</v>
      </c>
      <c r="G19" s="64">
        <f>IF(SUM(J19,M19,P19,S19,T19,W19,Z19,AA19,AB19,AC19,AF19)=0,"-",SUM(J19,M19,P19,S19,T19,W19,Z19,AA19,AB19,AC19,AF19))</f>
        <v>37</v>
      </c>
      <c r="H19" s="60">
        <f t="shared" si="3"/>
        <v>5</v>
      </c>
      <c r="I19" s="63" t="s">
        <v>32</v>
      </c>
      <c r="J19" s="63">
        <v>5</v>
      </c>
      <c r="K19" s="60">
        <f t="shared" si="4"/>
        <v>3</v>
      </c>
      <c r="L19" s="63" t="s">
        <v>32</v>
      </c>
      <c r="M19" s="63">
        <v>3</v>
      </c>
      <c r="N19" s="60" t="str">
        <f t="shared" si="5"/>
        <v>-</v>
      </c>
      <c r="O19" s="63" t="s">
        <v>32</v>
      </c>
      <c r="P19" s="63" t="s">
        <v>32</v>
      </c>
      <c r="Q19" s="63" t="s">
        <v>32</v>
      </c>
      <c r="R19" s="63" t="s">
        <v>32</v>
      </c>
      <c r="S19" s="63" t="s">
        <v>32</v>
      </c>
      <c r="T19" s="63" t="s">
        <v>32</v>
      </c>
      <c r="U19" s="64">
        <f t="shared" si="6"/>
        <v>27</v>
      </c>
      <c r="V19" s="63" t="s">
        <v>32</v>
      </c>
      <c r="W19" s="63">
        <v>27</v>
      </c>
      <c r="X19" s="64" t="str">
        <f t="shared" si="11"/>
        <v>-</v>
      </c>
      <c r="Y19" s="63" t="s">
        <v>32</v>
      </c>
      <c r="Z19" s="63" t="s">
        <v>32</v>
      </c>
      <c r="AA19" s="63">
        <v>1</v>
      </c>
      <c r="AB19" s="63" t="s">
        <v>32</v>
      </c>
      <c r="AC19" s="63" t="s">
        <v>32</v>
      </c>
      <c r="AD19" s="64">
        <f t="shared" si="7"/>
        <v>1</v>
      </c>
      <c r="AE19" s="63" t="s">
        <v>32</v>
      </c>
      <c r="AF19" s="63">
        <v>1</v>
      </c>
      <c r="AG19" s="63" t="s">
        <v>32</v>
      </c>
      <c r="AH19" s="63" t="s">
        <v>32</v>
      </c>
      <c r="AI19" s="63">
        <v>1</v>
      </c>
      <c r="AJ19" s="63">
        <v>4</v>
      </c>
      <c r="AK19" s="63">
        <v>6</v>
      </c>
      <c r="AL19" s="63" t="s">
        <v>32</v>
      </c>
      <c r="AM19" s="60" t="str">
        <f t="shared" si="8"/>
        <v>-</v>
      </c>
      <c r="AN19" s="63" t="s">
        <v>32</v>
      </c>
      <c r="AO19" s="63" t="s">
        <v>32</v>
      </c>
      <c r="AP19" s="63" t="s">
        <v>32</v>
      </c>
      <c r="AQ19" s="61"/>
      <c r="AR19" s="61"/>
      <c r="AS19" s="61"/>
      <c r="AT19" s="61"/>
      <c r="AU19" s="66"/>
      <c r="AV19" s="66"/>
      <c r="AW19" s="61"/>
      <c r="AX19" s="66"/>
      <c r="AY19" s="66"/>
      <c r="AZ19" s="61"/>
      <c r="BA19" s="66"/>
      <c r="BB19" s="66"/>
      <c r="BC19" s="67"/>
      <c r="BD19" s="67"/>
    </row>
    <row r="20" spans="1:56" ht="27.75" customHeight="1" x14ac:dyDescent="0.2">
      <c r="A20" s="58" t="s">
        <v>43</v>
      </c>
      <c r="B20" s="63">
        <v>2</v>
      </c>
      <c r="C20" s="62" t="s">
        <v>32</v>
      </c>
      <c r="D20" s="63">
        <v>13</v>
      </c>
      <c r="E20" s="60">
        <f t="shared" si="2"/>
        <v>24</v>
      </c>
      <c r="F20" s="60">
        <f t="shared" si="9"/>
        <v>1</v>
      </c>
      <c r="G20" s="64">
        <f>IF(SUM(J20,M20,P20,S20,T20,W20,Z20,AA20,AB20,AC20,AF20)=0,"-",SUM(J20,M20,P20,S20,T20,W20,Z20,AA20,AB20,AC20,AF20))</f>
        <v>23</v>
      </c>
      <c r="H20" s="60">
        <f t="shared" si="3"/>
        <v>2</v>
      </c>
      <c r="I20" s="63" t="s">
        <v>32</v>
      </c>
      <c r="J20" s="63">
        <v>2</v>
      </c>
      <c r="K20" s="60" t="str">
        <f t="shared" si="4"/>
        <v>-</v>
      </c>
      <c r="L20" s="63" t="s">
        <v>32</v>
      </c>
      <c r="M20" s="63" t="s">
        <v>32</v>
      </c>
      <c r="N20" s="60" t="str">
        <f t="shared" si="5"/>
        <v>-</v>
      </c>
      <c r="O20" s="63" t="s">
        <v>32</v>
      </c>
      <c r="P20" s="63" t="s">
        <v>32</v>
      </c>
      <c r="Q20" s="63" t="s">
        <v>32</v>
      </c>
      <c r="R20" s="63" t="s">
        <v>32</v>
      </c>
      <c r="S20" s="63" t="s">
        <v>32</v>
      </c>
      <c r="T20" s="63" t="s">
        <v>32</v>
      </c>
      <c r="U20" s="64">
        <f t="shared" si="6"/>
        <v>15</v>
      </c>
      <c r="V20" s="63" t="s">
        <v>32</v>
      </c>
      <c r="W20" s="63">
        <v>15</v>
      </c>
      <c r="X20" s="64" t="str">
        <f t="shared" si="11"/>
        <v>-</v>
      </c>
      <c r="Y20" s="63" t="s">
        <v>32</v>
      </c>
      <c r="Z20" s="63" t="s">
        <v>32</v>
      </c>
      <c r="AA20" s="63" t="s">
        <v>32</v>
      </c>
      <c r="AB20" s="63" t="s">
        <v>32</v>
      </c>
      <c r="AC20" s="63" t="s">
        <v>32</v>
      </c>
      <c r="AD20" s="64">
        <f t="shared" si="7"/>
        <v>7</v>
      </c>
      <c r="AE20" s="63">
        <v>1</v>
      </c>
      <c r="AF20" s="63">
        <v>6</v>
      </c>
      <c r="AG20" s="63" t="s">
        <v>32</v>
      </c>
      <c r="AH20" s="63">
        <v>1</v>
      </c>
      <c r="AI20" s="63" t="s">
        <v>32</v>
      </c>
      <c r="AJ20" s="63">
        <v>1</v>
      </c>
      <c r="AK20" s="63">
        <v>12</v>
      </c>
      <c r="AL20" s="63">
        <v>1</v>
      </c>
      <c r="AM20" s="60">
        <f t="shared" si="8"/>
        <v>3</v>
      </c>
      <c r="AN20" s="63">
        <v>1</v>
      </c>
      <c r="AO20" s="63" t="s">
        <v>32</v>
      </c>
      <c r="AP20" s="63">
        <v>2</v>
      </c>
      <c r="AQ20" s="61"/>
      <c r="AR20" s="61"/>
      <c r="AS20" s="61"/>
      <c r="AT20" s="61"/>
      <c r="AU20" s="66"/>
      <c r="AV20" s="66"/>
      <c r="AW20" s="61"/>
      <c r="AX20" s="66"/>
      <c r="AY20" s="66"/>
      <c r="AZ20" s="61"/>
      <c r="BA20" s="66"/>
      <c r="BB20" s="66"/>
      <c r="BC20" s="67"/>
      <c r="BD20" s="67"/>
    </row>
    <row r="21" spans="1:56" ht="27.75" customHeight="1" x14ac:dyDescent="0.2">
      <c r="A21" s="58"/>
      <c r="B21" s="63"/>
      <c r="C21" s="62"/>
      <c r="D21" s="63"/>
      <c r="E21" s="60"/>
      <c r="F21" s="60"/>
      <c r="G21" s="64"/>
      <c r="H21" s="60"/>
      <c r="I21" s="63"/>
      <c r="J21" s="63"/>
      <c r="K21" s="60"/>
      <c r="L21" s="63"/>
      <c r="M21" s="63"/>
      <c r="N21" s="60"/>
      <c r="O21" s="63"/>
      <c r="P21" s="63"/>
      <c r="Q21" s="63"/>
      <c r="R21" s="63"/>
      <c r="S21" s="63"/>
      <c r="T21" s="63"/>
      <c r="U21" s="64"/>
      <c r="V21" s="63"/>
      <c r="W21" s="63"/>
      <c r="X21" s="64"/>
      <c r="Y21" s="63"/>
      <c r="Z21" s="63"/>
      <c r="AA21" s="63"/>
      <c r="AB21" s="63"/>
      <c r="AC21" s="63"/>
      <c r="AD21" s="64"/>
      <c r="AE21" s="63"/>
      <c r="AF21" s="63"/>
      <c r="AG21" s="63"/>
      <c r="AH21" s="63"/>
      <c r="AI21" s="63"/>
      <c r="AJ21" s="63"/>
      <c r="AK21" s="63"/>
      <c r="AL21" s="63"/>
      <c r="AM21" s="60"/>
      <c r="AN21" s="63"/>
      <c r="AO21" s="63"/>
      <c r="AP21" s="63"/>
      <c r="AQ21" s="61"/>
      <c r="AR21" s="61"/>
      <c r="AS21" s="61"/>
      <c r="AT21" s="61"/>
      <c r="AU21" s="66"/>
      <c r="AV21" s="66"/>
      <c r="AW21" s="61"/>
      <c r="AX21" s="66"/>
      <c r="AY21" s="66"/>
      <c r="AZ21" s="61"/>
      <c r="BA21" s="66"/>
      <c r="BB21" s="66"/>
      <c r="BC21" s="66"/>
      <c r="BD21" s="66"/>
    </row>
    <row r="22" spans="1:56" ht="27.75" customHeight="1" x14ac:dyDescent="0.2">
      <c r="A22" s="58" t="s">
        <v>44</v>
      </c>
      <c r="B22" s="63">
        <v>6</v>
      </c>
      <c r="C22" s="62" t="s">
        <v>32</v>
      </c>
      <c r="D22" s="63">
        <v>13</v>
      </c>
      <c r="E22" s="60">
        <f t="shared" si="2"/>
        <v>29</v>
      </c>
      <c r="F22" s="60">
        <f t="shared" si="9"/>
        <v>1</v>
      </c>
      <c r="G22" s="64">
        <f>IF(SUM(J22,M22,P22,S22,T22,W22,Z22,AA22,AB22,AC22,AF22)=0,"-",SUM(J22,M22,P22,S22,T22,W22,Z22,AA22,AB22,AC22,AF22))</f>
        <v>28</v>
      </c>
      <c r="H22" s="60">
        <f t="shared" si="3"/>
        <v>6</v>
      </c>
      <c r="I22" s="63">
        <v>1</v>
      </c>
      <c r="J22" s="63">
        <v>5</v>
      </c>
      <c r="K22" s="60" t="str">
        <f t="shared" si="4"/>
        <v>-</v>
      </c>
      <c r="L22" s="63" t="s">
        <v>32</v>
      </c>
      <c r="M22" s="63" t="s">
        <v>32</v>
      </c>
      <c r="N22" s="60" t="str">
        <f t="shared" si="5"/>
        <v>-</v>
      </c>
      <c r="O22" s="63" t="s">
        <v>32</v>
      </c>
      <c r="P22" s="63" t="s">
        <v>32</v>
      </c>
      <c r="Q22" s="63" t="s">
        <v>32</v>
      </c>
      <c r="R22" s="63" t="s">
        <v>32</v>
      </c>
      <c r="S22" s="63" t="s">
        <v>32</v>
      </c>
      <c r="T22" s="63" t="s">
        <v>32</v>
      </c>
      <c r="U22" s="64">
        <f t="shared" si="6"/>
        <v>23</v>
      </c>
      <c r="V22" s="63" t="s">
        <v>32</v>
      </c>
      <c r="W22" s="63">
        <v>23</v>
      </c>
      <c r="X22" s="64" t="str">
        <f t="shared" si="11"/>
        <v>-</v>
      </c>
      <c r="Y22" s="63" t="s">
        <v>32</v>
      </c>
      <c r="Z22" s="63" t="s">
        <v>32</v>
      </c>
      <c r="AA22" s="63" t="s">
        <v>32</v>
      </c>
      <c r="AB22" s="63" t="s">
        <v>32</v>
      </c>
      <c r="AC22" s="63" t="s">
        <v>32</v>
      </c>
      <c r="AD22" s="64" t="str">
        <f t="shared" si="7"/>
        <v>-</v>
      </c>
      <c r="AE22" s="63" t="s">
        <v>32</v>
      </c>
      <c r="AF22" s="63" t="s">
        <v>32</v>
      </c>
      <c r="AG22" s="63" t="s">
        <v>32</v>
      </c>
      <c r="AH22" s="63" t="s">
        <v>32</v>
      </c>
      <c r="AI22" s="63" t="s">
        <v>32</v>
      </c>
      <c r="AJ22" s="63">
        <v>3</v>
      </c>
      <c r="AK22" s="63">
        <v>12</v>
      </c>
      <c r="AL22" s="63" t="s">
        <v>32</v>
      </c>
      <c r="AM22" s="60">
        <f t="shared" si="8"/>
        <v>6</v>
      </c>
      <c r="AN22" s="63" t="s">
        <v>32</v>
      </c>
      <c r="AO22" s="63" t="s">
        <v>32</v>
      </c>
      <c r="AP22" s="63">
        <v>6</v>
      </c>
      <c r="AQ22" s="61"/>
      <c r="AR22" s="61"/>
      <c r="AS22" s="61"/>
      <c r="AT22" s="61"/>
      <c r="AU22" s="66"/>
      <c r="AV22" s="66"/>
      <c r="AW22" s="61"/>
      <c r="AX22" s="66"/>
      <c r="AY22" s="66"/>
      <c r="AZ22" s="61"/>
      <c r="BA22" s="66"/>
      <c r="BB22" s="66"/>
      <c r="BC22" s="69"/>
      <c r="BD22" s="69"/>
    </row>
    <row r="23" spans="1:56" ht="27.75" customHeight="1" x14ac:dyDescent="0.2">
      <c r="A23" s="58" t="s">
        <v>45</v>
      </c>
      <c r="B23" s="63" t="s">
        <v>32</v>
      </c>
      <c r="C23" s="62" t="s">
        <v>32</v>
      </c>
      <c r="D23" s="63" t="s">
        <v>32</v>
      </c>
      <c r="E23" s="60" t="str">
        <f t="shared" si="2"/>
        <v>-</v>
      </c>
      <c r="F23" s="60" t="str">
        <f t="shared" si="9"/>
        <v>-</v>
      </c>
      <c r="G23" s="64" t="str">
        <f t="shared" ref="G23:G37" si="12">IF(SUM(J23,M23,P23,S23,T23,W23,Z23,AA23,AB23,AC23,AF23)=0,"-",SUM(J23,M23,P23,S23,T23,W23,Z23,AA23,AB23,AC23,AF23))</f>
        <v>-</v>
      </c>
      <c r="H23" s="60" t="str">
        <f t="shared" si="3"/>
        <v>-</v>
      </c>
      <c r="I23" s="63" t="s">
        <v>32</v>
      </c>
      <c r="J23" s="63" t="s">
        <v>32</v>
      </c>
      <c r="K23" s="60" t="str">
        <f t="shared" si="4"/>
        <v>-</v>
      </c>
      <c r="L23" s="63" t="s">
        <v>32</v>
      </c>
      <c r="M23" s="63" t="s">
        <v>32</v>
      </c>
      <c r="N23" s="60" t="str">
        <f t="shared" si="5"/>
        <v>-</v>
      </c>
      <c r="O23" s="63" t="s">
        <v>32</v>
      </c>
      <c r="P23" s="63" t="s">
        <v>32</v>
      </c>
      <c r="Q23" s="63" t="s">
        <v>32</v>
      </c>
      <c r="R23" s="63" t="s">
        <v>32</v>
      </c>
      <c r="S23" s="63" t="s">
        <v>32</v>
      </c>
      <c r="T23" s="63" t="s">
        <v>32</v>
      </c>
      <c r="U23" s="64" t="str">
        <f t="shared" si="6"/>
        <v>-</v>
      </c>
      <c r="V23" s="63" t="s">
        <v>32</v>
      </c>
      <c r="W23" s="63" t="s">
        <v>32</v>
      </c>
      <c r="X23" s="64" t="str">
        <f t="shared" si="11"/>
        <v>-</v>
      </c>
      <c r="Y23" s="63" t="s">
        <v>32</v>
      </c>
      <c r="Z23" s="63" t="s">
        <v>32</v>
      </c>
      <c r="AA23" s="63" t="s">
        <v>32</v>
      </c>
      <c r="AB23" s="63" t="s">
        <v>32</v>
      </c>
      <c r="AC23" s="63" t="s">
        <v>32</v>
      </c>
      <c r="AD23" s="64" t="str">
        <f t="shared" si="7"/>
        <v>-</v>
      </c>
      <c r="AE23" s="63" t="s">
        <v>32</v>
      </c>
      <c r="AF23" s="63" t="s">
        <v>32</v>
      </c>
      <c r="AG23" s="63" t="s">
        <v>32</v>
      </c>
      <c r="AH23" s="63" t="s">
        <v>32</v>
      </c>
      <c r="AI23" s="63" t="s">
        <v>32</v>
      </c>
      <c r="AJ23" s="63" t="s">
        <v>32</v>
      </c>
      <c r="AK23" s="63" t="s">
        <v>32</v>
      </c>
      <c r="AL23" s="63" t="s">
        <v>32</v>
      </c>
      <c r="AM23" s="60" t="str">
        <f t="shared" si="8"/>
        <v>-</v>
      </c>
      <c r="AN23" s="63" t="s">
        <v>32</v>
      </c>
      <c r="AO23" s="63" t="s">
        <v>32</v>
      </c>
      <c r="AP23" s="63" t="s">
        <v>32</v>
      </c>
      <c r="AQ23" s="61"/>
      <c r="AR23" s="61"/>
      <c r="AS23" s="61"/>
      <c r="AT23" s="61"/>
      <c r="AU23" s="66"/>
      <c r="AV23" s="66"/>
      <c r="AW23" s="61"/>
      <c r="AX23" s="66"/>
      <c r="AY23" s="66"/>
      <c r="AZ23" s="61"/>
      <c r="BA23" s="66"/>
      <c r="BB23" s="66"/>
      <c r="BC23" s="69"/>
      <c r="BD23" s="69"/>
    </row>
    <row r="24" spans="1:56" ht="27.75" customHeight="1" x14ac:dyDescent="0.2">
      <c r="A24" s="58" t="s">
        <v>46</v>
      </c>
      <c r="B24" s="63">
        <v>13</v>
      </c>
      <c r="C24" s="62" t="s">
        <v>32</v>
      </c>
      <c r="D24" s="63">
        <v>48</v>
      </c>
      <c r="E24" s="60">
        <f t="shared" si="2"/>
        <v>75</v>
      </c>
      <c r="F24" s="60">
        <f t="shared" si="9"/>
        <v>4</v>
      </c>
      <c r="G24" s="64">
        <f t="shared" si="12"/>
        <v>71</v>
      </c>
      <c r="H24" s="60">
        <f t="shared" si="3"/>
        <v>13</v>
      </c>
      <c r="I24" s="63" t="s">
        <v>32</v>
      </c>
      <c r="J24" s="63">
        <v>13</v>
      </c>
      <c r="K24" s="60" t="str">
        <f t="shared" si="4"/>
        <v>-</v>
      </c>
      <c r="L24" s="63" t="s">
        <v>32</v>
      </c>
      <c r="M24" s="63" t="s">
        <v>32</v>
      </c>
      <c r="N24" s="60" t="str">
        <f t="shared" si="5"/>
        <v>-</v>
      </c>
      <c r="O24" s="63" t="s">
        <v>32</v>
      </c>
      <c r="P24" s="63" t="s">
        <v>32</v>
      </c>
      <c r="Q24" s="63" t="s">
        <v>32</v>
      </c>
      <c r="R24" s="63" t="s">
        <v>32</v>
      </c>
      <c r="S24" s="63" t="s">
        <v>32</v>
      </c>
      <c r="T24" s="63" t="s">
        <v>32</v>
      </c>
      <c r="U24" s="64">
        <f t="shared" si="6"/>
        <v>61</v>
      </c>
      <c r="V24" s="63">
        <v>4</v>
      </c>
      <c r="W24" s="63">
        <v>57</v>
      </c>
      <c r="X24" s="64" t="str">
        <f t="shared" si="11"/>
        <v>-</v>
      </c>
      <c r="Y24" s="63" t="s">
        <v>32</v>
      </c>
      <c r="Z24" s="63" t="s">
        <v>32</v>
      </c>
      <c r="AA24" s="63" t="s">
        <v>32</v>
      </c>
      <c r="AB24" s="63">
        <v>1</v>
      </c>
      <c r="AC24" s="63" t="s">
        <v>32</v>
      </c>
      <c r="AD24" s="64" t="str">
        <f t="shared" si="7"/>
        <v>-</v>
      </c>
      <c r="AE24" s="63" t="s">
        <v>32</v>
      </c>
      <c r="AF24" s="63" t="s">
        <v>32</v>
      </c>
      <c r="AG24" s="63" t="s">
        <v>32</v>
      </c>
      <c r="AH24" s="63" t="s">
        <v>32</v>
      </c>
      <c r="AI24" s="63" t="s">
        <v>32</v>
      </c>
      <c r="AJ24" s="63">
        <v>5</v>
      </c>
      <c r="AK24" s="63">
        <v>39</v>
      </c>
      <c r="AL24" s="63">
        <v>15</v>
      </c>
      <c r="AM24" s="60">
        <f t="shared" si="8"/>
        <v>2</v>
      </c>
      <c r="AN24" s="63">
        <v>2</v>
      </c>
      <c r="AO24" s="63" t="s">
        <v>32</v>
      </c>
      <c r="AP24" s="63" t="s">
        <v>32</v>
      </c>
      <c r="AQ24" s="61"/>
      <c r="AR24" s="61"/>
      <c r="AS24" s="61"/>
      <c r="AT24" s="61"/>
      <c r="AU24" s="66"/>
      <c r="AV24" s="66"/>
      <c r="AW24" s="61"/>
      <c r="AX24" s="66"/>
      <c r="AY24" s="66"/>
      <c r="AZ24" s="61"/>
      <c r="BA24" s="66"/>
      <c r="BB24" s="66"/>
      <c r="BC24" s="69"/>
      <c r="BD24" s="69"/>
    </row>
    <row r="25" spans="1:56" ht="27.75" customHeight="1" x14ac:dyDescent="0.2">
      <c r="A25" s="58" t="s">
        <v>47</v>
      </c>
      <c r="B25" s="63" t="s">
        <v>32</v>
      </c>
      <c r="C25" s="62" t="s">
        <v>32</v>
      </c>
      <c r="D25" s="63" t="s">
        <v>32</v>
      </c>
      <c r="E25" s="60" t="str">
        <f t="shared" si="2"/>
        <v>-</v>
      </c>
      <c r="F25" s="60" t="str">
        <f t="shared" si="9"/>
        <v>-</v>
      </c>
      <c r="G25" s="64" t="str">
        <f t="shared" si="12"/>
        <v>-</v>
      </c>
      <c r="H25" s="60" t="str">
        <f t="shared" si="3"/>
        <v>-</v>
      </c>
      <c r="I25" s="63" t="s">
        <v>32</v>
      </c>
      <c r="J25" s="63" t="s">
        <v>32</v>
      </c>
      <c r="K25" s="60" t="str">
        <f t="shared" si="4"/>
        <v>-</v>
      </c>
      <c r="L25" s="63" t="s">
        <v>32</v>
      </c>
      <c r="M25" s="63" t="s">
        <v>32</v>
      </c>
      <c r="N25" s="60" t="str">
        <f t="shared" si="5"/>
        <v>-</v>
      </c>
      <c r="O25" s="63" t="s">
        <v>32</v>
      </c>
      <c r="P25" s="63" t="s">
        <v>32</v>
      </c>
      <c r="Q25" s="63" t="s">
        <v>32</v>
      </c>
      <c r="R25" s="63" t="s">
        <v>32</v>
      </c>
      <c r="S25" s="63" t="s">
        <v>32</v>
      </c>
      <c r="T25" s="63" t="s">
        <v>32</v>
      </c>
      <c r="U25" s="64" t="str">
        <f t="shared" si="6"/>
        <v>-</v>
      </c>
      <c r="V25" s="63" t="s">
        <v>32</v>
      </c>
      <c r="W25" s="63" t="s">
        <v>32</v>
      </c>
      <c r="X25" s="64" t="str">
        <f t="shared" si="11"/>
        <v>-</v>
      </c>
      <c r="Y25" s="63" t="s">
        <v>32</v>
      </c>
      <c r="Z25" s="63" t="s">
        <v>32</v>
      </c>
      <c r="AA25" s="63" t="s">
        <v>32</v>
      </c>
      <c r="AB25" s="63" t="s">
        <v>32</v>
      </c>
      <c r="AC25" s="63" t="s">
        <v>32</v>
      </c>
      <c r="AD25" s="64" t="str">
        <f t="shared" si="7"/>
        <v>-</v>
      </c>
      <c r="AE25" s="63" t="s">
        <v>32</v>
      </c>
      <c r="AF25" s="63" t="s">
        <v>32</v>
      </c>
      <c r="AG25" s="63" t="s">
        <v>32</v>
      </c>
      <c r="AH25" s="63" t="s">
        <v>32</v>
      </c>
      <c r="AI25" s="63" t="s">
        <v>32</v>
      </c>
      <c r="AJ25" s="63" t="s">
        <v>32</v>
      </c>
      <c r="AK25" s="63" t="s">
        <v>32</v>
      </c>
      <c r="AL25" s="63" t="s">
        <v>32</v>
      </c>
      <c r="AM25" s="60" t="str">
        <f t="shared" si="8"/>
        <v>-</v>
      </c>
      <c r="AN25" s="63" t="s">
        <v>32</v>
      </c>
      <c r="AO25" s="63" t="s">
        <v>32</v>
      </c>
      <c r="AP25" s="63" t="s">
        <v>32</v>
      </c>
      <c r="AQ25" s="61"/>
      <c r="AR25" s="61"/>
      <c r="AS25" s="61"/>
      <c r="AT25" s="61"/>
      <c r="AU25" s="66"/>
      <c r="AV25" s="66"/>
      <c r="AW25" s="61"/>
      <c r="AX25" s="66"/>
      <c r="AY25" s="66"/>
      <c r="AZ25" s="61"/>
      <c r="BA25" s="66"/>
      <c r="BB25" s="66"/>
      <c r="BC25" s="67"/>
      <c r="BD25" s="67"/>
    </row>
    <row r="26" spans="1:56" ht="27.75" customHeight="1" x14ac:dyDescent="0.2">
      <c r="A26" s="58" t="s">
        <v>48</v>
      </c>
      <c r="B26" s="63">
        <v>6</v>
      </c>
      <c r="C26" s="62" t="s">
        <v>32</v>
      </c>
      <c r="D26" s="63">
        <v>13</v>
      </c>
      <c r="E26" s="60">
        <f t="shared" si="2"/>
        <v>10</v>
      </c>
      <c r="F26" s="60" t="str">
        <f t="shared" si="9"/>
        <v>-</v>
      </c>
      <c r="G26" s="64">
        <f t="shared" si="12"/>
        <v>10</v>
      </c>
      <c r="H26" s="60">
        <f t="shared" si="3"/>
        <v>1</v>
      </c>
      <c r="I26" s="63" t="s">
        <v>32</v>
      </c>
      <c r="J26" s="63">
        <v>1</v>
      </c>
      <c r="K26" s="60" t="str">
        <f t="shared" si="4"/>
        <v>-</v>
      </c>
      <c r="L26" s="63" t="s">
        <v>32</v>
      </c>
      <c r="M26" s="63" t="s">
        <v>32</v>
      </c>
      <c r="N26" s="60">
        <f t="shared" si="5"/>
        <v>1</v>
      </c>
      <c r="O26" s="63" t="s">
        <v>32</v>
      </c>
      <c r="P26" s="63">
        <v>1</v>
      </c>
      <c r="Q26" s="63">
        <v>3</v>
      </c>
      <c r="R26" s="63" t="s">
        <v>32</v>
      </c>
      <c r="S26" s="63">
        <v>3</v>
      </c>
      <c r="T26" s="63" t="s">
        <v>32</v>
      </c>
      <c r="U26" s="64">
        <f t="shared" si="6"/>
        <v>4</v>
      </c>
      <c r="V26" s="63" t="s">
        <v>32</v>
      </c>
      <c r="W26" s="63">
        <v>4</v>
      </c>
      <c r="X26" s="64" t="str">
        <f t="shared" si="11"/>
        <v>-</v>
      </c>
      <c r="Y26" s="63" t="s">
        <v>32</v>
      </c>
      <c r="Z26" s="63" t="s">
        <v>32</v>
      </c>
      <c r="AA26" s="63" t="s">
        <v>32</v>
      </c>
      <c r="AB26" s="63" t="s">
        <v>32</v>
      </c>
      <c r="AC26" s="63" t="s">
        <v>32</v>
      </c>
      <c r="AD26" s="64">
        <f t="shared" si="7"/>
        <v>1</v>
      </c>
      <c r="AE26" s="63" t="s">
        <v>32</v>
      </c>
      <c r="AF26" s="63">
        <v>1</v>
      </c>
      <c r="AG26" s="63" t="s">
        <v>32</v>
      </c>
      <c r="AH26" s="63" t="s">
        <v>32</v>
      </c>
      <c r="AI26" s="63" t="s">
        <v>32</v>
      </c>
      <c r="AJ26" s="63" t="s">
        <v>32</v>
      </c>
      <c r="AK26" s="63">
        <v>5</v>
      </c>
      <c r="AL26" s="63" t="s">
        <v>32</v>
      </c>
      <c r="AM26" s="60" t="str">
        <f t="shared" si="8"/>
        <v>-</v>
      </c>
      <c r="AN26" s="63" t="s">
        <v>32</v>
      </c>
      <c r="AO26" s="63" t="s">
        <v>32</v>
      </c>
      <c r="AP26" s="63" t="s">
        <v>32</v>
      </c>
      <c r="AQ26" s="61"/>
      <c r="AR26" s="61"/>
      <c r="AS26" s="61"/>
      <c r="AT26" s="61"/>
      <c r="AU26" s="66"/>
      <c r="AV26" s="66"/>
      <c r="AW26" s="61"/>
      <c r="AX26" s="66"/>
      <c r="AY26" s="66"/>
      <c r="AZ26" s="61"/>
      <c r="BA26" s="66"/>
      <c r="BB26" s="66"/>
      <c r="BC26" s="69"/>
      <c r="BD26" s="69"/>
    </row>
    <row r="27" spans="1:56" ht="27.75" customHeight="1" x14ac:dyDescent="0.2">
      <c r="A27" s="58"/>
      <c r="B27" s="63"/>
      <c r="C27" s="62"/>
      <c r="D27" s="63"/>
      <c r="E27" s="60"/>
      <c r="F27" s="60"/>
      <c r="G27" s="64"/>
      <c r="H27" s="60"/>
      <c r="I27" s="63"/>
      <c r="J27" s="63"/>
      <c r="K27" s="60"/>
      <c r="L27" s="63"/>
      <c r="M27" s="63"/>
      <c r="N27" s="60"/>
      <c r="O27" s="63"/>
      <c r="P27" s="63"/>
      <c r="Q27" s="63"/>
      <c r="R27" s="63"/>
      <c r="S27" s="63"/>
      <c r="T27" s="63"/>
      <c r="U27" s="64"/>
      <c r="V27" s="63"/>
      <c r="W27" s="63"/>
      <c r="X27" s="64"/>
      <c r="Y27" s="63"/>
      <c r="Z27" s="63"/>
      <c r="AA27" s="63"/>
      <c r="AB27" s="63"/>
      <c r="AC27" s="63"/>
      <c r="AD27" s="64"/>
      <c r="AE27" s="63"/>
      <c r="AF27" s="63"/>
      <c r="AG27" s="63"/>
      <c r="AH27" s="63"/>
      <c r="AI27" s="63"/>
      <c r="AJ27" s="63"/>
      <c r="AK27" s="63"/>
      <c r="AL27" s="63"/>
      <c r="AM27" s="60"/>
      <c r="AN27" s="63"/>
      <c r="AO27" s="63"/>
      <c r="AP27" s="63"/>
      <c r="AQ27" s="61"/>
      <c r="AR27" s="61"/>
      <c r="AS27" s="61"/>
      <c r="AT27" s="61"/>
      <c r="AU27" s="66"/>
      <c r="AV27" s="66"/>
      <c r="AW27" s="61"/>
      <c r="AX27" s="66"/>
      <c r="AY27" s="66"/>
      <c r="AZ27" s="61"/>
      <c r="BA27" s="66"/>
      <c r="BB27" s="66"/>
      <c r="BC27" s="70"/>
      <c r="BD27" s="70"/>
    </row>
    <row r="28" spans="1:56" ht="27.75" customHeight="1" x14ac:dyDescent="0.2">
      <c r="A28" s="58" t="s">
        <v>49</v>
      </c>
      <c r="B28" s="63">
        <v>4</v>
      </c>
      <c r="C28" s="62" t="s">
        <v>32</v>
      </c>
      <c r="D28" s="63">
        <v>14</v>
      </c>
      <c r="E28" s="60">
        <f t="shared" si="2"/>
        <v>30</v>
      </c>
      <c r="F28" s="60" t="str">
        <f t="shared" si="9"/>
        <v>-</v>
      </c>
      <c r="G28" s="64">
        <f t="shared" si="12"/>
        <v>30</v>
      </c>
      <c r="H28" s="60">
        <f t="shared" si="3"/>
        <v>4</v>
      </c>
      <c r="I28" s="63" t="s">
        <v>32</v>
      </c>
      <c r="J28" s="63">
        <v>4</v>
      </c>
      <c r="K28" s="60" t="str">
        <f t="shared" si="4"/>
        <v>-</v>
      </c>
      <c r="L28" s="63" t="s">
        <v>32</v>
      </c>
      <c r="M28" s="63" t="s">
        <v>32</v>
      </c>
      <c r="N28" s="60" t="str">
        <f t="shared" si="5"/>
        <v>-</v>
      </c>
      <c r="O28" s="63" t="s">
        <v>32</v>
      </c>
      <c r="P28" s="63" t="s">
        <v>32</v>
      </c>
      <c r="Q28" s="63" t="s">
        <v>32</v>
      </c>
      <c r="R28" s="63" t="s">
        <v>32</v>
      </c>
      <c r="S28" s="63" t="s">
        <v>32</v>
      </c>
      <c r="T28" s="63" t="s">
        <v>32</v>
      </c>
      <c r="U28" s="64">
        <f t="shared" si="6"/>
        <v>18</v>
      </c>
      <c r="V28" s="63" t="s">
        <v>32</v>
      </c>
      <c r="W28" s="63">
        <v>18</v>
      </c>
      <c r="X28" s="64" t="str">
        <f t="shared" si="11"/>
        <v>-</v>
      </c>
      <c r="Y28" s="63" t="s">
        <v>32</v>
      </c>
      <c r="Z28" s="63" t="s">
        <v>32</v>
      </c>
      <c r="AA28" s="63" t="s">
        <v>32</v>
      </c>
      <c r="AB28" s="63" t="s">
        <v>32</v>
      </c>
      <c r="AC28" s="63" t="s">
        <v>32</v>
      </c>
      <c r="AD28" s="64">
        <f t="shared" si="7"/>
        <v>8</v>
      </c>
      <c r="AE28" s="63" t="s">
        <v>32</v>
      </c>
      <c r="AF28" s="63">
        <v>8</v>
      </c>
      <c r="AG28" s="63" t="s">
        <v>32</v>
      </c>
      <c r="AH28" s="63" t="s">
        <v>32</v>
      </c>
      <c r="AI28" s="63" t="s">
        <v>32</v>
      </c>
      <c r="AJ28" s="63">
        <v>3</v>
      </c>
      <c r="AK28" s="63">
        <v>1</v>
      </c>
      <c r="AL28" s="63" t="s">
        <v>32</v>
      </c>
      <c r="AM28" s="60">
        <f t="shared" si="8"/>
        <v>12</v>
      </c>
      <c r="AN28" s="63">
        <v>5</v>
      </c>
      <c r="AO28" s="63" t="s">
        <v>32</v>
      </c>
      <c r="AP28" s="63">
        <v>7</v>
      </c>
      <c r="AQ28" s="61"/>
      <c r="AR28" s="61"/>
      <c r="AS28" s="61"/>
      <c r="AT28" s="61"/>
      <c r="AU28" s="66"/>
      <c r="AV28" s="66"/>
      <c r="AW28" s="61"/>
      <c r="AX28" s="66"/>
      <c r="AY28" s="66"/>
      <c r="AZ28" s="61"/>
      <c r="BA28" s="66"/>
      <c r="BB28" s="66"/>
      <c r="BC28" s="69"/>
      <c r="BD28" s="69"/>
    </row>
    <row r="29" spans="1:56" ht="27.75" customHeight="1" x14ac:dyDescent="0.2">
      <c r="A29" s="58" t="s">
        <v>50</v>
      </c>
      <c r="B29" s="63" t="s">
        <v>32</v>
      </c>
      <c r="C29" s="62" t="s">
        <v>32</v>
      </c>
      <c r="D29" s="63" t="s">
        <v>32</v>
      </c>
      <c r="E29" s="60" t="str">
        <f t="shared" si="2"/>
        <v>-</v>
      </c>
      <c r="F29" s="60" t="str">
        <f t="shared" si="9"/>
        <v>-</v>
      </c>
      <c r="G29" s="64" t="str">
        <f t="shared" si="12"/>
        <v>-</v>
      </c>
      <c r="H29" s="60" t="str">
        <f t="shared" si="3"/>
        <v>-</v>
      </c>
      <c r="I29" s="63" t="s">
        <v>32</v>
      </c>
      <c r="J29" s="63" t="s">
        <v>32</v>
      </c>
      <c r="K29" s="60" t="str">
        <f t="shared" si="4"/>
        <v>-</v>
      </c>
      <c r="L29" s="63" t="s">
        <v>32</v>
      </c>
      <c r="M29" s="63" t="s">
        <v>32</v>
      </c>
      <c r="N29" s="60" t="str">
        <f t="shared" si="5"/>
        <v>-</v>
      </c>
      <c r="O29" s="63" t="s">
        <v>32</v>
      </c>
      <c r="P29" s="63" t="s">
        <v>32</v>
      </c>
      <c r="Q29" s="63" t="s">
        <v>32</v>
      </c>
      <c r="R29" s="63" t="s">
        <v>32</v>
      </c>
      <c r="S29" s="63" t="s">
        <v>32</v>
      </c>
      <c r="T29" s="63" t="s">
        <v>32</v>
      </c>
      <c r="U29" s="64" t="str">
        <f t="shared" si="6"/>
        <v>-</v>
      </c>
      <c r="V29" s="63" t="s">
        <v>32</v>
      </c>
      <c r="W29" s="63" t="s">
        <v>32</v>
      </c>
      <c r="X29" s="64" t="str">
        <f t="shared" si="11"/>
        <v>-</v>
      </c>
      <c r="Y29" s="63" t="s">
        <v>32</v>
      </c>
      <c r="Z29" s="63" t="s">
        <v>32</v>
      </c>
      <c r="AA29" s="63" t="s">
        <v>32</v>
      </c>
      <c r="AB29" s="63" t="s">
        <v>32</v>
      </c>
      <c r="AC29" s="63" t="s">
        <v>32</v>
      </c>
      <c r="AD29" s="64" t="str">
        <f t="shared" si="7"/>
        <v>-</v>
      </c>
      <c r="AE29" s="63" t="s">
        <v>32</v>
      </c>
      <c r="AF29" s="63" t="s">
        <v>32</v>
      </c>
      <c r="AG29" s="63" t="s">
        <v>32</v>
      </c>
      <c r="AH29" s="63" t="s">
        <v>32</v>
      </c>
      <c r="AI29" s="63" t="s">
        <v>32</v>
      </c>
      <c r="AJ29" s="63" t="s">
        <v>32</v>
      </c>
      <c r="AK29" s="63" t="s">
        <v>32</v>
      </c>
      <c r="AL29" s="63" t="s">
        <v>32</v>
      </c>
      <c r="AM29" s="60" t="str">
        <f t="shared" si="8"/>
        <v>-</v>
      </c>
      <c r="AN29" s="63" t="s">
        <v>32</v>
      </c>
      <c r="AO29" s="63" t="s">
        <v>32</v>
      </c>
      <c r="AP29" s="63" t="s">
        <v>32</v>
      </c>
      <c r="AQ29" s="61"/>
      <c r="AR29" s="61"/>
      <c r="AS29" s="61"/>
      <c r="AT29" s="61"/>
      <c r="AU29" s="66"/>
      <c r="AV29" s="66"/>
      <c r="AW29" s="61"/>
      <c r="AX29" s="66"/>
      <c r="AY29" s="66"/>
      <c r="AZ29" s="61"/>
      <c r="BA29" s="66"/>
      <c r="BB29" s="66"/>
      <c r="BC29" s="69"/>
      <c r="BD29" s="69"/>
    </row>
    <row r="30" spans="1:56" ht="27.75" customHeight="1" x14ac:dyDescent="0.2">
      <c r="A30" s="58" t="s">
        <v>51</v>
      </c>
      <c r="B30" s="63">
        <v>1</v>
      </c>
      <c r="C30" s="62" t="s">
        <v>32</v>
      </c>
      <c r="D30" s="63">
        <v>3</v>
      </c>
      <c r="E30" s="60">
        <f t="shared" si="2"/>
        <v>7</v>
      </c>
      <c r="F30" s="60" t="str">
        <f t="shared" si="9"/>
        <v>-</v>
      </c>
      <c r="G30" s="64">
        <f t="shared" si="12"/>
        <v>7</v>
      </c>
      <c r="H30" s="60">
        <f t="shared" si="3"/>
        <v>1</v>
      </c>
      <c r="I30" s="63" t="s">
        <v>32</v>
      </c>
      <c r="J30" s="63">
        <v>1</v>
      </c>
      <c r="K30" s="60">
        <f t="shared" si="4"/>
        <v>1</v>
      </c>
      <c r="L30" s="63" t="s">
        <v>32</v>
      </c>
      <c r="M30" s="63">
        <v>1</v>
      </c>
      <c r="N30" s="60" t="str">
        <f t="shared" si="5"/>
        <v>-</v>
      </c>
      <c r="O30" s="63" t="s">
        <v>32</v>
      </c>
      <c r="P30" s="63" t="s">
        <v>32</v>
      </c>
      <c r="Q30" s="63" t="s">
        <v>32</v>
      </c>
      <c r="R30" s="63" t="s">
        <v>32</v>
      </c>
      <c r="S30" s="63" t="s">
        <v>32</v>
      </c>
      <c r="T30" s="63" t="s">
        <v>32</v>
      </c>
      <c r="U30" s="64">
        <f t="shared" si="6"/>
        <v>5</v>
      </c>
      <c r="V30" s="63" t="s">
        <v>32</v>
      </c>
      <c r="W30" s="63">
        <v>5</v>
      </c>
      <c r="X30" s="64" t="str">
        <f t="shared" si="11"/>
        <v>-</v>
      </c>
      <c r="Y30" s="63" t="s">
        <v>32</v>
      </c>
      <c r="Z30" s="63" t="s">
        <v>32</v>
      </c>
      <c r="AA30" s="63" t="s">
        <v>32</v>
      </c>
      <c r="AB30" s="63" t="s">
        <v>32</v>
      </c>
      <c r="AC30" s="63" t="s">
        <v>32</v>
      </c>
      <c r="AD30" s="64" t="str">
        <f t="shared" si="7"/>
        <v>-</v>
      </c>
      <c r="AE30" s="63" t="s">
        <v>32</v>
      </c>
      <c r="AF30" s="63" t="s">
        <v>32</v>
      </c>
      <c r="AG30" s="63" t="s">
        <v>32</v>
      </c>
      <c r="AH30" s="63" t="s">
        <v>32</v>
      </c>
      <c r="AI30" s="63" t="s">
        <v>32</v>
      </c>
      <c r="AJ30" s="63" t="s">
        <v>32</v>
      </c>
      <c r="AK30" s="63">
        <v>2</v>
      </c>
      <c r="AL30" s="63" t="s">
        <v>32</v>
      </c>
      <c r="AM30" s="60">
        <f t="shared" si="8"/>
        <v>1</v>
      </c>
      <c r="AN30" s="63" t="s">
        <v>32</v>
      </c>
      <c r="AO30" s="63" t="s">
        <v>32</v>
      </c>
      <c r="AP30" s="63">
        <v>1</v>
      </c>
      <c r="AQ30" s="61"/>
      <c r="AR30" s="61"/>
      <c r="AS30" s="61"/>
      <c r="AT30" s="61"/>
      <c r="AU30" s="66"/>
      <c r="AV30" s="66"/>
      <c r="AW30" s="61"/>
      <c r="AX30" s="66"/>
      <c r="AY30" s="66"/>
      <c r="AZ30" s="61"/>
      <c r="BA30" s="66"/>
      <c r="BB30" s="66"/>
      <c r="BC30" s="67"/>
      <c r="BD30" s="67"/>
    </row>
    <row r="31" spans="1:56" ht="27.75" customHeight="1" x14ac:dyDescent="0.2">
      <c r="A31" s="58" t="s">
        <v>52</v>
      </c>
      <c r="B31" s="63" t="s">
        <v>32</v>
      </c>
      <c r="C31" s="62" t="s">
        <v>32</v>
      </c>
      <c r="D31" s="63" t="s">
        <v>32</v>
      </c>
      <c r="E31" s="60" t="str">
        <f t="shared" si="2"/>
        <v>-</v>
      </c>
      <c r="F31" s="60" t="str">
        <f t="shared" si="9"/>
        <v>-</v>
      </c>
      <c r="G31" s="64" t="str">
        <f t="shared" si="12"/>
        <v>-</v>
      </c>
      <c r="H31" s="60" t="str">
        <f t="shared" si="3"/>
        <v>-</v>
      </c>
      <c r="I31" s="63" t="s">
        <v>32</v>
      </c>
      <c r="J31" s="63" t="s">
        <v>32</v>
      </c>
      <c r="K31" s="60" t="str">
        <f t="shared" si="4"/>
        <v>-</v>
      </c>
      <c r="L31" s="63" t="s">
        <v>32</v>
      </c>
      <c r="M31" s="63" t="s">
        <v>32</v>
      </c>
      <c r="N31" s="60" t="str">
        <f t="shared" si="5"/>
        <v>-</v>
      </c>
      <c r="O31" s="63" t="s">
        <v>32</v>
      </c>
      <c r="P31" s="63" t="s">
        <v>32</v>
      </c>
      <c r="Q31" s="63" t="s">
        <v>32</v>
      </c>
      <c r="R31" s="63" t="s">
        <v>32</v>
      </c>
      <c r="S31" s="63" t="s">
        <v>32</v>
      </c>
      <c r="T31" s="63" t="s">
        <v>32</v>
      </c>
      <c r="U31" s="64" t="str">
        <f t="shared" si="6"/>
        <v>-</v>
      </c>
      <c r="V31" s="63" t="s">
        <v>32</v>
      </c>
      <c r="W31" s="63" t="s">
        <v>32</v>
      </c>
      <c r="X31" s="64" t="str">
        <f t="shared" si="11"/>
        <v>-</v>
      </c>
      <c r="Y31" s="63" t="s">
        <v>32</v>
      </c>
      <c r="Z31" s="63" t="s">
        <v>32</v>
      </c>
      <c r="AA31" s="63" t="s">
        <v>32</v>
      </c>
      <c r="AB31" s="63" t="s">
        <v>32</v>
      </c>
      <c r="AC31" s="63" t="s">
        <v>32</v>
      </c>
      <c r="AD31" s="64" t="str">
        <f t="shared" si="7"/>
        <v>-</v>
      </c>
      <c r="AE31" s="63" t="s">
        <v>32</v>
      </c>
      <c r="AF31" s="63" t="s">
        <v>32</v>
      </c>
      <c r="AG31" s="63" t="s">
        <v>32</v>
      </c>
      <c r="AH31" s="63" t="s">
        <v>32</v>
      </c>
      <c r="AI31" s="63" t="s">
        <v>32</v>
      </c>
      <c r="AJ31" s="63" t="s">
        <v>32</v>
      </c>
      <c r="AK31" s="63" t="s">
        <v>32</v>
      </c>
      <c r="AL31" s="63" t="s">
        <v>32</v>
      </c>
      <c r="AM31" s="60" t="str">
        <f t="shared" si="8"/>
        <v>-</v>
      </c>
      <c r="AN31" s="63" t="s">
        <v>32</v>
      </c>
      <c r="AO31" s="63" t="s">
        <v>32</v>
      </c>
      <c r="AP31" s="63" t="s">
        <v>32</v>
      </c>
      <c r="AQ31" s="61"/>
      <c r="AR31" s="61"/>
      <c r="AS31" s="61"/>
      <c r="AT31" s="61"/>
      <c r="AU31" s="66"/>
      <c r="AV31" s="66"/>
      <c r="AW31" s="61"/>
      <c r="AX31" s="66"/>
      <c r="AY31" s="66"/>
      <c r="AZ31" s="61"/>
      <c r="BA31" s="66"/>
      <c r="BB31" s="66"/>
      <c r="BC31" s="69"/>
      <c r="BD31" s="69"/>
    </row>
    <row r="32" spans="1:56" ht="27.75" customHeight="1" x14ac:dyDescent="0.2">
      <c r="A32" s="58" t="s">
        <v>53</v>
      </c>
      <c r="B32" s="63" t="s">
        <v>32</v>
      </c>
      <c r="C32" s="62" t="s">
        <v>32</v>
      </c>
      <c r="D32" s="63" t="s">
        <v>32</v>
      </c>
      <c r="E32" s="60" t="str">
        <f t="shared" si="2"/>
        <v>-</v>
      </c>
      <c r="F32" s="60" t="str">
        <f t="shared" si="9"/>
        <v>-</v>
      </c>
      <c r="G32" s="64" t="str">
        <f t="shared" si="12"/>
        <v>-</v>
      </c>
      <c r="H32" s="60" t="str">
        <f t="shared" si="3"/>
        <v>-</v>
      </c>
      <c r="I32" s="63" t="s">
        <v>32</v>
      </c>
      <c r="J32" s="63" t="s">
        <v>32</v>
      </c>
      <c r="K32" s="60" t="str">
        <f t="shared" si="4"/>
        <v>-</v>
      </c>
      <c r="L32" s="63" t="s">
        <v>32</v>
      </c>
      <c r="M32" s="63" t="s">
        <v>32</v>
      </c>
      <c r="N32" s="60" t="str">
        <f t="shared" si="5"/>
        <v>-</v>
      </c>
      <c r="O32" s="63" t="s">
        <v>32</v>
      </c>
      <c r="P32" s="63" t="s">
        <v>32</v>
      </c>
      <c r="Q32" s="63" t="s">
        <v>32</v>
      </c>
      <c r="R32" s="63" t="s">
        <v>32</v>
      </c>
      <c r="S32" s="63" t="s">
        <v>32</v>
      </c>
      <c r="T32" s="63" t="s">
        <v>32</v>
      </c>
      <c r="U32" s="64" t="str">
        <f t="shared" si="6"/>
        <v>-</v>
      </c>
      <c r="V32" s="63" t="s">
        <v>32</v>
      </c>
      <c r="W32" s="63" t="s">
        <v>32</v>
      </c>
      <c r="X32" s="64" t="str">
        <f t="shared" si="11"/>
        <v>-</v>
      </c>
      <c r="Y32" s="63" t="s">
        <v>32</v>
      </c>
      <c r="Z32" s="63" t="s">
        <v>32</v>
      </c>
      <c r="AA32" s="63" t="s">
        <v>32</v>
      </c>
      <c r="AB32" s="63" t="s">
        <v>32</v>
      </c>
      <c r="AC32" s="63" t="s">
        <v>32</v>
      </c>
      <c r="AD32" s="64" t="str">
        <f t="shared" si="7"/>
        <v>-</v>
      </c>
      <c r="AE32" s="63" t="s">
        <v>32</v>
      </c>
      <c r="AF32" s="63" t="s">
        <v>32</v>
      </c>
      <c r="AG32" s="63" t="s">
        <v>32</v>
      </c>
      <c r="AH32" s="63" t="s">
        <v>32</v>
      </c>
      <c r="AI32" s="63" t="s">
        <v>32</v>
      </c>
      <c r="AJ32" s="63" t="s">
        <v>32</v>
      </c>
      <c r="AK32" s="63" t="s">
        <v>32</v>
      </c>
      <c r="AL32" s="63" t="s">
        <v>32</v>
      </c>
      <c r="AM32" s="60" t="str">
        <f t="shared" si="8"/>
        <v>-</v>
      </c>
      <c r="AN32" s="63" t="s">
        <v>32</v>
      </c>
      <c r="AO32" s="63" t="s">
        <v>32</v>
      </c>
      <c r="AP32" s="63" t="s">
        <v>32</v>
      </c>
      <c r="AQ32" s="61"/>
      <c r="AR32" s="61"/>
      <c r="AS32" s="61"/>
      <c r="AT32" s="61"/>
      <c r="AU32" s="66"/>
      <c r="AV32" s="66"/>
      <c r="AW32" s="61"/>
      <c r="AX32" s="66"/>
      <c r="AY32" s="66"/>
      <c r="AZ32" s="61"/>
      <c r="BA32" s="66"/>
      <c r="BB32" s="66"/>
      <c r="BC32" s="67"/>
      <c r="BD32" s="67"/>
    </row>
    <row r="33" spans="1:56" ht="27.75" customHeight="1" x14ac:dyDescent="0.2">
      <c r="A33" s="58"/>
      <c r="B33" s="63"/>
      <c r="C33" s="62"/>
      <c r="D33" s="63"/>
      <c r="E33" s="60"/>
      <c r="F33" s="60"/>
      <c r="G33" s="64"/>
      <c r="H33" s="60"/>
      <c r="I33" s="63"/>
      <c r="J33" s="63"/>
      <c r="K33" s="60"/>
      <c r="L33" s="63"/>
      <c r="M33" s="63"/>
      <c r="N33" s="60"/>
      <c r="O33" s="63"/>
      <c r="P33" s="63"/>
      <c r="Q33" s="63"/>
      <c r="R33" s="63"/>
      <c r="S33" s="63"/>
      <c r="T33" s="63"/>
      <c r="U33" s="64"/>
      <c r="V33" s="63"/>
      <c r="W33" s="63"/>
      <c r="X33" s="64"/>
      <c r="Y33" s="63"/>
      <c r="Z33" s="63"/>
      <c r="AA33" s="63"/>
      <c r="AB33" s="63"/>
      <c r="AC33" s="63"/>
      <c r="AD33" s="64"/>
      <c r="AE33" s="63"/>
      <c r="AF33" s="63"/>
      <c r="AG33" s="63"/>
      <c r="AH33" s="63"/>
      <c r="AI33" s="63"/>
      <c r="AJ33" s="63"/>
      <c r="AK33" s="63"/>
      <c r="AL33" s="63"/>
      <c r="AM33" s="60"/>
      <c r="AN33" s="63"/>
      <c r="AO33" s="63"/>
      <c r="AP33" s="63"/>
      <c r="AQ33" s="61"/>
      <c r="AR33" s="61"/>
      <c r="AS33" s="61"/>
      <c r="AT33" s="61"/>
      <c r="AU33" s="66"/>
      <c r="AV33" s="66"/>
      <c r="AW33" s="61"/>
      <c r="AX33" s="66"/>
      <c r="AY33" s="66"/>
      <c r="AZ33" s="61"/>
      <c r="BA33" s="66"/>
      <c r="BB33" s="66"/>
      <c r="BC33" s="66"/>
      <c r="BD33" s="66"/>
    </row>
    <row r="34" spans="1:56" ht="27.75" customHeight="1" x14ac:dyDescent="0.2">
      <c r="A34" s="58" t="s">
        <v>54</v>
      </c>
      <c r="B34" s="63">
        <v>3</v>
      </c>
      <c r="C34" s="62" t="s">
        <v>32</v>
      </c>
      <c r="D34" s="63">
        <v>9</v>
      </c>
      <c r="E34" s="60">
        <f t="shared" si="2"/>
        <v>16</v>
      </c>
      <c r="F34" s="60">
        <f t="shared" si="9"/>
        <v>1</v>
      </c>
      <c r="G34" s="64">
        <f t="shared" si="12"/>
        <v>15</v>
      </c>
      <c r="H34" s="60">
        <f t="shared" si="3"/>
        <v>3</v>
      </c>
      <c r="I34" s="63">
        <v>1</v>
      </c>
      <c r="J34" s="63">
        <v>2</v>
      </c>
      <c r="K34" s="60" t="str">
        <f t="shared" si="4"/>
        <v>-</v>
      </c>
      <c r="L34" s="63" t="s">
        <v>32</v>
      </c>
      <c r="M34" s="63" t="s">
        <v>32</v>
      </c>
      <c r="N34" s="60" t="str">
        <f t="shared" si="5"/>
        <v>-</v>
      </c>
      <c r="O34" s="63" t="s">
        <v>32</v>
      </c>
      <c r="P34" s="63" t="s">
        <v>32</v>
      </c>
      <c r="Q34" s="63" t="s">
        <v>32</v>
      </c>
      <c r="R34" s="63" t="s">
        <v>32</v>
      </c>
      <c r="S34" s="63" t="s">
        <v>32</v>
      </c>
      <c r="T34" s="63" t="s">
        <v>32</v>
      </c>
      <c r="U34" s="64">
        <f t="shared" si="6"/>
        <v>13</v>
      </c>
      <c r="V34" s="63" t="s">
        <v>32</v>
      </c>
      <c r="W34" s="63">
        <v>13</v>
      </c>
      <c r="X34" s="64" t="str">
        <f t="shared" si="11"/>
        <v>-</v>
      </c>
      <c r="Y34" s="63" t="s">
        <v>32</v>
      </c>
      <c r="Z34" s="63" t="s">
        <v>32</v>
      </c>
      <c r="AA34" s="63" t="s">
        <v>32</v>
      </c>
      <c r="AB34" s="63" t="s">
        <v>32</v>
      </c>
      <c r="AC34" s="63" t="s">
        <v>32</v>
      </c>
      <c r="AD34" s="64" t="str">
        <f t="shared" si="7"/>
        <v>-</v>
      </c>
      <c r="AE34" s="63" t="s">
        <v>32</v>
      </c>
      <c r="AF34" s="63" t="s">
        <v>32</v>
      </c>
      <c r="AG34" s="63" t="s">
        <v>32</v>
      </c>
      <c r="AH34" s="63" t="s">
        <v>32</v>
      </c>
      <c r="AI34" s="63" t="s">
        <v>32</v>
      </c>
      <c r="AJ34" s="63">
        <v>1</v>
      </c>
      <c r="AK34" s="63">
        <v>1</v>
      </c>
      <c r="AL34" s="63">
        <v>3</v>
      </c>
      <c r="AM34" s="60" t="str">
        <f t="shared" si="8"/>
        <v>-</v>
      </c>
      <c r="AN34" s="63" t="s">
        <v>32</v>
      </c>
      <c r="AO34" s="63" t="s">
        <v>32</v>
      </c>
      <c r="AP34" s="63" t="s">
        <v>32</v>
      </c>
      <c r="AQ34" s="61"/>
      <c r="AR34" s="61"/>
      <c r="AS34" s="61"/>
      <c r="AT34" s="61"/>
      <c r="AU34" s="66"/>
      <c r="AV34" s="66"/>
      <c r="AW34" s="61"/>
      <c r="AX34" s="66"/>
      <c r="AY34" s="66"/>
      <c r="AZ34" s="61"/>
      <c r="BA34" s="66"/>
      <c r="BB34" s="66"/>
      <c r="BC34" s="69"/>
      <c r="BD34" s="69"/>
    </row>
    <row r="35" spans="1:56" ht="27.75" customHeight="1" x14ac:dyDescent="0.2">
      <c r="A35" s="58" t="s">
        <v>55</v>
      </c>
      <c r="B35" s="63">
        <v>2</v>
      </c>
      <c r="C35" s="62" t="s">
        <v>32</v>
      </c>
      <c r="D35" s="63">
        <v>6</v>
      </c>
      <c r="E35" s="60">
        <f t="shared" si="2"/>
        <v>15</v>
      </c>
      <c r="F35" s="60" t="str">
        <f t="shared" si="9"/>
        <v>-</v>
      </c>
      <c r="G35" s="64">
        <f t="shared" si="12"/>
        <v>15</v>
      </c>
      <c r="H35" s="60">
        <f t="shared" si="3"/>
        <v>2</v>
      </c>
      <c r="I35" s="63" t="s">
        <v>32</v>
      </c>
      <c r="J35" s="63">
        <v>2</v>
      </c>
      <c r="K35" s="60">
        <f t="shared" si="4"/>
        <v>1</v>
      </c>
      <c r="L35" s="63" t="s">
        <v>32</v>
      </c>
      <c r="M35" s="63">
        <v>1</v>
      </c>
      <c r="N35" s="60" t="str">
        <f t="shared" si="5"/>
        <v>-</v>
      </c>
      <c r="O35" s="63" t="s">
        <v>32</v>
      </c>
      <c r="P35" s="63" t="s">
        <v>32</v>
      </c>
      <c r="Q35" s="63" t="s">
        <v>32</v>
      </c>
      <c r="R35" s="63" t="s">
        <v>32</v>
      </c>
      <c r="S35" s="63" t="s">
        <v>32</v>
      </c>
      <c r="T35" s="63" t="s">
        <v>32</v>
      </c>
      <c r="U35" s="64">
        <f t="shared" si="6"/>
        <v>10</v>
      </c>
      <c r="V35" s="63" t="s">
        <v>32</v>
      </c>
      <c r="W35" s="63">
        <v>10</v>
      </c>
      <c r="X35" s="64" t="str">
        <f t="shared" si="11"/>
        <v>-</v>
      </c>
      <c r="Y35" s="63" t="s">
        <v>32</v>
      </c>
      <c r="Z35" s="63" t="s">
        <v>32</v>
      </c>
      <c r="AA35" s="63" t="s">
        <v>32</v>
      </c>
      <c r="AB35" s="63" t="s">
        <v>32</v>
      </c>
      <c r="AC35" s="63" t="s">
        <v>32</v>
      </c>
      <c r="AD35" s="64">
        <f t="shared" si="7"/>
        <v>2</v>
      </c>
      <c r="AE35" s="63" t="s">
        <v>32</v>
      </c>
      <c r="AF35" s="63">
        <v>2</v>
      </c>
      <c r="AG35" s="63" t="s">
        <v>32</v>
      </c>
      <c r="AH35" s="63" t="s">
        <v>32</v>
      </c>
      <c r="AI35" s="63" t="s">
        <v>32</v>
      </c>
      <c r="AJ35" s="63">
        <v>1</v>
      </c>
      <c r="AK35" s="63">
        <v>6</v>
      </c>
      <c r="AL35" s="63" t="s">
        <v>32</v>
      </c>
      <c r="AM35" s="60">
        <f t="shared" si="8"/>
        <v>2</v>
      </c>
      <c r="AN35" s="63">
        <v>1</v>
      </c>
      <c r="AO35" s="63" t="s">
        <v>32</v>
      </c>
      <c r="AP35" s="63">
        <v>1</v>
      </c>
      <c r="AQ35" s="61"/>
      <c r="AR35" s="61"/>
      <c r="AS35" s="61"/>
      <c r="AT35" s="61"/>
      <c r="AU35" s="66"/>
      <c r="AV35" s="66"/>
      <c r="AW35" s="61"/>
      <c r="AX35" s="66"/>
      <c r="AY35" s="66"/>
      <c r="AZ35" s="61"/>
      <c r="BA35" s="66"/>
      <c r="BB35" s="66"/>
      <c r="BC35" s="69"/>
      <c r="BD35" s="69"/>
    </row>
    <row r="36" spans="1:56" ht="27.75" customHeight="1" x14ac:dyDescent="0.2">
      <c r="A36" s="58"/>
      <c r="B36" s="71"/>
      <c r="C36" s="72"/>
      <c r="D36" s="71"/>
      <c r="E36" s="64"/>
      <c r="F36" s="60"/>
      <c r="G36" s="64"/>
      <c r="H36" s="64"/>
      <c r="I36" s="71"/>
      <c r="J36" s="71"/>
      <c r="K36" s="64"/>
      <c r="L36" s="71"/>
      <c r="M36" s="71"/>
      <c r="N36" s="64"/>
      <c r="O36" s="71"/>
      <c r="P36" s="71"/>
      <c r="Q36" s="71"/>
      <c r="R36" s="71"/>
      <c r="S36" s="71"/>
      <c r="T36" s="71"/>
      <c r="U36" s="64"/>
      <c r="V36" s="71"/>
      <c r="W36" s="71"/>
      <c r="X36" s="64"/>
      <c r="Y36" s="71"/>
      <c r="Z36" s="71"/>
      <c r="AA36" s="71"/>
      <c r="AB36" s="71"/>
      <c r="AC36" s="71"/>
      <c r="AD36" s="64"/>
      <c r="AE36" s="71"/>
      <c r="AF36" s="71"/>
      <c r="AG36" s="71"/>
      <c r="AH36" s="71"/>
      <c r="AI36" s="71"/>
      <c r="AJ36" s="71"/>
      <c r="AK36" s="71"/>
      <c r="AL36" s="71"/>
      <c r="AM36" s="64"/>
      <c r="AN36" s="71"/>
      <c r="AO36" s="71"/>
      <c r="AP36" s="71"/>
      <c r="AQ36" s="61"/>
      <c r="AR36" s="61"/>
      <c r="AS36" s="61"/>
      <c r="AT36" s="61"/>
      <c r="AU36" s="66"/>
      <c r="AV36" s="66"/>
      <c r="AW36" s="61"/>
      <c r="AX36" s="66"/>
      <c r="AY36" s="66"/>
      <c r="AZ36" s="61"/>
      <c r="BA36" s="66"/>
      <c r="BB36" s="66"/>
      <c r="BC36" s="69"/>
      <c r="BD36" s="69"/>
    </row>
    <row r="37" spans="1:56" ht="27.75" customHeight="1" thickBot="1" x14ac:dyDescent="0.25">
      <c r="A37" s="73" t="s">
        <v>56</v>
      </c>
      <c r="B37" s="74">
        <v>33</v>
      </c>
      <c r="C37" s="75" t="s">
        <v>32</v>
      </c>
      <c r="D37" s="76">
        <v>251</v>
      </c>
      <c r="E37" s="77">
        <f>IF(SUM(F37:G37)=0,"-",SUM(F37:G37))</f>
        <v>435</v>
      </c>
      <c r="F37" s="77">
        <f t="shared" si="9"/>
        <v>23</v>
      </c>
      <c r="G37" s="77">
        <f t="shared" si="12"/>
        <v>412</v>
      </c>
      <c r="H37" s="77">
        <f>IF(SUM(I37:J37)=0,"-",SUM(I37:J37))</f>
        <v>32</v>
      </c>
      <c r="I37" s="76">
        <v>13</v>
      </c>
      <c r="J37" s="76">
        <v>19</v>
      </c>
      <c r="K37" s="77">
        <f>IF(SUM(L37:M37)=0,"-",SUM(L37:M37))</f>
        <v>17</v>
      </c>
      <c r="L37" s="76">
        <v>5</v>
      </c>
      <c r="M37" s="76">
        <v>12</v>
      </c>
      <c r="N37" s="77">
        <f>IF(SUM(O37:P37)=0,"-",SUM(O37:P37))</f>
        <v>7</v>
      </c>
      <c r="O37" s="76" t="s">
        <v>32</v>
      </c>
      <c r="P37" s="76">
        <v>7</v>
      </c>
      <c r="Q37" s="76">
        <v>27</v>
      </c>
      <c r="R37" s="76">
        <v>1</v>
      </c>
      <c r="S37" s="76">
        <v>26</v>
      </c>
      <c r="T37" s="76">
        <v>2</v>
      </c>
      <c r="U37" s="77">
        <f>IF(SUM(V37:W37)=0,"-",SUM(V37:W37))</f>
        <v>330</v>
      </c>
      <c r="V37" s="76">
        <v>4</v>
      </c>
      <c r="W37" s="76">
        <v>326</v>
      </c>
      <c r="X37" s="77">
        <f t="shared" si="11"/>
        <v>2</v>
      </c>
      <c r="Y37" s="76" t="s">
        <v>32</v>
      </c>
      <c r="Z37" s="76">
        <v>2</v>
      </c>
      <c r="AA37" s="76" t="s">
        <v>32</v>
      </c>
      <c r="AB37" s="76" t="s">
        <v>32</v>
      </c>
      <c r="AC37" s="76" t="s">
        <v>32</v>
      </c>
      <c r="AD37" s="77">
        <f>IF(SUM(AE37:AF37)=0,"-",SUM(AE37:AF37))</f>
        <v>18</v>
      </c>
      <c r="AE37" s="76" t="s">
        <v>32</v>
      </c>
      <c r="AF37" s="76">
        <v>18</v>
      </c>
      <c r="AG37" s="76" t="s">
        <v>32</v>
      </c>
      <c r="AH37" s="76" t="s">
        <v>32</v>
      </c>
      <c r="AI37" s="76" t="s">
        <v>32</v>
      </c>
      <c r="AJ37" s="76">
        <v>15</v>
      </c>
      <c r="AK37" s="76">
        <v>111</v>
      </c>
      <c r="AL37" s="76">
        <v>30</v>
      </c>
      <c r="AM37" s="77">
        <f>IF(SUM(AN37:AP37)=0,"-",SUM(AN37:AP37))</f>
        <v>72</v>
      </c>
      <c r="AN37" s="76">
        <v>43</v>
      </c>
      <c r="AO37" s="76">
        <v>2</v>
      </c>
      <c r="AP37" s="76">
        <v>27</v>
      </c>
      <c r="AQ37" s="61"/>
      <c r="AR37" s="61"/>
      <c r="AS37" s="61"/>
      <c r="AT37" s="61"/>
      <c r="AU37" s="66"/>
      <c r="AV37" s="66"/>
      <c r="AW37" s="61"/>
      <c r="AX37" s="66"/>
      <c r="AY37" s="66"/>
      <c r="AZ37" s="61"/>
      <c r="BA37" s="66"/>
      <c r="BB37" s="66"/>
      <c r="BC37" s="69"/>
      <c r="BD37" s="69"/>
    </row>
    <row r="38" spans="1:56" x14ac:dyDescent="0.55000000000000004">
      <c r="A38" s="1" t="s">
        <v>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</row>
    <row r="39" spans="1:56" x14ac:dyDescent="0.55000000000000004">
      <c r="A39" s="1" t="s">
        <v>58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</row>
    <row r="40" spans="1:56" x14ac:dyDescent="0.5500000000000000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</row>
    <row r="41" spans="1:56" x14ac:dyDescent="0.5500000000000000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</row>
    <row r="42" spans="1:56" x14ac:dyDescent="0.55000000000000004"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</row>
    <row r="43" spans="1:56" x14ac:dyDescent="0.5500000000000000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</row>
    <row r="44" spans="1:56" x14ac:dyDescent="0.5500000000000000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</row>
    <row r="45" spans="1:56" s="1" customFormat="1" ht="15" customHeight="1" x14ac:dyDescent="0.55000000000000004"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</row>
    <row r="46" spans="1:56" s="1" customFormat="1" ht="13.5" customHeight="1" x14ac:dyDescent="0.55000000000000004"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</row>
    <row r="47" spans="1:56" s="1" customFormat="1" ht="13.5" customHeight="1" x14ac:dyDescent="0.55000000000000004"/>
  </sheetData>
  <mergeCells count="49">
    <mergeCell ref="BC37:BD37"/>
    <mergeCell ref="BC30:BD30"/>
    <mergeCell ref="BC31:BD31"/>
    <mergeCell ref="BC32:BD32"/>
    <mergeCell ref="BC34:BD34"/>
    <mergeCell ref="BC35:BD35"/>
    <mergeCell ref="BC36:BD36"/>
    <mergeCell ref="BC23:BD23"/>
    <mergeCell ref="BC24:BD24"/>
    <mergeCell ref="BC25:BD25"/>
    <mergeCell ref="BC26:BD26"/>
    <mergeCell ref="BC28:BD28"/>
    <mergeCell ref="BC29:BD29"/>
    <mergeCell ref="BC16:BD16"/>
    <mergeCell ref="BC17:BD17"/>
    <mergeCell ref="BC18:BD18"/>
    <mergeCell ref="BC19:BD19"/>
    <mergeCell ref="BC20:BD20"/>
    <mergeCell ref="BC22:BD22"/>
    <mergeCell ref="BC10:BD10"/>
    <mergeCell ref="BC11:BD11"/>
    <mergeCell ref="BC12:BD12"/>
    <mergeCell ref="BC13:BD13"/>
    <mergeCell ref="BC14:BD14"/>
    <mergeCell ref="BC15:BD15"/>
    <mergeCell ref="AM4:AM5"/>
    <mergeCell ref="AN4:AN5"/>
    <mergeCell ref="AO4:AO5"/>
    <mergeCell ref="AP4:AP5"/>
    <mergeCell ref="BC8:BD8"/>
    <mergeCell ref="BC9:BD9"/>
    <mergeCell ref="AG4:AG5"/>
    <mergeCell ref="AH4:AH5"/>
    <mergeCell ref="AI4:AI5"/>
    <mergeCell ref="AJ4:AJ5"/>
    <mergeCell ref="AK4:AK5"/>
    <mergeCell ref="AL4:AL5"/>
    <mergeCell ref="K4:M4"/>
    <mergeCell ref="N4:P4"/>
    <mergeCell ref="Q4:S4"/>
    <mergeCell ref="U4:W4"/>
    <mergeCell ref="X4:Z4"/>
    <mergeCell ref="AD4:AF4"/>
    <mergeCell ref="A4:A5"/>
    <mergeCell ref="B4:B5"/>
    <mergeCell ref="C4:C5"/>
    <mergeCell ref="D4:D5"/>
    <mergeCell ref="E4:G4"/>
    <mergeCell ref="H4:J4"/>
  </mergeCells>
  <phoneticPr fontId="3"/>
  <printOptions horizontalCentered="1" verticalCentered="1"/>
  <pageMargins left="0.78740157480314965" right="0.59055118110236227" top="0.59055118110236227" bottom="0.39370078740157483" header="0.51181102362204722" footer="0.51181102362204722"/>
  <pageSetup paperSize="9" scale="75" orientation="portrait" horizontalDpi="300" verticalDpi="300" r:id="rId1"/>
  <headerFooter alignWithMargins="0"/>
  <colBreaks count="1" manualBreakCount="1">
    <brk id="23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2023-01-05T23:27:46Z</dcterms:created>
  <dcterms:modified xsi:type="dcterms:W3CDTF">2023-01-05T23:28:08Z</dcterms:modified>
</cp:coreProperties>
</file>