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12" sheetId="1" r:id="rId1"/>
  </sheets>
  <definedNames>
    <definedName name="_xlnm.Print_Area" localSheetId="0">'12'!$A$1:$P$55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C54" i="1"/>
  <c r="B54" i="1"/>
  <c r="J53" i="1"/>
  <c r="J52" i="1" s="1"/>
  <c r="C53" i="1"/>
  <c r="B53" i="1" s="1"/>
  <c r="B52" i="1" s="1"/>
  <c r="P52" i="1"/>
  <c r="O52" i="1"/>
  <c r="N52" i="1"/>
  <c r="M52" i="1"/>
  <c r="L52" i="1"/>
  <c r="K52" i="1"/>
  <c r="I52" i="1"/>
  <c r="H52" i="1"/>
  <c r="G52" i="1"/>
  <c r="F52" i="1"/>
  <c r="E52" i="1"/>
  <c r="D52" i="1"/>
  <c r="C52" i="1"/>
  <c r="J50" i="1"/>
  <c r="C50" i="1"/>
  <c r="B50" i="1"/>
  <c r="J49" i="1"/>
  <c r="C49" i="1"/>
  <c r="C48" i="1" s="1"/>
  <c r="B49" i="1"/>
  <c r="B48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J46" i="1"/>
  <c r="C46" i="1"/>
  <c r="B46" i="1" s="1"/>
  <c r="J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J38" i="1"/>
  <c r="J37" i="1"/>
  <c r="J36" i="1"/>
  <c r="M35" i="1"/>
  <c r="J35" i="1"/>
  <c r="M34" i="1"/>
  <c r="J34" i="1"/>
  <c r="M33" i="1"/>
  <c r="J33" i="1"/>
  <c r="M31" i="1"/>
  <c r="J31" i="1"/>
  <c r="F31" i="1"/>
  <c r="C31" i="1"/>
  <c r="M30" i="1"/>
  <c r="J30" i="1"/>
  <c r="F30" i="1"/>
  <c r="C30" i="1"/>
  <c r="M29" i="1"/>
  <c r="J29" i="1"/>
  <c r="F29" i="1"/>
  <c r="C29" i="1"/>
  <c r="M28" i="1"/>
  <c r="J28" i="1"/>
  <c r="F28" i="1"/>
  <c r="C28" i="1"/>
  <c r="M27" i="1"/>
  <c r="J27" i="1"/>
  <c r="F27" i="1"/>
  <c r="C27" i="1"/>
  <c r="M26" i="1"/>
  <c r="J26" i="1"/>
  <c r="F26" i="1"/>
  <c r="C26" i="1"/>
  <c r="M25" i="1"/>
  <c r="J25" i="1"/>
  <c r="F25" i="1"/>
  <c r="C25" i="1"/>
  <c r="C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J21" i="1"/>
  <c r="C21" i="1"/>
  <c r="J20" i="1"/>
  <c r="C20" i="1"/>
  <c r="M19" i="1"/>
  <c r="J19" i="1"/>
  <c r="F19" i="1"/>
  <c r="C19" i="1"/>
  <c r="M18" i="1"/>
  <c r="M17" i="1" s="1"/>
  <c r="J18" i="1"/>
  <c r="J17" i="1" s="1"/>
  <c r="F18" i="1"/>
  <c r="C18" i="1"/>
  <c r="P17" i="1"/>
  <c r="O17" i="1"/>
  <c r="N17" i="1"/>
  <c r="L17" i="1"/>
  <c r="K17" i="1"/>
  <c r="I17" i="1"/>
  <c r="H17" i="1"/>
  <c r="G17" i="1"/>
  <c r="F17" i="1"/>
  <c r="E17" i="1"/>
  <c r="D17" i="1"/>
  <c r="C17" i="1"/>
  <c r="J15" i="1"/>
  <c r="C15" i="1"/>
  <c r="J14" i="1"/>
  <c r="C14" i="1"/>
  <c r="J13" i="1"/>
  <c r="C13" i="1"/>
  <c r="M12" i="1"/>
  <c r="J12" i="1"/>
  <c r="F12" i="1"/>
  <c r="C12" i="1"/>
  <c r="M11" i="1"/>
  <c r="J11" i="1"/>
  <c r="F11" i="1"/>
  <c r="C11" i="1"/>
  <c r="M10" i="1"/>
  <c r="M9" i="1" s="1"/>
  <c r="M7" i="1" s="1"/>
  <c r="J10" i="1"/>
  <c r="J9" i="1" s="1"/>
  <c r="F10" i="1"/>
  <c r="C10" i="1"/>
  <c r="P9" i="1"/>
  <c r="P7" i="1" s="1"/>
  <c r="O9" i="1"/>
  <c r="O7" i="1" s="1"/>
  <c r="N9" i="1"/>
  <c r="L9" i="1"/>
  <c r="L7" i="1" s="1"/>
  <c r="K9" i="1"/>
  <c r="K7" i="1" s="1"/>
  <c r="I9" i="1"/>
  <c r="H9" i="1"/>
  <c r="H7" i="1" s="1"/>
  <c r="G9" i="1"/>
  <c r="G7" i="1" s="1"/>
  <c r="F9" i="1"/>
  <c r="E9" i="1"/>
  <c r="D9" i="1"/>
  <c r="D7" i="1" s="1"/>
  <c r="C9" i="1"/>
  <c r="C7" i="1" s="1"/>
  <c r="N7" i="1"/>
  <c r="I7" i="1"/>
  <c r="F7" i="1"/>
  <c r="E7" i="1"/>
  <c r="B44" i="1" l="1"/>
  <c r="J7" i="1"/>
  <c r="C44" i="1"/>
</calcChain>
</file>

<file path=xl/sharedStrings.xml><?xml version="1.0" encoding="utf-8"?>
<sst xmlns="http://schemas.openxmlformats.org/spreadsheetml/2006/main" count="300" uniqueCount="48">
  <si>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</si>
  <si>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小学校・中学校種類別学級数・児童生徒数</t>
    <rPh sb="0" eb="3">
      <t>ショウガッコウ</t>
    </rPh>
    <rPh sb="4" eb="7">
      <t>チュウガッコウ</t>
    </rPh>
    <rPh sb="7" eb="10">
      <t>シュルイベツ</t>
    </rPh>
    <rPh sb="10" eb="12">
      <t>ガッキュウ</t>
    </rPh>
    <rPh sb="12" eb="13">
      <t>スウ</t>
    </rPh>
    <rPh sb="14" eb="16">
      <t>ジドウ</t>
    </rPh>
    <rPh sb="16" eb="19">
      <t>セイトスウ</t>
    </rPh>
    <phoneticPr fontId="3"/>
  </si>
  <si>
    <t>区分</t>
    <rPh sb="0" eb="2">
      <t>クブン</t>
    </rPh>
    <phoneticPr fontId="3"/>
  </si>
  <si>
    <t>学級数</t>
    <rPh sb="0" eb="2">
      <t>ガッキュウ</t>
    </rPh>
    <rPh sb="2" eb="3">
      <t>スウ</t>
    </rPh>
    <phoneticPr fontId="3"/>
  </si>
  <si>
    <t>児童・生徒数</t>
    <rPh sb="0" eb="2">
      <t>ジドウ</t>
    </rPh>
    <rPh sb="3" eb="6">
      <t>セイトスウ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</si>
  <si>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</si>
  <si>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</si>
  <si>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計</t>
    <rPh sb="0" eb="1">
      <t>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</si>
  <si>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</si>
  <si>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</si>
  <si>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</si>
  <si>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総数</t>
    <rPh sb="0" eb="2">
      <t>ソウスウ</t>
    </rPh>
    <phoneticPr fontId="3"/>
  </si>
  <si>
    <t>単式学級</t>
    <rPh sb="0" eb="2">
      <t>タンシキ</t>
    </rPh>
    <rPh sb="2" eb="4">
      <t>ガッキュウ</t>
    </rPh>
    <phoneticPr fontId="3"/>
  </si>
  <si>
    <t>　第１学年</t>
    <rPh sb="1" eb="2">
      <t>ダイ</t>
    </rPh>
    <rPh sb="3" eb="5">
      <t>ガクネン</t>
    </rPh>
    <phoneticPr fontId="3"/>
  </si>
  <si>
    <t>２</t>
    <phoneticPr fontId="3"/>
  </si>
  <si>
    <t>３</t>
  </si>
  <si>
    <t>４</t>
  </si>
  <si>
    <t>…</t>
    <phoneticPr fontId="3"/>
  </si>
  <si>
    <t>５</t>
  </si>
  <si>
    <t>６</t>
  </si>
  <si>
    <t>複式学級</t>
    <rPh sb="0" eb="2">
      <t>フクシキ</t>
    </rPh>
    <rPh sb="2" eb="4">
      <t>ガッキュウ</t>
    </rPh>
    <phoneticPr fontId="3"/>
  </si>
  <si>
    <t xml:space="preserve">   ２個学年編成</t>
    <rPh sb="3" eb="5">
      <t>２コ</t>
    </rPh>
    <rPh sb="5" eb="7">
      <t>ガクネン</t>
    </rPh>
    <rPh sb="7" eb="9">
      <t>ヘンセイ</t>
    </rPh>
    <phoneticPr fontId="3"/>
  </si>
  <si>
    <t>-</t>
  </si>
  <si>
    <t>　 ３</t>
    <phoneticPr fontId="3"/>
  </si>
  <si>
    <t>　 ４</t>
    <phoneticPr fontId="3"/>
  </si>
  <si>
    <t>　 ５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</si>
  <si>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</si>
  <si>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(学級編制方式別)</t>
    <rPh sb="1" eb="5">
      <t>ガッキュウヘンセイ</t>
    </rPh>
    <rPh sb="5" eb="7">
      <t>ホウシキ</t>
    </rPh>
    <rPh sb="7" eb="8">
      <t>ベツ</t>
    </rPh>
    <phoneticPr fontId="3"/>
  </si>
  <si>
    <t>　知　的　障　害</t>
    <rPh sb="1" eb="4">
      <t>チテキ</t>
    </rPh>
    <rPh sb="5" eb="8">
      <t>ショウガイ</t>
    </rPh>
    <phoneticPr fontId="3"/>
  </si>
  <si>
    <t>　肢 体 不 自 由</t>
    <rPh sb="1" eb="4">
      <t>シタイ</t>
    </rPh>
    <rPh sb="5" eb="10">
      <t>フジユウ</t>
    </rPh>
    <phoneticPr fontId="3"/>
  </si>
  <si>
    <t>　病弱・身体虚弱</t>
    <rPh sb="1" eb="3">
      <t>ビョウジャク</t>
    </rPh>
    <rPh sb="4" eb="6">
      <t>シンタイ</t>
    </rPh>
    <rPh sb="6" eb="8">
      <t>キョジャク</t>
    </rPh>
    <phoneticPr fontId="3"/>
  </si>
  <si>
    <t>　弱　　　　　視</t>
    <rPh sb="1" eb="8">
      <t>ジャクシ</t>
    </rPh>
    <phoneticPr fontId="3"/>
  </si>
  <si>
    <t>　難　　　　　聴</t>
    <rPh sb="1" eb="8">
      <t>ナンチョウ</t>
    </rPh>
    <phoneticPr fontId="3"/>
  </si>
  <si>
    <t>　言　語　障　害</t>
    <rPh sb="1" eb="4">
      <t>ゲンゴ</t>
    </rPh>
    <rPh sb="5" eb="8">
      <t>ショウガイ</t>
    </rPh>
    <phoneticPr fontId="3"/>
  </si>
  <si>
    <t>　自閉症・情緒障害</t>
    <rPh sb="1" eb="4">
      <t>ジヘイショウ</t>
    </rPh>
    <rPh sb="5" eb="6">
      <t>ジョウ</t>
    </rPh>
    <rPh sb="6" eb="7">
      <t>チョ</t>
    </rPh>
    <rPh sb="7" eb="9">
      <t>ショウガイ</t>
    </rPh>
    <phoneticPr fontId="3"/>
  </si>
  <si>
    <t>(学年別)</t>
    <rPh sb="1" eb="4">
      <t>ガクネンベツ</t>
    </rPh>
    <phoneticPr fontId="3"/>
  </si>
  <si>
    <t>小学校・中学校へき地等学校指定状況</t>
    <rPh sb="0" eb="3">
      <t>ショウガッコウ</t>
    </rPh>
    <rPh sb="4" eb="7">
      <t>チュウガッコウ</t>
    </rPh>
    <rPh sb="7" eb="10">
      <t>ヘキチ</t>
    </rPh>
    <rPh sb="10" eb="11">
      <t>トウ</t>
    </rPh>
    <rPh sb="11" eb="13">
      <t>ガッコウ</t>
    </rPh>
    <rPh sb="13" eb="15">
      <t>シテイ</t>
    </rPh>
    <rPh sb="15" eb="17">
      <t>ジョウキョウ</t>
    </rPh>
    <phoneticPr fontId="3"/>
  </si>
  <si>
    <t>特別地</t>
    <rPh sb="0" eb="2">
      <t>トクベツ</t>
    </rPh>
    <rPh sb="2" eb="3">
      <t>チ</t>
    </rPh>
    <phoneticPr fontId="3"/>
  </si>
  <si>
    <t>準へき地</t>
    <rPh sb="0" eb="1">
      <t>ジュン</t>
    </rPh>
    <rPh sb="1" eb="4">
      <t>ヘキチ</t>
    </rPh>
    <phoneticPr fontId="3"/>
  </si>
  <si>
    <t>１級地</t>
    <rPh sb="0" eb="2">
      <t>１キュウ</t>
    </rPh>
    <rPh sb="2" eb="3">
      <t>チ</t>
    </rPh>
    <phoneticPr fontId="3"/>
  </si>
  <si>
    <t>２級地</t>
  </si>
  <si>
    <t>３級地</t>
  </si>
  <si>
    <t>４級地</t>
  </si>
  <si>
    <t>学校数</t>
    <rPh sb="0" eb="2">
      <t>ガッコウ</t>
    </rPh>
    <rPh sb="2" eb="3">
      <t>スウ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</si>
  <si>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</si>
  <si>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</si>
  <si>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教員数(本務者)</t>
    <rPh sb="0" eb="3">
      <t>キョウインスウ</t>
    </rPh>
    <rPh sb="4" eb="6">
      <t>ホンム</t>
    </rPh>
    <rPh sb="6" eb="7">
      <t>シャ</t>
    </rPh>
    <phoneticPr fontId="3"/>
  </si>
  <si>
    <t>（注） 公立のみである。</t>
    <rPh sb="1" eb="2">
      <t>チュウ</t>
    </rPh>
    <rPh sb="4" eb="6">
      <t>コウリツ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</si>
</sst>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Alignment="1">
      <alignment horizontal="center"/>
    </xf>
    <xf numFmtId="38" fontId="4" fillId="0" borderId="0" xfId="1" applyFont="1" applyFill="1"/>
    <xf numFmtId="38" fontId="4" fillId="0" borderId="1" xfId="1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distributed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distributed"/>
    </xf>
    <xf numFmtId="38" fontId="4" fillId="0" borderId="8" xfId="1" applyFont="1" applyFill="1" applyBorder="1" applyAlignment="1">
      <alignment horizontal="distributed"/>
    </xf>
    <xf numFmtId="38" fontId="4" fillId="0" borderId="0" xfId="1" applyFont="1" applyFill="1" applyAlignment="1">
      <alignment horizontal="right"/>
    </xf>
    <xf numFmtId="38" fontId="4" fillId="0" borderId="0" xfId="1" applyFont="1" applyFill="1" applyBorder="1"/>
    <xf numFmtId="38" fontId="4" fillId="0" borderId="9" xfId="1" applyFont="1" applyFill="1" applyBorder="1"/>
    <xf numFmtId="38" fontId="4" fillId="0" borderId="0" xfId="1" applyFont="1" applyFill="1" applyBorder="1" applyAlignment="1">
      <alignment horizontal="distributed"/>
    </xf>
    <xf numFmtId="38" fontId="4" fillId="0" borderId="9" xfId="1" applyFont="1" applyFill="1" applyBorder="1" applyAlignment="1">
      <alignment horizontal="distributed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quotePrefix="1" applyFont="1" applyFill="1" applyBorder="1" applyAlignment="1">
      <alignment horizontal="center"/>
    </xf>
    <xf numFmtId="38" fontId="4" fillId="0" borderId="9" xfId="1" applyFont="1" applyFill="1" applyBorder="1" applyAlignment="1">
      <alignment horizontal="center"/>
    </xf>
    <xf numFmtId="38" fontId="7" fillId="0" borderId="0" xfId="1" applyFont="1" applyFill="1" applyBorder="1" applyAlignment="1">
      <alignment horizontal="left"/>
    </xf>
    <xf numFmtId="38" fontId="7" fillId="0" borderId="9" xfId="1" applyFont="1" applyFill="1" applyBorder="1" applyAlignment="1">
      <alignment horizontal="left"/>
    </xf>
    <xf numFmtId="38" fontId="7" fillId="0" borderId="0" xfId="1" quotePrefix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38" fontId="7" fillId="0" borderId="0" xfId="1" applyFont="1" applyFill="1" applyBorder="1" applyAlignment="1">
      <alignment shrinkToFit="1"/>
    </xf>
    <xf numFmtId="38" fontId="7" fillId="0" borderId="9" xfId="1" applyFont="1" applyFill="1" applyBorder="1" applyAlignment="1">
      <alignment shrinkToFit="1"/>
    </xf>
    <xf numFmtId="38" fontId="4" fillId="0" borderId="0" xfId="1" applyFont="1" applyFill="1" applyBorder="1" applyAlignment="1">
      <alignment horizontal="right"/>
    </xf>
    <xf numFmtId="38" fontId="4" fillId="0" borderId="9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right"/>
    </xf>
    <xf numFmtId="38" fontId="4" fillId="0" borderId="10" xfId="1" quotePrefix="1" applyFont="1" applyFill="1" applyBorder="1" applyAlignment="1">
      <alignment horizontal="center"/>
    </xf>
    <xf numFmtId="38" fontId="4" fillId="0" borderId="11" xfId="1" applyFont="1" applyFill="1" applyBorder="1" applyAlignment="1">
      <alignment horizontal="center"/>
    </xf>
    <xf numFmtId="38" fontId="4" fillId="0" borderId="10" xfId="1" applyFont="1" applyFill="1" applyBorder="1" applyAlignment="1">
      <alignment horizontal="right"/>
    </xf>
    <xf numFmtId="38" fontId="4" fillId="0" borderId="10" xfId="1" applyFont="1" applyFill="1" applyBorder="1" applyAlignment="1" applyProtection="1">
      <alignment horizontal="right"/>
      <protection locked="0"/>
    </xf>
    <xf numFmtId="38" fontId="4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distributed" justifyLastLine="1"/>
    </xf>
    <xf numFmtId="38" fontId="9" fillId="0" borderId="9" xfId="1" applyFont="1" applyFill="1" applyBorder="1" applyAlignment="1">
      <alignment horizontal="distributed" justifyLastLine="1"/>
    </xf>
    <xf numFmtId="38" fontId="9" fillId="0" borderId="9" xfId="1" applyFont="1" applyFill="1" applyBorder="1"/>
    <xf numFmtId="38" fontId="10" fillId="0" borderId="9" xfId="1" applyFont="1" applyFill="1" applyBorder="1" applyAlignment="1">
      <alignment horizontal="center"/>
    </xf>
    <xf numFmtId="38" fontId="11" fillId="0" borderId="9" xfId="1" applyFont="1" applyFill="1" applyBorder="1" applyAlignment="1">
      <alignment horizontal="center"/>
    </xf>
    <xf numFmtId="38" fontId="9" fillId="0" borderId="11" xfId="1" applyFont="1" applyFill="1" applyBorder="1" applyAlignment="1">
      <alignment horizontal="distributed" justifyLastLine="1"/>
    </xf>
    <xf numFmtId="38" fontId="2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9.36328125" style="4" customWidth="1"/>
    <col min="2" max="2" width="5.81640625" style="4" customWidth="1"/>
    <col min="3" max="3" width="6.26953125" style="4" bestFit="1" customWidth="1"/>
    <col min="4" max="9" width="5.26953125" style="4" customWidth="1"/>
    <col min="10" max="10" width="6.7265625" style="4" bestFit="1" customWidth="1"/>
    <col min="11" max="11" width="5.26953125" style="4" customWidth="1"/>
    <col min="12" max="12" width="7.81640625" style="4" bestFit="1" customWidth="1"/>
    <col min="13" max="13" width="6.7265625" style="4" bestFit="1" customWidth="1"/>
    <col min="14" max="14" width="5.26953125" style="4" customWidth="1"/>
    <col min="15" max="15" width="6.7265625" style="4" bestFit="1" customWidth="1"/>
    <col min="16" max="16" width="5.26953125" style="4" customWidth="1"/>
    <col min="17" max="16384" width="9" style="4"/>
  </cols>
  <sheetData>
    <row r="1" spans="1:16" s="2" customFormat="1" ht="14.25" customHeight="1" x14ac:dyDescent="0.2">
      <c r="A1" s="1" t="s">
        <v>0</v>
      </c>
    </row>
    <row r="2" spans="1:16" ht="27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customHeight="1" thickBot="1" x14ac:dyDescent="0.25"/>
    <row r="4" spans="1:16" ht="15" customHeight="1" x14ac:dyDescent="0.2">
      <c r="A4" s="5" t="s">
        <v>2</v>
      </c>
      <c r="B4" s="6"/>
      <c r="C4" s="7" t="s">
        <v>3</v>
      </c>
      <c r="D4" s="7"/>
      <c r="E4" s="7"/>
      <c r="F4" s="7"/>
      <c r="G4" s="7"/>
      <c r="H4" s="7"/>
      <c r="I4" s="7"/>
      <c r="J4" s="7" t="s">
        <v>4</v>
      </c>
      <c r="K4" s="7"/>
      <c r="L4" s="7"/>
      <c r="M4" s="7"/>
      <c r="N4" s="7"/>
      <c r="O4" s="7"/>
      <c r="P4" s="8"/>
    </row>
    <row r="5" spans="1:16" ht="15" customHeight="1" x14ac:dyDescent="0.2">
      <c r="A5" s="9"/>
      <c r="B5" s="10"/>
      <c r="C5" s="11" t="s">
        <v>5</v>
      </c>
      <c r="D5" s="11"/>
      <c r="E5" s="11"/>
      <c r="F5" s="11" t="s">
        <v>6</v>
      </c>
      <c r="G5" s="11"/>
      <c r="H5" s="11"/>
      <c r="I5" s="11"/>
      <c r="J5" s="11" t="s">
        <v>5</v>
      </c>
      <c r="K5" s="11"/>
      <c r="L5" s="11"/>
      <c r="M5" s="11" t="s">
        <v>6</v>
      </c>
      <c r="N5" s="11"/>
      <c r="O5" s="11"/>
      <c r="P5" s="12"/>
    </row>
    <row r="6" spans="1:16" ht="15" customHeight="1" x14ac:dyDescent="0.2">
      <c r="A6" s="9"/>
      <c r="B6" s="10"/>
      <c r="C6" s="13" t="s">
        <v>7</v>
      </c>
      <c r="D6" s="13" t="s">
        <v>8</v>
      </c>
      <c r="E6" s="13" t="s">
        <v>9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7</v>
      </c>
      <c r="K6" s="13" t="s">
        <v>8</v>
      </c>
      <c r="L6" s="13" t="s">
        <v>9</v>
      </c>
      <c r="M6" s="13" t="s">
        <v>7</v>
      </c>
      <c r="N6" s="13" t="s">
        <v>8</v>
      </c>
      <c r="O6" s="13" t="s">
        <v>9</v>
      </c>
      <c r="P6" s="14" t="s">
        <v>10</v>
      </c>
    </row>
    <row r="7" spans="1:16" ht="15" customHeight="1" x14ac:dyDescent="0.2">
      <c r="A7" s="15" t="s">
        <v>11</v>
      </c>
      <c r="B7" s="16"/>
      <c r="C7" s="17">
        <f t="shared" ref="C7:P7" si="0">IF(SUM(C9,C17,C23)=0,"-",SUM(C9,C17,C23))</f>
        <v>2309</v>
      </c>
      <c r="D7" s="17">
        <f t="shared" si="0"/>
        <v>31</v>
      </c>
      <c r="E7" s="17">
        <f t="shared" si="0"/>
        <v>2278</v>
      </c>
      <c r="F7" s="17">
        <f t="shared" si="0"/>
        <v>999</v>
      </c>
      <c r="G7" s="17">
        <f t="shared" si="0"/>
        <v>18</v>
      </c>
      <c r="H7" s="17">
        <f t="shared" si="0"/>
        <v>950</v>
      </c>
      <c r="I7" s="17">
        <f t="shared" si="0"/>
        <v>31</v>
      </c>
      <c r="J7" s="17">
        <f t="shared" si="0"/>
        <v>48312</v>
      </c>
      <c r="K7" s="17">
        <f t="shared" si="0"/>
        <v>1037</v>
      </c>
      <c r="L7" s="17">
        <f t="shared" si="0"/>
        <v>47275</v>
      </c>
      <c r="M7" s="17">
        <f t="shared" si="0"/>
        <v>25469</v>
      </c>
      <c r="N7" s="17">
        <f t="shared" si="0"/>
        <v>628</v>
      </c>
      <c r="O7" s="17">
        <f t="shared" si="0"/>
        <v>23962</v>
      </c>
      <c r="P7" s="17">
        <f t="shared" si="0"/>
        <v>879</v>
      </c>
    </row>
    <row r="8" spans="1:16" ht="12.75" customHeight="1" x14ac:dyDescent="0.2">
      <c r="A8" s="18"/>
      <c r="B8" s="1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3.5" customHeight="1" x14ac:dyDescent="0.2">
      <c r="A9" s="20" t="s">
        <v>12</v>
      </c>
      <c r="B9" s="21"/>
      <c r="C9" s="17">
        <f>IF(SUM(C10:C15)=0,"-",SUM(C10:C15))</f>
        <v>1761</v>
      </c>
      <c r="D9" s="17">
        <f>IF(SUM(D10:D15)=0,"-",SUM(D10:D15))</f>
        <v>31</v>
      </c>
      <c r="E9" s="17">
        <f>IF(SUM(E10:E15)=0,"-",SUM(E10:E15))</f>
        <v>1730</v>
      </c>
      <c r="F9" s="17">
        <f>IF(SUM(F10:F12)=0,"-",SUM(F10:F12))</f>
        <v>815</v>
      </c>
      <c r="G9" s="17">
        <f>IF(SUM(G10:G12)=0,"-",SUM(G10:G12))</f>
        <v>18</v>
      </c>
      <c r="H9" s="17">
        <f>IF(SUM(H10:H12)=0,"-",SUM(H10:H12))</f>
        <v>766</v>
      </c>
      <c r="I9" s="17">
        <f>IF(SUM(I10:I12)=0,"-",SUM(I10:I12))</f>
        <v>31</v>
      </c>
      <c r="J9" s="17">
        <f>IF(SUM(J10:J15)=0,"-",SUM(J10:J15))</f>
        <v>46156</v>
      </c>
      <c r="K9" s="17">
        <f>IF(SUM(K10:K15)=0,"-",SUM(K10:K15))</f>
        <v>1037</v>
      </c>
      <c r="L9" s="17">
        <f>IF(SUM(L10:L15)=0,"-",SUM(L10:L15))</f>
        <v>45119</v>
      </c>
      <c r="M9" s="17">
        <f>IF(SUM(M10:M12)=0,"-",SUM(M10:M12))</f>
        <v>24794</v>
      </c>
      <c r="N9" s="17">
        <f>IF(SUM(N10:N12)=0,"-",SUM(N10:N12))</f>
        <v>628</v>
      </c>
      <c r="O9" s="17">
        <f>SUM(O10:O12)</f>
        <v>23287</v>
      </c>
      <c r="P9" s="17">
        <f>IF(SUM(P10:P12)=0,"-",SUM(P10:P12))</f>
        <v>879</v>
      </c>
    </row>
    <row r="10" spans="1:16" ht="13.5" customHeight="1" x14ac:dyDescent="0.2">
      <c r="A10" s="20" t="s">
        <v>13</v>
      </c>
      <c r="B10" s="21"/>
      <c r="C10" s="17">
        <f t="shared" ref="C10:C15" si="1">IF(SUM(D10:E10)=0,"-",SUM(D10:E10))</f>
        <v>286</v>
      </c>
      <c r="D10" s="22">
        <v>6</v>
      </c>
      <c r="E10" s="22">
        <v>280</v>
      </c>
      <c r="F10" s="17">
        <f>IF(SUM(G10:I10)=0,"-",SUM(G10:I10))</f>
        <v>266</v>
      </c>
      <c r="G10" s="22">
        <v>6</v>
      </c>
      <c r="H10" s="22">
        <v>250</v>
      </c>
      <c r="I10" s="22">
        <v>10</v>
      </c>
      <c r="J10" s="17">
        <f>IF(SUM(K10:L10)=0,"-",SUM(K10:L10))</f>
        <v>7306</v>
      </c>
      <c r="K10" s="22">
        <v>175</v>
      </c>
      <c r="L10" s="22">
        <v>7131</v>
      </c>
      <c r="M10" s="17">
        <f>IF(SUM(N10:P10)=0,"-",SUM(N10:P10))</f>
        <v>8155</v>
      </c>
      <c r="N10" s="22">
        <v>211</v>
      </c>
      <c r="O10" s="22">
        <v>7642</v>
      </c>
      <c r="P10" s="22">
        <v>302</v>
      </c>
    </row>
    <row r="11" spans="1:16" ht="13.5" customHeight="1" x14ac:dyDescent="0.2">
      <c r="A11" s="23" t="s">
        <v>14</v>
      </c>
      <c r="B11" s="24"/>
      <c r="C11" s="17">
        <f t="shared" si="1"/>
        <v>285</v>
      </c>
      <c r="D11" s="22">
        <v>5</v>
      </c>
      <c r="E11" s="22">
        <v>280</v>
      </c>
      <c r="F11" s="17">
        <f>IF(SUM(G11:I11)=0,"-",SUM(G11:I11))</f>
        <v>271</v>
      </c>
      <c r="G11" s="22">
        <v>6</v>
      </c>
      <c r="H11" s="22">
        <v>255</v>
      </c>
      <c r="I11" s="22">
        <v>10</v>
      </c>
      <c r="J11" s="17">
        <f t="shared" ref="J11:J15" si="2">IF(SUM(K11:L11)=0,"-",SUM(K11:L11))</f>
        <v>7533</v>
      </c>
      <c r="K11" s="22">
        <v>175</v>
      </c>
      <c r="L11" s="22">
        <v>7358</v>
      </c>
      <c r="M11" s="17">
        <f>IF(SUM(N11:P11)=0,"-",SUM(N11:P11))</f>
        <v>8308</v>
      </c>
      <c r="N11" s="22">
        <v>210</v>
      </c>
      <c r="O11" s="22">
        <v>7816</v>
      </c>
      <c r="P11" s="22">
        <v>282</v>
      </c>
    </row>
    <row r="12" spans="1:16" ht="13.5" customHeight="1" x14ac:dyDescent="0.2">
      <c r="A12" s="23" t="s">
        <v>15</v>
      </c>
      <c r="B12" s="24"/>
      <c r="C12" s="17">
        <f t="shared" si="1"/>
        <v>291</v>
      </c>
      <c r="D12" s="22">
        <v>5</v>
      </c>
      <c r="E12" s="22">
        <v>286</v>
      </c>
      <c r="F12" s="17">
        <f>IF(SUM(G12:I12)=0,"-",SUM(G12:I12))</f>
        <v>278</v>
      </c>
      <c r="G12" s="22">
        <v>6</v>
      </c>
      <c r="H12" s="22">
        <v>261</v>
      </c>
      <c r="I12" s="22">
        <v>11</v>
      </c>
      <c r="J12" s="17">
        <f t="shared" si="2"/>
        <v>7684</v>
      </c>
      <c r="K12" s="22">
        <v>175</v>
      </c>
      <c r="L12" s="22">
        <v>7509</v>
      </c>
      <c r="M12" s="17">
        <f>IF(SUM(N12:P12)=0,"-",SUM(N12:P12))</f>
        <v>8331</v>
      </c>
      <c r="N12" s="22">
        <v>207</v>
      </c>
      <c r="O12" s="22">
        <v>7829</v>
      </c>
      <c r="P12" s="22">
        <v>295</v>
      </c>
    </row>
    <row r="13" spans="1:16" ht="13.5" customHeight="1" x14ac:dyDescent="0.2">
      <c r="A13" s="23" t="s">
        <v>16</v>
      </c>
      <c r="B13" s="24"/>
      <c r="C13" s="17">
        <f t="shared" si="1"/>
        <v>297</v>
      </c>
      <c r="D13" s="22">
        <v>5</v>
      </c>
      <c r="E13" s="22">
        <v>292</v>
      </c>
      <c r="F13" s="17" t="s">
        <v>17</v>
      </c>
      <c r="G13" s="17" t="s">
        <v>17</v>
      </c>
      <c r="H13" s="17" t="s">
        <v>17</v>
      </c>
      <c r="I13" s="17" t="s">
        <v>17</v>
      </c>
      <c r="J13" s="17">
        <f t="shared" si="2"/>
        <v>7721</v>
      </c>
      <c r="K13" s="22">
        <v>174</v>
      </c>
      <c r="L13" s="22">
        <v>7547</v>
      </c>
      <c r="M13" s="17" t="s">
        <v>17</v>
      </c>
      <c r="N13" s="17" t="s">
        <v>17</v>
      </c>
      <c r="O13" s="17" t="s">
        <v>17</v>
      </c>
      <c r="P13" s="17" t="s">
        <v>17</v>
      </c>
    </row>
    <row r="14" spans="1:16" ht="13.5" customHeight="1" x14ac:dyDescent="0.2">
      <c r="A14" s="23" t="s">
        <v>18</v>
      </c>
      <c r="B14" s="24"/>
      <c r="C14" s="17">
        <f t="shared" si="1"/>
        <v>301</v>
      </c>
      <c r="D14" s="22">
        <v>5</v>
      </c>
      <c r="E14" s="22">
        <v>296</v>
      </c>
      <c r="F14" s="17" t="s">
        <v>17</v>
      </c>
      <c r="G14" s="17" t="s">
        <v>17</v>
      </c>
      <c r="H14" s="17" t="s">
        <v>17</v>
      </c>
      <c r="I14" s="17" t="s">
        <v>17</v>
      </c>
      <c r="J14" s="17">
        <f t="shared" si="2"/>
        <v>7945</v>
      </c>
      <c r="K14" s="22">
        <v>163</v>
      </c>
      <c r="L14" s="22">
        <v>7782</v>
      </c>
      <c r="M14" s="17" t="s">
        <v>17</v>
      </c>
      <c r="N14" s="17" t="s">
        <v>17</v>
      </c>
      <c r="O14" s="17" t="s">
        <v>17</v>
      </c>
      <c r="P14" s="17" t="s">
        <v>17</v>
      </c>
    </row>
    <row r="15" spans="1:16" ht="13.5" customHeight="1" x14ac:dyDescent="0.2">
      <c r="A15" s="23" t="s">
        <v>19</v>
      </c>
      <c r="B15" s="24"/>
      <c r="C15" s="17">
        <f t="shared" si="1"/>
        <v>301</v>
      </c>
      <c r="D15" s="22">
        <v>5</v>
      </c>
      <c r="E15" s="22">
        <v>296</v>
      </c>
      <c r="F15" s="17" t="s">
        <v>17</v>
      </c>
      <c r="G15" s="17" t="s">
        <v>17</v>
      </c>
      <c r="H15" s="17" t="s">
        <v>17</v>
      </c>
      <c r="I15" s="17" t="s">
        <v>17</v>
      </c>
      <c r="J15" s="17">
        <f t="shared" si="2"/>
        <v>7967</v>
      </c>
      <c r="K15" s="22">
        <v>175</v>
      </c>
      <c r="L15" s="22">
        <v>7792</v>
      </c>
      <c r="M15" s="17" t="s">
        <v>17</v>
      </c>
      <c r="N15" s="17" t="s">
        <v>17</v>
      </c>
      <c r="O15" s="17" t="s">
        <v>17</v>
      </c>
      <c r="P15" s="17" t="s">
        <v>17</v>
      </c>
    </row>
    <row r="16" spans="1:16" ht="12.75" customHeight="1" x14ac:dyDescent="0.2">
      <c r="A16" s="18"/>
      <c r="B16" s="1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3.5" customHeight="1" x14ac:dyDescent="0.2">
      <c r="A17" s="20" t="s">
        <v>20</v>
      </c>
      <c r="B17" s="21"/>
      <c r="C17" s="17">
        <f t="shared" ref="C17:P17" si="3">IF(SUM(C18:C21)=0,"-",SUM(C18:C21))</f>
        <v>7</v>
      </c>
      <c r="D17" s="17" t="str">
        <f t="shared" si="3"/>
        <v>-</v>
      </c>
      <c r="E17" s="17">
        <f t="shared" si="3"/>
        <v>7</v>
      </c>
      <c r="F17" s="17">
        <f t="shared" si="3"/>
        <v>2</v>
      </c>
      <c r="G17" s="17" t="str">
        <f t="shared" si="3"/>
        <v>-</v>
      </c>
      <c r="H17" s="17">
        <f t="shared" si="3"/>
        <v>2</v>
      </c>
      <c r="I17" s="17" t="str">
        <f t="shared" si="3"/>
        <v>-</v>
      </c>
      <c r="J17" s="17">
        <f t="shared" si="3"/>
        <v>24</v>
      </c>
      <c r="K17" s="17" t="str">
        <f t="shared" si="3"/>
        <v>-</v>
      </c>
      <c r="L17" s="17">
        <f t="shared" si="3"/>
        <v>24</v>
      </c>
      <c r="M17" s="17">
        <f>IF(SUM(M18:M21)=0,"-",SUM(M18:M21))</f>
        <v>6</v>
      </c>
      <c r="N17" s="17" t="str">
        <f t="shared" si="3"/>
        <v>-</v>
      </c>
      <c r="O17" s="17">
        <f>IF(SUM(O18:O21)=0,"-",SUM(O18:O21))</f>
        <v>6</v>
      </c>
      <c r="P17" s="17" t="str">
        <f t="shared" si="3"/>
        <v>-</v>
      </c>
    </row>
    <row r="18" spans="1:16" ht="13.5" customHeight="1" x14ac:dyDescent="0.2">
      <c r="A18" s="25" t="s">
        <v>21</v>
      </c>
      <c r="B18" s="26"/>
      <c r="C18" s="17">
        <f>IF(SUM(D18:E18)=0,"-",SUM(D18:E18))</f>
        <v>7</v>
      </c>
      <c r="D18" s="22" t="s">
        <v>22</v>
      </c>
      <c r="E18" s="22">
        <v>7</v>
      </c>
      <c r="F18" s="17">
        <f>IF(SUM(G18:I18)=0,"-",SUM(G18:I18))</f>
        <v>2</v>
      </c>
      <c r="G18" s="22" t="s">
        <v>22</v>
      </c>
      <c r="H18" s="22">
        <v>2</v>
      </c>
      <c r="I18" s="22" t="s">
        <v>22</v>
      </c>
      <c r="J18" s="17">
        <f>IF(SUM(K18:L18)=0,"-",SUM(K18:L18))</f>
        <v>24</v>
      </c>
      <c r="K18" s="22" t="s">
        <v>22</v>
      </c>
      <c r="L18" s="22">
        <v>24</v>
      </c>
      <c r="M18" s="17">
        <f>IF(SUM(N18:P18)=0,"-",SUM(N18:P18))</f>
        <v>6</v>
      </c>
      <c r="N18" s="22" t="s">
        <v>22</v>
      </c>
      <c r="O18" s="22">
        <v>6</v>
      </c>
      <c r="P18" s="22" t="s">
        <v>22</v>
      </c>
    </row>
    <row r="19" spans="1:16" ht="13.5" customHeight="1" x14ac:dyDescent="0.2">
      <c r="A19" s="27" t="s">
        <v>23</v>
      </c>
      <c r="B19" s="28"/>
      <c r="C19" s="17" t="str">
        <f>IF(SUM(D19:E19)=0,"-",SUM(D19:E19))</f>
        <v>-</v>
      </c>
      <c r="D19" s="22" t="s">
        <v>22</v>
      </c>
      <c r="E19" s="22" t="s">
        <v>22</v>
      </c>
      <c r="F19" s="17" t="str">
        <f>IF(SUM(G19:I19)=0,"-",SUM(G19:I19))</f>
        <v>-</v>
      </c>
      <c r="G19" s="22" t="s">
        <v>22</v>
      </c>
      <c r="H19" s="22" t="s">
        <v>22</v>
      </c>
      <c r="I19" s="22" t="s">
        <v>22</v>
      </c>
      <c r="J19" s="17" t="str">
        <f>IF(SUM(K19:L19)=0,"-",SUM(K19:L19))</f>
        <v>-</v>
      </c>
      <c r="K19" s="22" t="s">
        <v>22</v>
      </c>
      <c r="L19" s="22" t="s">
        <v>22</v>
      </c>
      <c r="M19" s="17" t="str">
        <f>IF(SUM(N19:P19)=0,"-",SUM(N19:P19))</f>
        <v>-</v>
      </c>
      <c r="N19" s="22" t="s">
        <v>22</v>
      </c>
      <c r="O19" s="22" t="s">
        <v>22</v>
      </c>
      <c r="P19" s="22" t="s">
        <v>22</v>
      </c>
    </row>
    <row r="20" spans="1:16" ht="13.5" customHeight="1" x14ac:dyDescent="0.2">
      <c r="A20" s="27" t="s">
        <v>24</v>
      </c>
      <c r="B20" s="28"/>
      <c r="C20" s="17" t="str">
        <f>IF(SUM(D20:E20)=0,"-",SUM(D20:E20))</f>
        <v>-</v>
      </c>
      <c r="D20" s="22" t="s">
        <v>22</v>
      </c>
      <c r="E20" s="22" t="s">
        <v>22</v>
      </c>
      <c r="F20" s="17" t="s">
        <v>17</v>
      </c>
      <c r="G20" s="17" t="s">
        <v>17</v>
      </c>
      <c r="H20" s="17" t="s">
        <v>17</v>
      </c>
      <c r="I20" s="17" t="s">
        <v>17</v>
      </c>
      <c r="J20" s="17" t="str">
        <f>IF(SUM(K20:L20)=0,"-",SUM(K20:L20))</f>
        <v>-</v>
      </c>
      <c r="K20" s="22" t="s">
        <v>22</v>
      </c>
      <c r="L20" s="22" t="s">
        <v>22</v>
      </c>
      <c r="M20" s="17" t="s">
        <v>17</v>
      </c>
      <c r="N20" s="17" t="s">
        <v>17</v>
      </c>
      <c r="O20" s="17" t="s">
        <v>17</v>
      </c>
      <c r="P20" s="17" t="s">
        <v>17</v>
      </c>
    </row>
    <row r="21" spans="1:16" ht="13.5" customHeight="1" x14ac:dyDescent="0.2">
      <c r="A21" s="27" t="s">
        <v>25</v>
      </c>
      <c r="B21" s="28"/>
      <c r="C21" s="17" t="str">
        <f>IF(SUM(D21:E21)=0,"-",SUM(D21:E21))</f>
        <v>-</v>
      </c>
      <c r="D21" s="22" t="s">
        <v>22</v>
      </c>
      <c r="E21" s="22" t="s">
        <v>22</v>
      </c>
      <c r="F21" s="17" t="s">
        <v>17</v>
      </c>
      <c r="G21" s="17" t="s">
        <v>17</v>
      </c>
      <c r="H21" s="17" t="s">
        <v>17</v>
      </c>
      <c r="I21" s="17" t="s">
        <v>17</v>
      </c>
      <c r="J21" s="17" t="str">
        <f>IF(SUM(K21:L21)=0,"-",SUM(K21:L21))</f>
        <v>-</v>
      </c>
      <c r="K21" s="22" t="s">
        <v>22</v>
      </c>
      <c r="L21" s="22" t="s">
        <v>22</v>
      </c>
      <c r="M21" s="17" t="s">
        <v>17</v>
      </c>
      <c r="N21" s="17" t="s">
        <v>17</v>
      </c>
      <c r="O21" s="17" t="s">
        <v>17</v>
      </c>
      <c r="P21" s="17" t="s">
        <v>17</v>
      </c>
    </row>
    <row r="22" spans="1:16" ht="12.75" customHeight="1" x14ac:dyDescent="0.2">
      <c r="A22" s="18"/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3.5" customHeight="1" x14ac:dyDescent="0.2">
      <c r="A23" s="20" t="s">
        <v>26</v>
      </c>
      <c r="B23" s="21"/>
      <c r="C23" s="17">
        <f t="shared" ref="C23:P23" si="4">IF(SUM(C25:C31)=0,"-",SUM(C25:C31))</f>
        <v>541</v>
      </c>
      <c r="D23" s="17" t="str">
        <f t="shared" si="4"/>
        <v>-</v>
      </c>
      <c r="E23" s="17">
        <f>IF(SUM(E25:E31)=0,"-",SUM(E25:E31))</f>
        <v>541</v>
      </c>
      <c r="F23" s="17">
        <f t="shared" si="4"/>
        <v>182</v>
      </c>
      <c r="G23" s="17" t="str">
        <f t="shared" si="4"/>
        <v>-</v>
      </c>
      <c r="H23" s="17">
        <f>IF(SUM(H25:H31)=0,"-",SUM(H25:H31))</f>
        <v>182</v>
      </c>
      <c r="I23" s="17" t="str">
        <f t="shared" si="4"/>
        <v>-</v>
      </c>
      <c r="J23" s="17">
        <f t="shared" si="4"/>
        <v>2132</v>
      </c>
      <c r="K23" s="17" t="str">
        <f t="shared" si="4"/>
        <v>-</v>
      </c>
      <c r="L23" s="17">
        <f>IF(SUM(L25:L31)=0,"-",SUM(L25:L31))</f>
        <v>2132</v>
      </c>
      <c r="M23" s="17">
        <f t="shared" si="4"/>
        <v>669</v>
      </c>
      <c r="N23" s="17" t="str">
        <f t="shared" si="4"/>
        <v>-</v>
      </c>
      <c r="O23" s="17">
        <f>IF(SUM(O25:O31)=0,"-",SUM(O25:O31))</f>
        <v>669</v>
      </c>
      <c r="P23" s="17" t="str">
        <f t="shared" si="4"/>
        <v>-</v>
      </c>
    </row>
    <row r="24" spans="1:16" ht="13.5" customHeight="1" x14ac:dyDescent="0.2">
      <c r="A24" s="29" t="s">
        <v>27</v>
      </c>
      <c r="B24" s="3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5" customHeight="1" x14ac:dyDescent="0.2">
      <c r="A25" s="31" t="s">
        <v>28</v>
      </c>
      <c r="B25" s="32"/>
      <c r="C25" s="17">
        <f t="shared" ref="C25:C31" si="5">IF(SUM(D25:E25)=0,"-",SUM(D25:E25))</f>
        <v>183</v>
      </c>
      <c r="D25" s="22" t="s">
        <v>22</v>
      </c>
      <c r="E25" s="22">
        <v>183</v>
      </c>
      <c r="F25" s="17">
        <f t="shared" ref="F25:F31" si="6">IF(SUM(G25:I25)=0,"-",SUM(G25:I25))</f>
        <v>64</v>
      </c>
      <c r="G25" s="22" t="s">
        <v>22</v>
      </c>
      <c r="H25" s="22">
        <v>64</v>
      </c>
      <c r="I25" s="22" t="s">
        <v>22</v>
      </c>
      <c r="J25" s="17">
        <f t="shared" ref="J25:J31" si="7">IF(SUM(K25:L25)=0,"-",SUM(K25:L25))</f>
        <v>811</v>
      </c>
      <c r="K25" s="22" t="s">
        <v>22</v>
      </c>
      <c r="L25" s="22">
        <v>811</v>
      </c>
      <c r="M25" s="17">
        <f t="shared" ref="M25:M31" si="8">IF(SUM(N25:P25)=0,"-",SUM(N25:P25))</f>
        <v>263</v>
      </c>
      <c r="N25" s="22" t="s">
        <v>22</v>
      </c>
      <c r="O25" s="22">
        <v>263</v>
      </c>
      <c r="P25" s="22" t="s">
        <v>22</v>
      </c>
    </row>
    <row r="26" spans="1:16" ht="13.5" customHeight="1" x14ac:dyDescent="0.2">
      <c r="A26" s="31" t="s">
        <v>29</v>
      </c>
      <c r="B26" s="32"/>
      <c r="C26" s="17">
        <f t="shared" si="5"/>
        <v>34</v>
      </c>
      <c r="D26" s="22" t="s">
        <v>22</v>
      </c>
      <c r="E26" s="22">
        <v>34</v>
      </c>
      <c r="F26" s="17">
        <f t="shared" si="6"/>
        <v>12</v>
      </c>
      <c r="G26" s="22" t="s">
        <v>22</v>
      </c>
      <c r="H26" s="22">
        <v>12</v>
      </c>
      <c r="I26" s="22" t="s">
        <v>22</v>
      </c>
      <c r="J26" s="17">
        <f t="shared" si="7"/>
        <v>39</v>
      </c>
      <c r="K26" s="22" t="s">
        <v>22</v>
      </c>
      <c r="L26" s="22">
        <v>39</v>
      </c>
      <c r="M26" s="17">
        <f t="shared" si="8"/>
        <v>12</v>
      </c>
      <c r="N26" s="22" t="s">
        <v>22</v>
      </c>
      <c r="O26" s="22">
        <v>12</v>
      </c>
      <c r="P26" s="22" t="s">
        <v>22</v>
      </c>
    </row>
    <row r="27" spans="1:16" ht="13.5" customHeight="1" x14ac:dyDescent="0.2">
      <c r="A27" s="31" t="s">
        <v>30</v>
      </c>
      <c r="B27" s="32"/>
      <c r="C27" s="17">
        <f t="shared" si="5"/>
        <v>61</v>
      </c>
      <c r="D27" s="22" t="s">
        <v>22</v>
      </c>
      <c r="E27" s="22">
        <v>61</v>
      </c>
      <c r="F27" s="17">
        <f t="shared" si="6"/>
        <v>29</v>
      </c>
      <c r="G27" s="22" t="s">
        <v>22</v>
      </c>
      <c r="H27" s="22">
        <v>29</v>
      </c>
      <c r="I27" s="22" t="s">
        <v>22</v>
      </c>
      <c r="J27" s="17">
        <f t="shared" si="7"/>
        <v>82</v>
      </c>
      <c r="K27" s="22" t="s">
        <v>22</v>
      </c>
      <c r="L27" s="22">
        <v>82</v>
      </c>
      <c r="M27" s="17">
        <f t="shared" si="8"/>
        <v>40</v>
      </c>
      <c r="N27" s="22" t="s">
        <v>22</v>
      </c>
      <c r="O27" s="22">
        <v>40</v>
      </c>
      <c r="P27" s="22" t="s">
        <v>22</v>
      </c>
    </row>
    <row r="28" spans="1:16" ht="13.5" customHeight="1" x14ac:dyDescent="0.2">
      <c r="A28" s="31" t="s">
        <v>31</v>
      </c>
      <c r="B28" s="32"/>
      <c r="C28" s="17">
        <f t="shared" si="5"/>
        <v>7</v>
      </c>
      <c r="D28" s="22" t="s">
        <v>22</v>
      </c>
      <c r="E28" s="22">
        <v>7</v>
      </c>
      <c r="F28" s="17">
        <f t="shared" si="6"/>
        <v>2</v>
      </c>
      <c r="G28" s="22" t="s">
        <v>22</v>
      </c>
      <c r="H28" s="22">
        <v>2</v>
      </c>
      <c r="I28" s="22" t="s">
        <v>22</v>
      </c>
      <c r="J28" s="17">
        <f t="shared" si="7"/>
        <v>8</v>
      </c>
      <c r="K28" s="22" t="s">
        <v>22</v>
      </c>
      <c r="L28" s="22">
        <v>8</v>
      </c>
      <c r="M28" s="17">
        <f t="shared" si="8"/>
        <v>2</v>
      </c>
      <c r="N28" s="22" t="s">
        <v>22</v>
      </c>
      <c r="O28" s="22">
        <v>2</v>
      </c>
      <c r="P28" s="22" t="s">
        <v>22</v>
      </c>
    </row>
    <row r="29" spans="1:16" ht="13.5" customHeight="1" x14ac:dyDescent="0.2">
      <c r="A29" s="31" t="s">
        <v>32</v>
      </c>
      <c r="B29" s="32"/>
      <c r="C29" s="17">
        <f t="shared" si="5"/>
        <v>36</v>
      </c>
      <c r="D29" s="22" t="s">
        <v>22</v>
      </c>
      <c r="E29" s="22">
        <v>36</v>
      </c>
      <c r="F29" s="17">
        <f t="shared" si="6"/>
        <v>5</v>
      </c>
      <c r="G29" s="22" t="s">
        <v>22</v>
      </c>
      <c r="H29" s="22">
        <v>5</v>
      </c>
      <c r="I29" s="22" t="s">
        <v>22</v>
      </c>
      <c r="J29" s="17">
        <f t="shared" si="7"/>
        <v>44</v>
      </c>
      <c r="K29" s="22" t="s">
        <v>22</v>
      </c>
      <c r="L29" s="22">
        <v>44</v>
      </c>
      <c r="M29" s="17">
        <f t="shared" si="8"/>
        <v>5</v>
      </c>
      <c r="N29" s="22" t="s">
        <v>22</v>
      </c>
      <c r="O29" s="22">
        <v>5</v>
      </c>
      <c r="P29" s="22" t="s">
        <v>22</v>
      </c>
    </row>
    <row r="30" spans="1:16" ht="13.5" customHeight="1" x14ac:dyDescent="0.2">
      <c r="A30" s="31" t="s">
        <v>33</v>
      </c>
      <c r="B30" s="32"/>
      <c r="C30" s="17" t="str">
        <f t="shared" si="5"/>
        <v>-</v>
      </c>
      <c r="D30" s="22" t="s">
        <v>22</v>
      </c>
      <c r="E30" s="22" t="s">
        <v>22</v>
      </c>
      <c r="F30" s="17" t="str">
        <f t="shared" si="6"/>
        <v>-</v>
      </c>
      <c r="G30" s="22" t="s">
        <v>22</v>
      </c>
      <c r="H30" s="22" t="s">
        <v>22</v>
      </c>
      <c r="I30" s="22" t="s">
        <v>22</v>
      </c>
      <c r="J30" s="17" t="str">
        <f t="shared" si="7"/>
        <v>-</v>
      </c>
      <c r="K30" s="22" t="s">
        <v>22</v>
      </c>
      <c r="L30" s="22" t="s">
        <v>22</v>
      </c>
      <c r="M30" s="17" t="str">
        <f t="shared" si="8"/>
        <v>-</v>
      </c>
      <c r="N30" s="22" t="s">
        <v>22</v>
      </c>
      <c r="O30" s="22" t="s">
        <v>22</v>
      </c>
      <c r="P30" s="22" t="s">
        <v>22</v>
      </c>
    </row>
    <row r="31" spans="1:16" ht="13.5" customHeight="1" x14ac:dyDescent="0.2">
      <c r="A31" s="33" t="s">
        <v>34</v>
      </c>
      <c r="B31" s="34"/>
      <c r="C31" s="17">
        <f t="shared" si="5"/>
        <v>220</v>
      </c>
      <c r="D31" s="22" t="s">
        <v>22</v>
      </c>
      <c r="E31" s="22">
        <v>220</v>
      </c>
      <c r="F31" s="17">
        <f t="shared" si="6"/>
        <v>70</v>
      </c>
      <c r="G31" s="22" t="s">
        <v>22</v>
      </c>
      <c r="H31" s="22">
        <v>70</v>
      </c>
      <c r="I31" s="22" t="s">
        <v>22</v>
      </c>
      <c r="J31" s="17">
        <f t="shared" si="7"/>
        <v>1148</v>
      </c>
      <c r="K31" s="22" t="s">
        <v>22</v>
      </c>
      <c r="L31" s="22">
        <v>1148</v>
      </c>
      <c r="M31" s="17">
        <f t="shared" si="8"/>
        <v>347</v>
      </c>
      <c r="N31" s="22" t="s">
        <v>22</v>
      </c>
      <c r="O31" s="22">
        <v>347</v>
      </c>
      <c r="P31" s="22" t="s">
        <v>22</v>
      </c>
    </row>
    <row r="32" spans="1:16" ht="13.5" customHeight="1" x14ac:dyDescent="0.2">
      <c r="A32" s="18" t="s">
        <v>35</v>
      </c>
      <c r="B32" s="19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2">
      <c r="A33" s="20" t="s">
        <v>13</v>
      </c>
      <c r="B33" s="21"/>
      <c r="C33" s="17" t="s">
        <v>17</v>
      </c>
      <c r="D33" s="17" t="s">
        <v>17</v>
      </c>
      <c r="E33" s="17" t="s">
        <v>17</v>
      </c>
      <c r="F33" s="17" t="s">
        <v>17</v>
      </c>
      <c r="G33" s="17" t="s">
        <v>17</v>
      </c>
      <c r="H33" s="17" t="s">
        <v>17</v>
      </c>
      <c r="I33" s="17" t="s">
        <v>17</v>
      </c>
      <c r="J33" s="17">
        <f>IF(SUM(K33:L33)=0,"-",SUM(K33:L33))</f>
        <v>321</v>
      </c>
      <c r="K33" s="22" t="s">
        <v>22</v>
      </c>
      <c r="L33" s="22">
        <v>321</v>
      </c>
      <c r="M33" s="17">
        <f>IF(SUM(N33:P33)=0,"-",SUM(N33:P33))</f>
        <v>219</v>
      </c>
      <c r="N33" s="22" t="s">
        <v>22</v>
      </c>
      <c r="O33" s="22">
        <v>219</v>
      </c>
      <c r="P33" s="22" t="s">
        <v>22</v>
      </c>
    </row>
    <row r="34" spans="1:16" ht="13.5" customHeight="1" x14ac:dyDescent="0.2">
      <c r="A34" s="23" t="s">
        <v>14</v>
      </c>
      <c r="B34" s="24"/>
      <c r="C34" s="17" t="s">
        <v>17</v>
      </c>
      <c r="D34" s="17" t="s">
        <v>17</v>
      </c>
      <c r="E34" s="17" t="s">
        <v>17</v>
      </c>
      <c r="F34" s="17" t="s">
        <v>17</v>
      </c>
      <c r="G34" s="17" t="s">
        <v>17</v>
      </c>
      <c r="H34" s="17" t="s">
        <v>17</v>
      </c>
      <c r="I34" s="17" t="s">
        <v>17</v>
      </c>
      <c r="J34" s="17">
        <f>IF(SUM(K34:L34)=0,"-",SUM(K34:L34))</f>
        <v>357</v>
      </c>
      <c r="K34" s="22" t="s">
        <v>22</v>
      </c>
      <c r="L34" s="22">
        <v>357</v>
      </c>
      <c r="M34" s="17">
        <f>IF(SUM(N34:P34)=0,"-",SUM(N34:P34))</f>
        <v>240</v>
      </c>
      <c r="N34" s="22" t="s">
        <v>22</v>
      </c>
      <c r="O34" s="22">
        <v>240</v>
      </c>
      <c r="P34" s="22" t="s">
        <v>22</v>
      </c>
    </row>
    <row r="35" spans="1:16" ht="13.5" customHeight="1" x14ac:dyDescent="0.2">
      <c r="A35" s="23" t="s">
        <v>15</v>
      </c>
      <c r="B35" s="24"/>
      <c r="C35" s="17" t="s">
        <v>17</v>
      </c>
      <c r="D35" s="17" t="s">
        <v>17</v>
      </c>
      <c r="E35" s="17" t="s">
        <v>17</v>
      </c>
      <c r="F35" s="17" t="s">
        <v>17</v>
      </c>
      <c r="G35" s="17" t="s">
        <v>17</v>
      </c>
      <c r="H35" s="17" t="s">
        <v>17</v>
      </c>
      <c r="I35" s="17" t="s">
        <v>17</v>
      </c>
      <c r="J35" s="17">
        <f>IF(SUM(K35:L35)=0,"-",SUM(K35:L35))</f>
        <v>388</v>
      </c>
      <c r="K35" s="22" t="s">
        <v>22</v>
      </c>
      <c r="L35" s="22">
        <v>388</v>
      </c>
      <c r="M35" s="17">
        <f>IF(SUM(N35:P35)=0,"-",SUM(N35:P35))</f>
        <v>210</v>
      </c>
      <c r="N35" s="22" t="s">
        <v>22</v>
      </c>
      <c r="O35" s="22">
        <v>210</v>
      </c>
      <c r="P35" s="22" t="s">
        <v>22</v>
      </c>
    </row>
    <row r="36" spans="1:16" ht="13.5" customHeight="1" x14ac:dyDescent="0.2">
      <c r="A36" s="23" t="s">
        <v>16</v>
      </c>
      <c r="B36" s="24"/>
      <c r="C36" s="17" t="s">
        <v>17</v>
      </c>
      <c r="D36" s="17" t="s">
        <v>17</v>
      </c>
      <c r="E36" s="17" t="s">
        <v>17</v>
      </c>
      <c r="F36" s="17" t="s">
        <v>17</v>
      </c>
      <c r="G36" s="17" t="s">
        <v>17</v>
      </c>
      <c r="H36" s="17" t="s">
        <v>17</v>
      </c>
      <c r="I36" s="17" t="s">
        <v>17</v>
      </c>
      <c r="J36" s="17">
        <f t="shared" ref="J36:J38" si="9">IF(SUM(K36:L36)=0,"-",SUM(K36:L36))</f>
        <v>374</v>
      </c>
      <c r="K36" s="22" t="s">
        <v>22</v>
      </c>
      <c r="L36" s="22">
        <v>374</v>
      </c>
      <c r="M36" s="17" t="s">
        <v>17</v>
      </c>
      <c r="N36" s="17" t="s">
        <v>17</v>
      </c>
      <c r="O36" s="17" t="s">
        <v>17</v>
      </c>
      <c r="P36" s="17" t="s">
        <v>17</v>
      </c>
    </row>
    <row r="37" spans="1:16" ht="13.5" customHeight="1" x14ac:dyDescent="0.2">
      <c r="A37" s="23" t="s">
        <v>18</v>
      </c>
      <c r="B37" s="24"/>
      <c r="C37" s="17" t="s">
        <v>17</v>
      </c>
      <c r="D37" s="17" t="s">
        <v>17</v>
      </c>
      <c r="E37" s="17" t="s">
        <v>17</v>
      </c>
      <c r="F37" s="17" t="s">
        <v>17</v>
      </c>
      <c r="G37" s="17" t="s">
        <v>17</v>
      </c>
      <c r="H37" s="17" t="s">
        <v>17</v>
      </c>
      <c r="I37" s="17" t="s">
        <v>17</v>
      </c>
      <c r="J37" s="17">
        <f t="shared" si="9"/>
        <v>361</v>
      </c>
      <c r="K37" s="22" t="s">
        <v>22</v>
      </c>
      <c r="L37" s="22">
        <v>361</v>
      </c>
      <c r="M37" s="17" t="s">
        <v>17</v>
      </c>
      <c r="N37" s="17" t="s">
        <v>17</v>
      </c>
      <c r="O37" s="17" t="s">
        <v>17</v>
      </c>
      <c r="P37" s="17" t="s">
        <v>17</v>
      </c>
    </row>
    <row r="38" spans="1:16" ht="13.5" customHeight="1" thickBot="1" x14ac:dyDescent="0.25">
      <c r="A38" s="35" t="s">
        <v>19</v>
      </c>
      <c r="B38" s="36"/>
      <c r="C38" s="37" t="s">
        <v>17</v>
      </c>
      <c r="D38" s="37" t="s">
        <v>17</v>
      </c>
      <c r="E38" s="37" t="s">
        <v>17</v>
      </c>
      <c r="F38" s="37" t="s">
        <v>17</v>
      </c>
      <c r="G38" s="37" t="s">
        <v>17</v>
      </c>
      <c r="H38" s="37" t="s">
        <v>17</v>
      </c>
      <c r="I38" s="37" t="s">
        <v>17</v>
      </c>
      <c r="J38" s="37">
        <f t="shared" si="9"/>
        <v>331</v>
      </c>
      <c r="K38" s="38" t="s">
        <v>22</v>
      </c>
      <c r="L38" s="38">
        <v>331</v>
      </c>
      <c r="M38" s="37" t="s">
        <v>17</v>
      </c>
      <c r="N38" s="37" t="s">
        <v>17</v>
      </c>
      <c r="O38" s="37" t="s">
        <v>17</v>
      </c>
      <c r="P38" s="37" t="s">
        <v>17</v>
      </c>
    </row>
    <row r="39" spans="1:16" ht="21" customHeight="1" x14ac:dyDescent="0.2"/>
    <row r="40" spans="1:16" ht="21" customHeight="1" x14ac:dyDescent="0.25">
      <c r="A40" s="3" t="s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.75" customHeight="1" thickBot="1" x14ac:dyDescent="0.25"/>
    <row r="42" spans="1:16" ht="15" customHeight="1" x14ac:dyDescent="0.2">
      <c r="A42" s="5" t="s">
        <v>2</v>
      </c>
      <c r="B42" s="7" t="s">
        <v>11</v>
      </c>
      <c r="C42" s="7" t="s">
        <v>5</v>
      </c>
      <c r="D42" s="7"/>
      <c r="E42" s="7"/>
      <c r="F42" s="7"/>
      <c r="G42" s="7"/>
      <c r="H42" s="7"/>
      <c r="I42" s="7"/>
      <c r="J42" s="7" t="s">
        <v>6</v>
      </c>
      <c r="K42" s="7"/>
      <c r="L42" s="7"/>
      <c r="M42" s="7"/>
      <c r="N42" s="7"/>
      <c r="O42" s="7"/>
      <c r="P42" s="8"/>
    </row>
    <row r="43" spans="1:16" ht="23.25" customHeight="1" x14ac:dyDescent="0.2">
      <c r="A43" s="9"/>
      <c r="B43" s="11"/>
      <c r="C43" s="39" t="s">
        <v>7</v>
      </c>
      <c r="D43" s="40" t="s">
        <v>37</v>
      </c>
      <c r="E43" s="41" t="s">
        <v>38</v>
      </c>
      <c r="F43" s="40" t="s">
        <v>39</v>
      </c>
      <c r="G43" s="40" t="s">
        <v>40</v>
      </c>
      <c r="H43" s="40" t="s">
        <v>41</v>
      </c>
      <c r="I43" s="40" t="s">
        <v>42</v>
      </c>
      <c r="J43" s="39" t="s">
        <v>7</v>
      </c>
      <c r="K43" s="40" t="s">
        <v>37</v>
      </c>
      <c r="L43" s="41" t="s">
        <v>38</v>
      </c>
      <c r="M43" s="40" t="s">
        <v>39</v>
      </c>
      <c r="N43" s="40" t="s">
        <v>40</v>
      </c>
      <c r="O43" s="40" t="s">
        <v>41</v>
      </c>
      <c r="P43" s="42" t="s">
        <v>42</v>
      </c>
    </row>
    <row r="44" spans="1:16" ht="15" customHeight="1" x14ac:dyDescent="0.2">
      <c r="A44" s="43" t="s">
        <v>43</v>
      </c>
      <c r="B44" s="17">
        <f>IF(SUM(B45:B46)=0,"-",SUM(B45:B46))</f>
        <v>24</v>
      </c>
      <c r="C44" s="17">
        <f t="shared" ref="C44:P44" si="10">IF(SUM(C45:C46)=0,"-",SUM(C45:C46))</f>
        <v>15</v>
      </c>
      <c r="D44" s="17">
        <f t="shared" si="10"/>
        <v>4</v>
      </c>
      <c r="E44" s="17" t="str">
        <f t="shared" si="10"/>
        <v>-</v>
      </c>
      <c r="F44" s="17">
        <f t="shared" si="10"/>
        <v>6</v>
      </c>
      <c r="G44" s="17">
        <f t="shared" si="10"/>
        <v>3</v>
      </c>
      <c r="H44" s="17">
        <f t="shared" si="10"/>
        <v>1</v>
      </c>
      <c r="I44" s="17">
        <f t="shared" si="10"/>
        <v>1</v>
      </c>
      <c r="J44" s="17">
        <f t="shared" si="10"/>
        <v>9</v>
      </c>
      <c r="K44" s="17" t="str">
        <f t="shared" si="10"/>
        <v>-</v>
      </c>
      <c r="L44" s="17">
        <f t="shared" si="10"/>
        <v>1</v>
      </c>
      <c r="M44" s="17">
        <f t="shared" si="10"/>
        <v>4</v>
      </c>
      <c r="N44" s="17">
        <f t="shared" si="10"/>
        <v>2</v>
      </c>
      <c r="O44" s="17">
        <f t="shared" si="10"/>
        <v>1</v>
      </c>
      <c r="P44" s="17">
        <f t="shared" si="10"/>
        <v>1</v>
      </c>
    </row>
    <row r="45" spans="1:16" ht="13.5" customHeight="1" x14ac:dyDescent="0.2">
      <c r="A45" s="44" t="s">
        <v>44</v>
      </c>
      <c r="B45" s="17">
        <f>IF(SUM(C45,J45)=0,"-",SUM(C45,J45))</f>
        <v>23</v>
      </c>
      <c r="C45" s="17">
        <f>IF(SUM(D45:I45)=0,"-",SUM(D45:I45))</f>
        <v>14</v>
      </c>
      <c r="D45" s="22">
        <v>4</v>
      </c>
      <c r="E45" s="22" t="s">
        <v>22</v>
      </c>
      <c r="F45" s="22">
        <v>5</v>
      </c>
      <c r="G45" s="22">
        <v>3</v>
      </c>
      <c r="H45" s="22">
        <v>1</v>
      </c>
      <c r="I45" s="22">
        <v>1</v>
      </c>
      <c r="J45" s="17">
        <f>IF(SUM(K45:P45)=0,"-",SUM(K45:P45))</f>
        <v>9</v>
      </c>
      <c r="K45" s="22" t="s">
        <v>22</v>
      </c>
      <c r="L45" s="22">
        <v>1</v>
      </c>
      <c r="M45" s="22">
        <v>4</v>
      </c>
      <c r="N45" s="22">
        <v>2</v>
      </c>
      <c r="O45" s="22">
        <v>1</v>
      </c>
      <c r="P45" s="22">
        <v>1</v>
      </c>
    </row>
    <row r="46" spans="1:16" ht="13.5" customHeight="1" x14ac:dyDescent="0.2">
      <c r="A46" s="44" t="s">
        <v>45</v>
      </c>
      <c r="B46" s="17">
        <f>IF(SUM(C46,J46)=0,"-",SUM(C46,J46))</f>
        <v>1</v>
      </c>
      <c r="C46" s="17">
        <f>IF(SUM(D46:I46)=0,"-",SUM(D46:I46))</f>
        <v>1</v>
      </c>
      <c r="D46" s="22" t="s">
        <v>22</v>
      </c>
      <c r="E46" s="22" t="s">
        <v>22</v>
      </c>
      <c r="F46" s="22">
        <v>1</v>
      </c>
      <c r="G46" s="22" t="s">
        <v>22</v>
      </c>
      <c r="H46" s="22" t="s">
        <v>22</v>
      </c>
      <c r="I46" s="22" t="s">
        <v>22</v>
      </c>
      <c r="J46" s="17" t="str">
        <f>IF(SUM(K46:P46)=0,"-",SUM(K46:P46))</f>
        <v>-</v>
      </c>
      <c r="K46" s="22" t="s">
        <v>22</v>
      </c>
      <c r="L46" s="22" t="s">
        <v>22</v>
      </c>
      <c r="M46" s="22" t="s">
        <v>22</v>
      </c>
      <c r="N46" s="22" t="s">
        <v>22</v>
      </c>
      <c r="O46" s="22" t="s">
        <v>22</v>
      </c>
      <c r="P46" s="22" t="s">
        <v>22</v>
      </c>
    </row>
    <row r="47" spans="1:16" ht="12.75" customHeight="1" x14ac:dyDescent="0.2">
      <c r="A47" s="4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3.5" customHeight="1" x14ac:dyDescent="0.2">
      <c r="A48" s="46" t="s">
        <v>4</v>
      </c>
      <c r="B48" s="17">
        <f>IF(SUM(B49:B50)=0,"-",SUM(B49:B50))</f>
        <v>1010</v>
      </c>
      <c r="C48" s="17">
        <f>IF(SUM(C49:C50)=0,"-",SUM(C49:C50))</f>
        <v>638</v>
      </c>
      <c r="D48" s="17">
        <f t="shared" ref="D48:P48" si="11">IF(SUM(D49:D50)=0,"-",SUM(D49:D50))</f>
        <v>500</v>
      </c>
      <c r="E48" s="17" t="str">
        <f t="shared" si="11"/>
        <v>-</v>
      </c>
      <c r="F48" s="17">
        <f t="shared" si="11"/>
        <v>127</v>
      </c>
      <c r="G48" s="17">
        <f t="shared" si="11"/>
        <v>6</v>
      </c>
      <c r="H48" s="17">
        <f t="shared" si="11"/>
        <v>5</v>
      </c>
      <c r="I48" s="17" t="str">
        <f>IF(SUM(I49:I50)=0,"-",SUM(I49:I50))</f>
        <v>-</v>
      </c>
      <c r="J48" s="17">
        <f t="shared" si="11"/>
        <v>372</v>
      </c>
      <c r="K48" s="17" t="str">
        <f t="shared" si="11"/>
        <v>-</v>
      </c>
      <c r="L48" s="17">
        <f t="shared" si="11"/>
        <v>280</v>
      </c>
      <c r="M48" s="17">
        <f t="shared" si="11"/>
        <v>83</v>
      </c>
      <c r="N48" s="17">
        <f t="shared" si="11"/>
        <v>4</v>
      </c>
      <c r="O48" s="17">
        <f t="shared" si="11"/>
        <v>4</v>
      </c>
      <c r="P48" s="17">
        <f t="shared" si="11"/>
        <v>1</v>
      </c>
    </row>
    <row r="49" spans="1:16" ht="13.5" customHeight="1" x14ac:dyDescent="0.2">
      <c r="A49" s="44" t="s">
        <v>44</v>
      </c>
      <c r="B49" s="17">
        <f>IF(SUM(C49,J49)=0,"-",SUM(C49,J49))</f>
        <v>1010</v>
      </c>
      <c r="C49" s="17">
        <f>IF(SUM(D49:I49)=0,"-",SUM(D49:I49))</f>
        <v>638</v>
      </c>
      <c r="D49" s="22">
        <v>500</v>
      </c>
      <c r="E49" s="22" t="s">
        <v>22</v>
      </c>
      <c r="F49" s="22">
        <v>127</v>
      </c>
      <c r="G49" s="22">
        <v>6</v>
      </c>
      <c r="H49" s="22">
        <v>5</v>
      </c>
      <c r="I49" s="22" t="s">
        <v>22</v>
      </c>
      <c r="J49" s="17">
        <f>IF(SUM(K49:P49)=0,"-",SUM(K49:P49))</f>
        <v>372</v>
      </c>
      <c r="K49" s="22" t="s">
        <v>22</v>
      </c>
      <c r="L49" s="22">
        <v>280</v>
      </c>
      <c r="M49" s="22">
        <v>83</v>
      </c>
      <c r="N49" s="22">
        <v>4</v>
      </c>
      <c r="O49" s="22">
        <v>4</v>
      </c>
      <c r="P49" s="22">
        <v>1</v>
      </c>
    </row>
    <row r="50" spans="1:16" ht="13.5" customHeight="1" x14ac:dyDescent="0.2">
      <c r="A50" s="44" t="s">
        <v>45</v>
      </c>
      <c r="B50" s="17" t="str">
        <f>IF(SUM(C50,J50)=0,"-",SUM(C50,J50))</f>
        <v>-</v>
      </c>
      <c r="C50" s="17" t="str">
        <f>IF(SUM(D50:I50)=0,"-",SUM(D50:I50))</f>
        <v>-</v>
      </c>
      <c r="D50" s="22" t="s">
        <v>22</v>
      </c>
      <c r="E50" s="22" t="s">
        <v>22</v>
      </c>
      <c r="F50" s="22" t="s">
        <v>22</v>
      </c>
      <c r="G50" s="22" t="s">
        <v>22</v>
      </c>
      <c r="H50" s="22" t="s">
        <v>22</v>
      </c>
      <c r="I50" s="22" t="s">
        <v>22</v>
      </c>
      <c r="J50" s="17" t="str">
        <f>IF(SUM(K50:P50)=0,"-",SUM(K50:P50))</f>
        <v>-</v>
      </c>
      <c r="K50" s="22" t="s">
        <v>22</v>
      </c>
      <c r="L50" s="22" t="s">
        <v>22</v>
      </c>
      <c r="M50" s="22" t="s">
        <v>22</v>
      </c>
      <c r="N50" s="22" t="s">
        <v>22</v>
      </c>
      <c r="O50" s="22" t="s">
        <v>22</v>
      </c>
      <c r="P50" s="22" t="s">
        <v>22</v>
      </c>
    </row>
    <row r="51" spans="1:16" ht="12.75" customHeight="1" x14ac:dyDescent="0.2">
      <c r="A51" s="45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13.5" customHeight="1" x14ac:dyDescent="0.2">
      <c r="A52" s="47" t="s">
        <v>46</v>
      </c>
      <c r="B52" s="17">
        <f t="shared" ref="B52:P52" si="12">IF(SUM(B53:B54)=0,"-",SUM(B53:B54))</f>
        <v>173</v>
      </c>
      <c r="C52" s="17">
        <f t="shared" si="12"/>
        <v>98</v>
      </c>
      <c r="D52" s="17">
        <f t="shared" si="12"/>
        <v>64</v>
      </c>
      <c r="E52" s="17" t="str">
        <f t="shared" si="12"/>
        <v>-</v>
      </c>
      <c r="F52" s="17">
        <f t="shared" si="12"/>
        <v>25</v>
      </c>
      <c r="G52" s="17">
        <f t="shared" si="12"/>
        <v>5</v>
      </c>
      <c r="H52" s="17">
        <f t="shared" si="12"/>
        <v>4</v>
      </c>
      <c r="I52" s="17" t="str">
        <f t="shared" si="12"/>
        <v>-</v>
      </c>
      <c r="J52" s="17">
        <f t="shared" si="12"/>
        <v>75</v>
      </c>
      <c r="K52" s="17" t="str">
        <f t="shared" si="12"/>
        <v>-</v>
      </c>
      <c r="L52" s="17">
        <f t="shared" si="12"/>
        <v>35</v>
      </c>
      <c r="M52" s="17">
        <f t="shared" si="12"/>
        <v>27</v>
      </c>
      <c r="N52" s="17">
        <f t="shared" si="12"/>
        <v>3</v>
      </c>
      <c r="O52" s="17">
        <f t="shared" si="12"/>
        <v>5</v>
      </c>
      <c r="P52" s="17">
        <f t="shared" si="12"/>
        <v>5</v>
      </c>
    </row>
    <row r="53" spans="1:16" ht="13.5" customHeight="1" x14ac:dyDescent="0.2">
      <c r="A53" s="44" t="s">
        <v>44</v>
      </c>
      <c r="B53" s="17">
        <f>IF(SUM(C53,J53)=0,"-",SUM(C53,J53))</f>
        <v>173</v>
      </c>
      <c r="C53" s="17">
        <f>IF(SUM(D53:I53)=0,"-",SUM(D53:I53))</f>
        <v>98</v>
      </c>
      <c r="D53" s="22">
        <v>64</v>
      </c>
      <c r="E53" s="22" t="s">
        <v>22</v>
      </c>
      <c r="F53" s="22">
        <v>25</v>
      </c>
      <c r="G53" s="22">
        <v>5</v>
      </c>
      <c r="H53" s="22">
        <v>4</v>
      </c>
      <c r="I53" s="22" t="s">
        <v>22</v>
      </c>
      <c r="J53" s="17">
        <f>IF(SUM(K53:P53)=0,"-",SUM(K53:P53))</f>
        <v>75</v>
      </c>
      <c r="K53" s="22" t="s">
        <v>22</v>
      </c>
      <c r="L53" s="22">
        <v>35</v>
      </c>
      <c r="M53" s="22">
        <v>27</v>
      </c>
      <c r="N53" s="22">
        <v>3</v>
      </c>
      <c r="O53" s="22">
        <v>5</v>
      </c>
      <c r="P53" s="22">
        <v>5</v>
      </c>
    </row>
    <row r="54" spans="1:16" ht="13.5" customHeight="1" thickBot="1" x14ac:dyDescent="0.25">
      <c r="A54" s="48" t="s">
        <v>45</v>
      </c>
      <c r="B54" s="37" t="str">
        <f>IF(SUM(C54,J54)=0,"-",SUM(C54,J54))</f>
        <v>-</v>
      </c>
      <c r="C54" s="37" t="str">
        <f>IF(SUM(D54:I54)=0,"-",SUM(D54:I54))</f>
        <v>-</v>
      </c>
      <c r="D54" s="38" t="s">
        <v>22</v>
      </c>
      <c r="E54" s="38" t="s">
        <v>22</v>
      </c>
      <c r="F54" s="38" t="s">
        <v>22</v>
      </c>
      <c r="G54" s="38" t="s">
        <v>22</v>
      </c>
      <c r="H54" s="38" t="s">
        <v>22</v>
      </c>
      <c r="I54" s="38" t="s">
        <v>22</v>
      </c>
      <c r="J54" s="37" t="str">
        <f>IF(SUM(K54:P54)=0,"-",SUM(K54:P54))</f>
        <v>-</v>
      </c>
      <c r="K54" s="38" t="s">
        <v>22</v>
      </c>
      <c r="L54" s="38" t="s">
        <v>22</v>
      </c>
      <c r="M54" s="38" t="s">
        <v>22</v>
      </c>
      <c r="N54" s="38" t="s">
        <v>22</v>
      </c>
      <c r="O54" s="38" t="s">
        <v>22</v>
      </c>
      <c r="P54" s="38" t="s">
        <v>22</v>
      </c>
    </row>
    <row r="55" spans="1:16" ht="13.5" customHeight="1" x14ac:dyDescent="0.2">
      <c r="A55" s="49" t="s">
        <v>47</v>
      </c>
    </row>
    <row r="56" spans="1:16" ht="13.5" customHeight="1" x14ac:dyDescent="0.2"/>
    <row r="57" spans="1:16" ht="13.5" customHeight="1" x14ac:dyDescent="0.2"/>
    <row r="58" spans="1:16" ht="13.5" customHeight="1" x14ac:dyDescent="0.2"/>
  </sheetData>
  <mergeCells count="41">
    <mergeCell ref="A35:B35"/>
    <mergeCell ref="A36:B36"/>
    <mergeCell ref="A37:B37"/>
    <mergeCell ref="A38:B38"/>
    <mergeCell ref="A40:P40"/>
    <mergeCell ref="A42:A43"/>
    <mergeCell ref="B42:B43"/>
    <mergeCell ref="C42:I42"/>
    <mergeCell ref="J42:P42"/>
    <mergeCell ref="A28:B28"/>
    <mergeCell ref="A29:B29"/>
    <mergeCell ref="A30:B30"/>
    <mergeCell ref="A31:B31"/>
    <mergeCell ref="A33:B33"/>
    <mergeCell ref="A34:B34"/>
    <mergeCell ref="A21:B21"/>
    <mergeCell ref="A23:B23"/>
    <mergeCell ref="A24:B24"/>
    <mergeCell ref="A25:B25"/>
    <mergeCell ref="A26:B26"/>
    <mergeCell ref="A27:B27"/>
    <mergeCell ref="A14:B14"/>
    <mergeCell ref="A15:B15"/>
    <mergeCell ref="A17:B17"/>
    <mergeCell ref="A18:B18"/>
    <mergeCell ref="A19:B19"/>
    <mergeCell ref="A20:B20"/>
    <mergeCell ref="A7:B7"/>
    <mergeCell ref="A9:B9"/>
    <mergeCell ref="A10:B10"/>
    <mergeCell ref="A11:B11"/>
    <mergeCell ref="A12:B12"/>
    <mergeCell ref="A13:B13"/>
    <mergeCell ref="A2:P2"/>
    <mergeCell ref="A4:B6"/>
    <mergeCell ref="C4:I4"/>
    <mergeCell ref="J4:P4"/>
    <mergeCell ref="C5:E5"/>
    <mergeCell ref="F5:I5"/>
    <mergeCell ref="J5:L5"/>
    <mergeCell ref="M5:P5"/>
  </mergeCells>
  <phoneticPr fontId="3"/>
  <pageMargins left="0.70866141732283472" right="0.69" top="0.61" bottom="0.59055118110236227" header="0.51181102362204722" footer="0.3149606299212598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2023-01-05T23:34:19Z</dcterms:created>
  <dcterms:modified xsi:type="dcterms:W3CDTF">2023-01-05T23:34:43Z</dcterms:modified>
</cp:coreProperties>
</file>