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★７月10日（本番）\03選挙区開票\14【選挙区】開票確定（最終）\"/>
    </mc:Choice>
  </mc:AlternateContent>
  <bookViews>
    <workbookView xWindow="0" yWindow="0" windowWidth="28800" windowHeight="12210"/>
  </bookViews>
  <sheets>
    <sheet name="候補者等別得票数・得票率_香川県選挙区" sheetId="1" r:id="rId1"/>
  </sheets>
  <calcPr calcId="162913"/>
</workbook>
</file>

<file path=xl/calcChain.xml><?xml version="1.0" encoding="utf-8"?>
<calcChain xmlns="http://schemas.openxmlformats.org/spreadsheetml/2006/main">
  <c r="R22" i="1" l="1"/>
  <c r="P22" i="1"/>
  <c r="Q22" i="1" s="1"/>
  <c r="N22" i="1"/>
  <c r="O22" i="1" s="1"/>
  <c r="L22" i="1"/>
  <c r="M22" i="1" s="1"/>
  <c r="J22" i="1"/>
  <c r="K22" i="1" s="1"/>
  <c r="H22" i="1"/>
  <c r="I22" i="1" s="1"/>
  <c r="F22" i="1"/>
  <c r="G22" i="1" s="1"/>
  <c r="D22" i="1"/>
  <c r="E22" i="1" s="1"/>
  <c r="B22" i="1"/>
  <c r="C22" i="1" s="1"/>
  <c r="Q21" i="1"/>
  <c r="O21" i="1"/>
  <c r="M21" i="1"/>
  <c r="K21" i="1"/>
  <c r="I21" i="1"/>
  <c r="G21" i="1"/>
  <c r="E21" i="1"/>
  <c r="C21" i="1"/>
  <c r="Q20" i="1"/>
  <c r="O20" i="1"/>
  <c r="M20" i="1"/>
  <c r="K20" i="1"/>
  <c r="I20" i="1"/>
  <c r="G20" i="1"/>
  <c r="E20" i="1"/>
  <c r="C20" i="1"/>
  <c r="Q19" i="1"/>
  <c r="O19" i="1"/>
  <c r="M19" i="1"/>
  <c r="K19" i="1"/>
  <c r="I19" i="1"/>
  <c r="G19" i="1"/>
  <c r="E19" i="1"/>
  <c r="C19" i="1"/>
  <c r="Q18" i="1"/>
  <c r="O18" i="1"/>
  <c r="M18" i="1"/>
  <c r="K18" i="1"/>
  <c r="I18" i="1"/>
  <c r="G18" i="1"/>
  <c r="E18" i="1"/>
  <c r="C18" i="1"/>
  <c r="Q17" i="1"/>
  <c r="O17" i="1"/>
  <c r="M17" i="1"/>
  <c r="K17" i="1"/>
  <c r="I17" i="1"/>
  <c r="G17" i="1"/>
  <c r="E17" i="1"/>
  <c r="C17" i="1"/>
  <c r="Q16" i="1"/>
  <c r="O16" i="1"/>
  <c r="M16" i="1"/>
  <c r="K16" i="1"/>
  <c r="I16" i="1"/>
  <c r="G16" i="1"/>
  <c r="E16" i="1"/>
  <c r="C16" i="1"/>
  <c r="Q15" i="1"/>
  <c r="O15" i="1"/>
  <c r="M15" i="1"/>
  <c r="K15" i="1"/>
  <c r="I15" i="1"/>
  <c r="G15" i="1"/>
  <c r="E15" i="1"/>
  <c r="C15" i="1"/>
  <c r="Q14" i="1"/>
  <c r="O14" i="1"/>
  <c r="M14" i="1"/>
  <c r="K14" i="1"/>
  <c r="I14" i="1"/>
  <c r="G14" i="1"/>
  <c r="E14" i="1"/>
  <c r="C14" i="1"/>
  <c r="Q13" i="1"/>
  <c r="O13" i="1"/>
  <c r="M13" i="1"/>
  <c r="K13" i="1"/>
  <c r="I13" i="1"/>
  <c r="G13" i="1"/>
  <c r="E13" i="1"/>
  <c r="C13" i="1"/>
  <c r="Q12" i="1"/>
  <c r="O12" i="1"/>
  <c r="M12" i="1"/>
  <c r="K12" i="1"/>
  <c r="I12" i="1"/>
  <c r="G12" i="1"/>
  <c r="E12" i="1"/>
  <c r="C12" i="1"/>
  <c r="Q11" i="1"/>
  <c r="O11" i="1"/>
  <c r="M11" i="1"/>
  <c r="K11" i="1"/>
  <c r="I11" i="1"/>
  <c r="G11" i="1"/>
  <c r="E11" i="1"/>
  <c r="C11" i="1"/>
  <c r="Q10" i="1"/>
  <c r="O10" i="1"/>
  <c r="M10" i="1"/>
  <c r="K10" i="1"/>
  <c r="I10" i="1"/>
  <c r="G10" i="1"/>
  <c r="E10" i="1"/>
  <c r="C10" i="1"/>
  <c r="Q9" i="1"/>
  <c r="O9" i="1"/>
  <c r="M9" i="1"/>
  <c r="K9" i="1"/>
  <c r="I9" i="1"/>
  <c r="G9" i="1"/>
  <c r="E9" i="1"/>
  <c r="C9" i="1"/>
  <c r="Q8" i="1"/>
  <c r="O8" i="1"/>
  <c r="M8" i="1"/>
  <c r="K8" i="1"/>
  <c r="I8" i="1"/>
  <c r="G8" i="1"/>
  <c r="E8" i="1"/>
  <c r="C8" i="1"/>
  <c r="Q7" i="1"/>
  <c r="O7" i="1"/>
  <c r="M7" i="1"/>
  <c r="K7" i="1"/>
  <c r="I7" i="1"/>
  <c r="G7" i="1"/>
  <c r="E7" i="1"/>
  <c r="C7" i="1"/>
  <c r="Q6" i="1"/>
  <c r="O6" i="1"/>
  <c r="M6" i="1"/>
  <c r="K6" i="1"/>
  <c r="I6" i="1"/>
  <c r="G6" i="1"/>
  <c r="E6" i="1"/>
  <c r="C6" i="1"/>
  <c r="Q5" i="1"/>
  <c r="O5" i="1"/>
  <c r="M5" i="1"/>
  <c r="K5" i="1"/>
  <c r="I5" i="1"/>
  <c r="G5" i="1"/>
  <c r="E5" i="1"/>
  <c r="C5" i="1"/>
</calcChain>
</file>

<file path=xl/sharedStrings.xml><?xml version="1.0" encoding="utf-8"?>
<sst xmlns="http://schemas.openxmlformats.org/spreadsheetml/2006/main" count="47" uniqueCount="33">
  <si>
    <t>選挙区　候補者別 得票数・得票率</t>
  </si>
  <si>
    <t>香川県選挙区</t>
  </si>
  <si>
    <t>区分</t>
  </si>
  <si>
    <t>池田順一
(NHK党)</t>
  </si>
  <si>
    <t>小林直美
(参政党)</t>
  </si>
  <si>
    <t>石田まゆ
(日本共産党)</t>
  </si>
  <si>
    <t>三谷しょうこ
(国民民主党)</t>
  </si>
  <si>
    <t>もてき邦夫
(立憲民主党)</t>
  </si>
  <si>
    <t>鹿島ひでき
(維新政党・新風)</t>
  </si>
  <si>
    <t>町川ジュンコ
(日本維新の会)</t>
  </si>
  <si>
    <t>いそざき仁彦
(自由民主党)</t>
  </si>
  <si>
    <t>得票総数</t>
  </si>
  <si>
    <t>得票数</t>
  </si>
  <si>
    <t>得票率(%)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</si>
  <si>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</si>
  <si>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</si>
  <si>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</si>
  <si>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</si>
  <si>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</si>
  <si>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</si>
  <si>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</si>
  <si>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</si>
  <si>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</si>
  <si>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</si>
  <si>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</si>
  <si>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</si>
  <si>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</si>
  <si>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</si>
  <si>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</si>
  <si>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</si>
  <si>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</si>
  <si>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香川県選挙区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</si>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</sst>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1" fillId="0" borderId="0" xfId="0" applyNumberFormat="1" applyFont="1" applyAlignment="1" applyProtection="1">
      <alignment horizontal="center" vertical="center" shrinkToFit="1"/>
    </xf>
    <xf numFmtId="0" fontId="18" fillId="0" borderId="10" xfId="0" applyNumberFormat="1" applyFont="1" applyBorder="1" applyAlignment="1" applyProtection="1">
      <alignment horizontal="left" vertical="center" shrinkToFit="1"/>
    </xf>
    <xf numFmtId="0" fontId="19" fillId="0" borderId="11" xfId="0" applyNumberFormat="1" applyFont="1" applyBorder="1" applyAlignment="1" applyProtection="1">
      <alignment horizontal="center" vertical="center" shrinkToFit="1"/>
    </xf>
    <xf numFmtId="0" fontId="19" fillId="0" borderId="13" xfId="0" applyNumberFormat="1" applyFont="1" applyBorder="1" applyAlignment="1" applyProtection="1">
      <alignment horizontal="center" vertical="center" shrinkToFit="1"/>
    </xf>
    <xf numFmtId="0" fontId="19" fillId="0" borderId="14" xfId="0" applyNumberFormat="1" applyFont="1" applyBorder="1" applyAlignment="1" applyProtection="1">
      <alignment horizontal="center" vertical="center" shrinkToFit="1"/>
    </xf>
    <xf numFmtId="0" fontId="20" fillId="0" borderId="11" xfId="0" applyNumberFormat="1" applyFont="1" applyBorder="1" applyAlignment="1" applyProtection="1">
      <alignment horizontal="center" vertical="center" wrapText="1" shrinkToFit="1"/>
    </xf>
    <xf numFmtId="0" fontId="20" fillId="0" borderId="15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vertical="center" shrinkToFit="1"/>
    </xf>
    <xf numFmtId="38" fontId="19" fillId="0" borderId="11" xfId="0" applyNumberFormat="1" applyFont="1" applyBorder="1" applyAlignment="1" applyProtection="1">
      <alignment vertical="center"/>
    </xf>
    <xf numFmtId="40" fontId="19" fillId="0" borderId="11" xfId="0" applyNumberFormat="1" applyFont="1" applyBorder="1" applyAlignment="1" applyProtection="1">
      <alignment vertical="center"/>
    </xf>
    <xf numFmtId="0" fontId="19" fillId="0" borderId="12" xfId="0" applyNumberFormat="1" applyFont="1" applyBorder="1" applyAlignment="1" applyProtection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workbookViewId="0">
      <selection sqref="A1:R1"/>
    </sheetView>
  </sheetViews>
  <sheetFormatPr defaultRowHeight="13.5" x14ac:dyDescent="0.15"/>
  <cols>
    <col min="1" max="1" width="15.5" bestFit="1" customWidth="1"/>
    <col min="2" max="2" width="9.25" bestFit="1" customWidth="1"/>
    <col min="3" max="3" width="8.25" bestFit="1" customWidth="1"/>
    <col min="4" max="4" width="9.25" bestFit="1" customWidth="1"/>
    <col min="5" max="5" width="8.25" bestFit="1" customWidth="1"/>
    <col min="6" max="6" width="9.25" bestFit="1" customWidth="1"/>
    <col min="7" max="7" width="8.25" bestFit="1" customWidth="1"/>
    <col min="8" max="8" width="9.25" bestFit="1" customWidth="1"/>
    <col min="9" max="9" width="8.25" bestFit="1" customWidth="1"/>
    <col min="10" max="10" width="9.25" bestFit="1" customWidth="1"/>
    <col min="11" max="11" width="8.25" bestFit="1" customWidth="1"/>
    <col min="12" max="12" width="9.25" bestFit="1" customWidth="1"/>
    <col min="13" max="13" width="8.25" bestFit="1" customWidth="1"/>
    <col min="14" max="14" width="9.25" bestFit="1" customWidth="1"/>
    <col min="15" max="15" width="8.25" bestFit="1" customWidth="1"/>
    <col min="16" max="16" width="9.25" bestFit="1" customWidth="1"/>
    <col min="17" max="17" width="8.25" bestFit="1" customWidth="1"/>
    <col min="18" max="18" width="9.25" bestFit="1" customWidth="1"/>
    <col min="19" max="19" width="8.25" bestFit="1" customWidth="1"/>
    <col min="20" max="20" width="9.25" bestFit="1" customWidth="1"/>
  </cols>
  <sheetData>
    <row r="1" spans="1:18" ht="21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x14ac:dyDescent="0.15">
      <c r="A2" s="2" t="s">
        <v>1</v>
      </c>
      <c r="B2" s="2"/>
      <c r="C2" s="2"/>
    </row>
    <row r="3" spans="1:18" ht="24.95" customHeight="1" x14ac:dyDescent="0.15">
      <c r="A3" s="4" t="s">
        <v>2</v>
      </c>
      <c r="B3" s="7" t="s">
        <v>3</v>
      </c>
      <c r="C3" s="8"/>
      <c r="D3" s="7" t="s">
        <v>4</v>
      </c>
      <c r="E3" s="8"/>
      <c r="F3" s="7" t="s">
        <v>5</v>
      </c>
      <c r="G3" s="8"/>
      <c r="H3" s="7" t="s">
        <v>6</v>
      </c>
      <c r="I3" s="8"/>
      <c r="J3" s="7" t="s">
        <v>7</v>
      </c>
      <c r="K3" s="8"/>
      <c r="L3" s="7" t="s">
        <v>8</v>
      </c>
      <c r="M3" s="8"/>
      <c r="N3" s="7" t="s">
        <v>9</v>
      </c>
      <c r="O3" s="8"/>
      <c r="P3" s="7" t="s">
        <v>10</v>
      </c>
      <c r="Q3" s="8"/>
      <c r="R3" s="4" t="s">
        <v>11</v>
      </c>
    </row>
    <row r="4" spans="1:18" ht="15" customHeight="1" x14ac:dyDescent="0.15">
      <c r="A4" s="5"/>
      <c r="B4" s="6" t="s">
        <v>12</v>
      </c>
      <c r="C4" s="6" t="s">
        <v>13</v>
      </c>
      <c r="D4" s="6" t="s">
        <v>12</v>
      </c>
      <c r="E4" s="6" t="s">
        <v>13</v>
      </c>
      <c r="F4" s="6" t="s">
        <v>12</v>
      </c>
      <c r="G4" s="6" t="s">
        <v>13</v>
      </c>
      <c r="H4" s="6" t="s">
        <v>12</v>
      </c>
      <c r="I4" s="6" t="s">
        <v>13</v>
      </c>
      <c r="J4" s="6" t="s">
        <v>12</v>
      </c>
      <c r="K4" s="6" t="s">
        <v>13</v>
      </c>
      <c r="L4" s="6" t="s">
        <v>12</v>
      </c>
      <c r="M4" s="6" t="s">
        <v>13</v>
      </c>
      <c r="N4" s="6" t="s">
        <v>12</v>
      </c>
      <c r="O4" s="6" t="s">
        <v>13</v>
      </c>
      <c r="P4" s="6" t="s">
        <v>12</v>
      </c>
      <c r="Q4" s="6" t="s">
        <v>13</v>
      </c>
      <c r="R4" s="5"/>
    </row>
    <row r="5" spans="1:18" ht="15" customHeight="1" x14ac:dyDescent="0.15">
      <c r="A5" s="9" t="s">
        <v>14</v>
      </c>
      <c r="B5" s="10">
        <v>3360</v>
      </c>
      <c r="C5" s="11">
        <f t="shared" ref="C5:C22" si="0">ROUND(B5/$R5*100,2)</f>
        <v>2.0099999999999998</v>
      </c>
      <c r="D5" s="10">
        <v>5965</v>
      </c>
      <c r="E5" s="11">
        <f t="shared" ref="E5:E22" si="1">ROUND(D5/$R5*100,2)</f>
        <v>3.56</v>
      </c>
      <c r="F5" s="10">
        <v>8211</v>
      </c>
      <c r="G5" s="11">
        <f t="shared" ref="G5:G22" si="2">ROUND(F5/$R5*100,2)</f>
        <v>4.91</v>
      </c>
      <c r="H5" s="10">
        <v>24061</v>
      </c>
      <c r="I5" s="11">
        <f t="shared" ref="I5:I22" si="3">ROUND(H5/$R5*100,2)</f>
        <v>14.38</v>
      </c>
      <c r="J5" s="10">
        <v>26908</v>
      </c>
      <c r="K5" s="11">
        <f t="shared" ref="K5:K22" si="4">ROUND(J5/$R5*100,2)</f>
        <v>16.079999999999998</v>
      </c>
      <c r="L5" s="10">
        <v>1204</v>
      </c>
      <c r="M5" s="11">
        <f t="shared" ref="M5:M22" si="5">ROUND(L5/$R5*100,2)</f>
        <v>0.72</v>
      </c>
      <c r="N5" s="10">
        <v>16445</v>
      </c>
      <c r="O5" s="11">
        <f t="shared" ref="O5:O22" si="6">ROUND(N5/$R5*100,2)</f>
        <v>9.83</v>
      </c>
      <c r="P5" s="10">
        <v>81180</v>
      </c>
      <c r="Q5" s="11">
        <f t="shared" ref="Q5:Q22" si="7">ROUND(P5/$R5*100,2)</f>
        <v>48.51</v>
      </c>
      <c r="R5" s="10">
        <v>167334</v>
      </c>
    </row>
    <row r="6" spans="1:18" ht="15" customHeight="1" x14ac:dyDescent="0.15">
      <c r="A6" s="9" t="s">
        <v>15</v>
      </c>
      <c r="B6" s="10">
        <v>799</v>
      </c>
      <c r="C6" s="11">
        <f t="shared" si="0"/>
        <v>1.88</v>
      </c>
      <c r="D6" s="10">
        <v>1668</v>
      </c>
      <c r="E6" s="11">
        <f t="shared" si="1"/>
        <v>3.93</v>
      </c>
      <c r="F6" s="10">
        <v>1871</v>
      </c>
      <c r="G6" s="11">
        <f t="shared" si="2"/>
        <v>4.4000000000000004</v>
      </c>
      <c r="H6" s="10">
        <v>5866</v>
      </c>
      <c r="I6" s="11">
        <f t="shared" si="3"/>
        <v>13.81</v>
      </c>
      <c r="J6" s="10">
        <v>5223</v>
      </c>
      <c r="K6" s="11">
        <f t="shared" si="4"/>
        <v>12.29</v>
      </c>
      <c r="L6" s="10">
        <v>436</v>
      </c>
      <c r="M6" s="11">
        <f t="shared" si="5"/>
        <v>1.03</v>
      </c>
      <c r="N6" s="10">
        <v>3285</v>
      </c>
      <c r="O6" s="11">
        <f t="shared" si="6"/>
        <v>7.73</v>
      </c>
      <c r="P6" s="10">
        <v>23333</v>
      </c>
      <c r="Q6" s="11">
        <f t="shared" si="7"/>
        <v>54.93</v>
      </c>
      <c r="R6" s="10">
        <v>42481</v>
      </c>
    </row>
    <row r="7" spans="1:18" ht="15" customHeight="1" x14ac:dyDescent="0.15">
      <c r="A7" s="9" t="s">
        <v>16</v>
      </c>
      <c r="B7" s="10">
        <v>352</v>
      </c>
      <c r="C7" s="11">
        <f t="shared" si="0"/>
        <v>1.66</v>
      </c>
      <c r="D7" s="10">
        <v>655</v>
      </c>
      <c r="E7" s="11">
        <f t="shared" si="1"/>
        <v>3.1</v>
      </c>
      <c r="F7" s="10">
        <v>855</v>
      </c>
      <c r="G7" s="11">
        <f t="shared" si="2"/>
        <v>4.04</v>
      </c>
      <c r="H7" s="10">
        <v>4763</v>
      </c>
      <c r="I7" s="11">
        <f t="shared" si="3"/>
        <v>22.53</v>
      </c>
      <c r="J7" s="10">
        <v>1613</v>
      </c>
      <c r="K7" s="11">
        <f t="shared" si="4"/>
        <v>7.63</v>
      </c>
      <c r="L7" s="10">
        <v>101</v>
      </c>
      <c r="M7" s="11">
        <f t="shared" si="5"/>
        <v>0.48</v>
      </c>
      <c r="N7" s="10">
        <v>1340</v>
      </c>
      <c r="O7" s="11">
        <f t="shared" si="6"/>
        <v>6.34</v>
      </c>
      <c r="P7" s="10">
        <v>11466</v>
      </c>
      <c r="Q7" s="11">
        <f t="shared" si="7"/>
        <v>54.23</v>
      </c>
      <c r="R7" s="10">
        <v>21145</v>
      </c>
    </row>
    <row r="8" spans="1:18" ht="15" customHeight="1" x14ac:dyDescent="0.15">
      <c r="A8" s="9" t="s">
        <v>17</v>
      </c>
      <c r="B8" s="10">
        <v>219</v>
      </c>
      <c r="C8" s="11">
        <f t="shared" si="0"/>
        <v>1.81</v>
      </c>
      <c r="D8" s="10">
        <v>468</v>
      </c>
      <c r="E8" s="11">
        <f t="shared" si="1"/>
        <v>3.86</v>
      </c>
      <c r="F8" s="10">
        <v>528</v>
      </c>
      <c r="G8" s="11">
        <f t="shared" si="2"/>
        <v>4.3600000000000003</v>
      </c>
      <c r="H8" s="10">
        <v>1163</v>
      </c>
      <c r="I8" s="11">
        <f t="shared" si="3"/>
        <v>9.6</v>
      </c>
      <c r="J8" s="10">
        <v>1483</v>
      </c>
      <c r="K8" s="11">
        <f t="shared" si="4"/>
        <v>12.24</v>
      </c>
      <c r="L8" s="10">
        <v>77</v>
      </c>
      <c r="M8" s="11">
        <f t="shared" si="5"/>
        <v>0.64</v>
      </c>
      <c r="N8" s="10">
        <v>883</v>
      </c>
      <c r="O8" s="11">
        <f t="shared" si="6"/>
        <v>7.29</v>
      </c>
      <c r="P8" s="10">
        <v>7299</v>
      </c>
      <c r="Q8" s="11">
        <f t="shared" si="7"/>
        <v>60.22</v>
      </c>
      <c r="R8" s="10">
        <v>12120</v>
      </c>
    </row>
    <row r="9" spans="1:18" ht="15" customHeight="1" x14ac:dyDescent="0.15">
      <c r="A9" s="9" t="s">
        <v>18</v>
      </c>
      <c r="B9" s="10">
        <v>403</v>
      </c>
      <c r="C9" s="11">
        <f t="shared" si="0"/>
        <v>1.74</v>
      </c>
      <c r="D9" s="10">
        <v>856</v>
      </c>
      <c r="E9" s="11">
        <f t="shared" si="1"/>
        <v>3.7</v>
      </c>
      <c r="F9" s="10">
        <v>1275</v>
      </c>
      <c r="G9" s="11">
        <f t="shared" si="2"/>
        <v>5.51</v>
      </c>
      <c r="H9" s="10">
        <v>2106</v>
      </c>
      <c r="I9" s="11">
        <f t="shared" si="3"/>
        <v>9.1</v>
      </c>
      <c r="J9" s="10">
        <v>2575</v>
      </c>
      <c r="K9" s="11">
        <f t="shared" si="4"/>
        <v>11.12</v>
      </c>
      <c r="L9" s="10">
        <v>157</v>
      </c>
      <c r="M9" s="11">
        <f t="shared" si="5"/>
        <v>0.68</v>
      </c>
      <c r="N9" s="10">
        <v>2239</v>
      </c>
      <c r="O9" s="11">
        <f t="shared" si="6"/>
        <v>9.67</v>
      </c>
      <c r="P9" s="10">
        <v>13544</v>
      </c>
      <c r="Q9" s="11">
        <f t="shared" si="7"/>
        <v>58.49</v>
      </c>
      <c r="R9" s="10">
        <v>23155</v>
      </c>
    </row>
    <row r="10" spans="1:18" ht="15" customHeight="1" x14ac:dyDescent="0.15">
      <c r="A10" s="9" t="s">
        <v>19</v>
      </c>
      <c r="B10" s="10">
        <v>276</v>
      </c>
      <c r="C10" s="11">
        <f t="shared" si="0"/>
        <v>1.39</v>
      </c>
      <c r="D10" s="10">
        <v>626</v>
      </c>
      <c r="E10" s="11">
        <f t="shared" si="1"/>
        <v>3.14</v>
      </c>
      <c r="F10" s="10">
        <v>766</v>
      </c>
      <c r="G10" s="11">
        <f t="shared" si="2"/>
        <v>3.84</v>
      </c>
      <c r="H10" s="10">
        <v>6670</v>
      </c>
      <c r="I10" s="11">
        <f t="shared" si="3"/>
        <v>33.479999999999997</v>
      </c>
      <c r="J10" s="10">
        <v>1496</v>
      </c>
      <c r="K10" s="11">
        <f t="shared" si="4"/>
        <v>7.51</v>
      </c>
      <c r="L10" s="10">
        <v>97</v>
      </c>
      <c r="M10" s="11">
        <f t="shared" si="5"/>
        <v>0.49</v>
      </c>
      <c r="N10" s="10">
        <v>1180</v>
      </c>
      <c r="O10" s="11">
        <f t="shared" si="6"/>
        <v>5.92</v>
      </c>
      <c r="P10" s="10">
        <v>8812</v>
      </c>
      <c r="Q10" s="11">
        <f t="shared" si="7"/>
        <v>44.23</v>
      </c>
      <c r="R10" s="10">
        <v>19923</v>
      </c>
    </row>
    <row r="11" spans="1:18" ht="15" customHeight="1" x14ac:dyDescent="0.15">
      <c r="A11" s="9" t="s">
        <v>20</v>
      </c>
      <c r="B11" s="10">
        <v>216</v>
      </c>
      <c r="C11" s="11">
        <f t="shared" si="0"/>
        <v>1.73</v>
      </c>
      <c r="D11" s="10">
        <v>372</v>
      </c>
      <c r="E11" s="11">
        <f t="shared" si="1"/>
        <v>2.97</v>
      </c>
      <c r="F11" s="10">
        <v>498</v>
      </c>
      <c r="G11" s="11">
        <f t="shared" si="2"/>
        <v>3.98</v>
      </c>
      <c r="H11" s="10">
        <v>3257</v>
      </c>
      <c r="I11" s="11">
        <f t="shared" si="3"/>
        <v>26.03</v>
      </c>
      <c r="J11" s="10">
        <v>976</v>
      </c>
      <c r="K11" s="11">
        <f t="shared" si="4"/>
        <v>7.8</v>
      </c>
      <c r="L11" s="10">
        <v>105</v>
      </c>
      <c r="M11" s="11">
        <f t="shared" si="5"/>
        <v>0.84</v>
      </c>
      <c r="N11" s="10">
        <v>794</v>
      </c>
      <c r="O11" s="11">
        <f t="shared" si="6"/>
        <v>6.34</v>
      </c>
      <c r="P11" s="10">
        <v>6296</v>
      </c>
      <c r="Q11" s="11">
        <f t="shared" si="7"/>
        <v>50.31</v>
      </c>
      <c r="R11" s="10">
        <v>12514</v>
      </c>
    </row>
    <row r="12" spans="1:18" ht="15" customHeight="1" x14ac:dyDescent="0.15">
      <c r="A12" s="9" t="s">
        <v>21</v>
      </c>
      <c r="B12" s="10">
        <v>436</v>
      </c>
      <c r="C12" s="11">
        <f t="shared" si="0"/>
        <v>1.77</v>
      </c>
      <c r="D12" s="10">
        <v>883</v>
      </c>
      <c r="E12" s="11">
        <f t="shared" si="1"/>
        <v>3.59</v>
      </c>
      <c r="F12" s="10">
        <v>1244</v>
      </c>
      <c r="G12" s="11">
        <f t="shared" si="2"/>
        <v>5.05</v>
      </c>
      <c r="H12" s="10">
        <v>2206</v>
      </c>
      <c r="I12" s="11">
        <f t="shared" si="3"/>
        <v>8.9600000000000009</v>
      </c>
      <c r="J12" s="10">
        <v>3218</v>
      </c>
      <c r="K12" s="11">
        <f t="shared" si="4"/>
        <v>13.07</v>
      </c>
      <c r="L12" s="10">
        <v>242</v>
      </c>
      <c r="M12" s="11">
        <f t="shared" si="5"/>
        <v>0.98</v>
      </c>
      <c r="N12" s="10">
        <v>1948</v>
      </c>
      <c r="O12" s="11">
        <f t="shared" si="6"/>
        <v>7.91</v>
      </c>
      <c r="P12" s="10">
        <v>14442</v>
      </c>
      <c r="Q12" s="11">
        <f t="shared" si="7"/>
        <v>58.66</v>
      </c>
      <c r="R12" s="10">
        <v>24619</v>
      </c>
    </row>
    <row r="13" spans="1:18" ht="15" customHeight="1" x14ac:dyDescent="0.15">
      <c r="A13" s="9" t="s">
        <v>22</v>
      </c>
      <c r="B13" s="10">
        <v>62</v>
      </c>
      <c r="C13" s="11">
        <f t="shared" si="0"/>
        <v>0.93</v>
      </c>
      <c r="D13" s="10">
        <v>117</v>
      </c>
      <c r="E13" s="11">
        <f t="shared" si="1"/>
        <v>1.76</v>
      </c>
      <c r="F13" s="10">
        <v>309</v>
      </c>
      <c r="G13" s="11">
        <f t="shared" si="2"/>
        <v>4.6500000000000004</v>
      </c>
      <c r="H13" s="10">
        <v>316</v>
      </c>
      <c r="I13" s="11">
        <f t="shared" si="3"/>
        <v>4.75</v>
      </c>
      <c r="J13" s="10">
        <v>2286</v>
      </c>
      <c r="K13" s="11">
        <f t="shared" si="4"/>
        <v>34.369999999999997</v>
      </c>
      <c r="L13" s="10">
        <v>55</v>
      </c>
      <c r="M13" s="11">
        <f t="shared" si="5"/>
        <v>0.83</v>
      </c>
      <c r="N13" s="10">
        <v>442</v>
      </c>
      <c r="O13" s="11">
        <f t="shared" si="6"/>
        <v>6.64</v>
      </c>
      <c r="P13" s="10">
        <v>3065</v>
      </c>
      <c r="Q13" s="11">
        <f t="shared" si="7"/>
        <v>46.08</v>
      </c>
      <c r="R13" s="10">
        <v>6652</v>
      </c>
    </row>
    <row r="14" spans="1:18" ht="15" customHeight="1" x14ac:dyDescent="0.15">
      <c r="A14" s="9" t="s">
        <v>23</v>
      </c>
      <c r="B14" s="10">
        <v>122</v>
      </c>
      <c r="C14" s="11">
        <f t="shared" si="0"/>
        <v>1.82</v>
      </c>
      <c r="D14" s="10">
        <v>150</v>
      </c>
      <c r="E14" s="11">
        <f t="shared" si="1"/>
        <v>2.23</v>
      </c>
      <c r="F14" s="10">
        <v>377</v>
      </c>
      <c r="G14" s="11">
        <f t="shared" si="2"/>
        <v>5.61</v>
      </c>
      <c r="H14" s="10">
        <v>347</v>
      </c>
      <c r="I14" s="11">
        <f t="shared" si="3"/>
        <v>5.17</v>
      </c>
      <c r="J14" s="10">
        <v>1596</v>
      </c>
      <c r="K14" s="11">
        <f t="shared" si="4"/>
        <v>23.76</v>
      </c>
      <c r="L14" s="10">
        <v>87</v>
      </c>
      <c r="M14" s="11">
        <f t="shared" si="5"/>
        <v>1.3</v>
      </c>
      <c r="N14" s="10">
        <v>623</v>
      </c>
      <c r="O14" s="11">
        <f t="shared" si="6"/>
        <v>9.27</v>
      </c>
      <c r="P14" s="10">
        <v>3416</v>
      </c>
      <c r="Q14" s="11">
        <f t="shared" si="7"/>
        <v>50.85</v>
      </c>
      <c r="R14" s="10">
        <v>6718</v>
      </c>
    </row>
    <row r="15" spans="1:18" ht="15" customHeight="1" x14ac:dyDescent="0.15">
      <c r="A15" s="9" t="s">
        <v>24</v>
      </c>
      <c r="B15" s="10">
        <v>192</v>
      </c>
      <c r="C15" s="11">
        <f t="shared" si="0"/>
        <v>1.62</v>
      </c>
      <c r="D15" s="10">
        <v>371</v>
      </c>
      <c r="E15" s="11">
        <f t="shared" si="1"/>
        <v>3.14</v>
      </c>
      <c r="F15" s="10">
        <v>497</v>
      </c>
      <c r="G15" s="11">
        <f t="shared" si="2"/>
        <v>4.2</v>
      </c>
      <c r="H15" s="10">
        <v>2846</v>
      </c>
      <c r="I15" s="11">
        <f t="shared" si="3"/>
        <v>24.08</v>
      </c>
      <c r="J15" s="10">
        <v>1169</v>
      </c>
      <c r="K15" s="11">
        <f t="shared" si="4"/>
        <v>9.89</v>
      </c>
      <c r="L15" s="10">
        <v>59</v>
      </c>
      <c r="M15" s="11">
        <f t="shared" si="5"/>
        <v>0.5</v>
      </c>
      <c r="N15" s="10">
        <v>1139</v>
      </c>
      <c r="O15" s="11">
        <f t="shared" si="6"/>
        <v>9.64</v>
      </c>
      <c r="P15" s="10">
        <v>5547</v>
      </c>
      <c r="Q15" s="11">
        <f t="shared" si="7"/>
        <v>46.93</v>
      </c>
      <c r="R15" s="10">
        <v>11820</v>
      </c>
    </row>
    <row r="16" spans="1:18" ht="15" customHeight="1" x14ac:dyDescent="0.15">
      <c r="A16" s="9" t="s">
        <v>25</v>
      </c>
      <c r="B16" s="10">
        <v>28</v>
      </c>
      <c r="C16" s="11">
        <f t="shared" si="0"/>
        <v>1.9</v>
      </c>
      <c r="D16" s="10">
        <v>56</v>
      </c>
      <c r="E16" s="11">
        <f t="shared" si="1"/>
        <v>3.79</v>
      </c>
      <c r="F16" s="10">
        <v>92</v>
      </c>
      <c r="G16" s="11">
        <f t="shared" si="2"/>
        <v>6.23</v>
      </c>
      <c r="H16" s="10">
        <v>101</v>
      </c>
      <c r="I16" s="11">
        <f t="shared" si="3"/>
        <v>6.84</v>
      </c>
      <c r="J16" s="10">
        <v>353</v>
      </c>
      <c r="K16" s="11">
        <f t="shared" si="4"/>
        <v>23.9</v>
      </c>
      <c r="L16" s="10">
        <v>7</v>
      </c>
      <c r="M16" s="11">
        <f t="shared" si="5"/>
        <v>0.47</v>
      </c>
      <c r="N16" s="10">
        <v>176</v>
      </c>
      <c r="O16" s="11">
        <f t="shared" si="6"/>
        <v>11.92</v>
      </c>
      <c r="P16" s="10">
        <v>664</v>
      </c>
      <c r="Q16" s="11">
        <f t="shared" si="7"/>
        <v>44.96</v>
      </c>
      <c r="R16" s="10">
        <v>1477</v>
      </c>
    </row>
    <row r="17" spans="1:18" ht="15" customHeight="1" x14ac:dyDescent="0.15">
      <c r="A17" s="9" t="s">
        <v>26</v>
      </c>
      <c r="B17" s="10">
        <v>139</v>
      </c>
      <c r="C17" s="11">
        <f t="shared" si="0"/>
        <v>1.95</v>
      </c>
      <c r="D17" s="10">
        <v>276</v>
      </c>
      <c r="E17" s="11">
        <f t="shared" si="1"/>
        <v>3.87</v>
      </c>
      <c r="F17" s="10">
        <v>253</v>
      </c>
      <c r="G17" s="11">
        <f t="shared" si="2"/>
        <v>3.54</v>
      </c>
      <c r="H17" s="10">
        <v>1521</v>
      </c>
      <c r="I17" s="11">
        <f t="shared" si="3"/>
        <v>21.3</v>
      </c>
      <c r="J17" s="10">
        <v>681</v>
      </c>
      <c r="K17" s="11">
        <f t="shared" si="4"/>
        <v>9.5399999999999991</v>
      </c>
      <c r="L17" s="10">
        <v>44</v>
      </c>
      <c r="M17" s="11">
        <f t="shared" si="5"/>
        <v>0.62</v>
      </c>
      <c r="N17" s="10">
        <v>574</v>
      </c>
      <c r="O17" s="11">
        <f t="shared" si="6"/>
        <v>8.0399999999999991</v>
      </c>
      <c r="P17" s="10">
        <v>3652</v>
      </c>
      <c r="Q17" s="11">
        <f t="shared" si="7"/>
        <v>51.15</v>
      </c>
      <c r="R17" s="10">
        <v>7140</v>
      </c>
    </row>
    <row r="18" spans="1:18" ht="15" customHeight="1" x14ac:dyDescent="0.15">
      <c r="A18" s="9" t="s">
        <v>27</v>
      </c>
      <c r="B18" s="10">
        <v>152</v>
      </c>
      <c r="C18" s="11">
        <f t="shared" si="0"/>
        <v>1.44</v>
      </c>
      <c r="D18" s="10">
        <v>322</v>
      </c>
      <c r="E18" s="11">
        <f t="shared" si="1"/>
        <v>3.05</v>
      </c>
      <c r="F18" s="10">
        <v>423</v>
      </c>
      <c r="G18" s="11">
        <f t="shared" si="2"/>
        <v>4.01</v>
      </c>
      <c r="H18" s="10">
        <v>2333</v>
      </c>
      <c r="I18" s="11">
        <f t="shared" si="3"/>
        <v>22.12</v>
      </c>
      <c r="J18" s="10">
        <v>1046</v>
      </c>
      <c r="K18" s="11">
        <f t="shared" si="4"/>
        <v>9.92</v>
      </c>
      <c r="L18" s="10">
        <v>74</v>
      </c>
      <c r="M18" s="11">
        <f t="shared" si="5"/>
        <v>0.7</v>
      </c>
      <c r="N18" s="10">
        <v>718</v>
      </c>
      <c r="O18" s="11">
        <f t="shared" si="6"/>
        <v>6.81</v>
      </c>
      <c r="P18" s="10">
        <v>5481</v>
      </c>
      <c r="Q18" s="11">
        <f t="shared" si="7"/>
        <v>51.96</v>
      </c>
      <c r="R18" s="10">
        <v>10549</v>
      </c>
    </row>
    <row r="19" spans="1:18" ht="15" customHeight="1" x14ac:dyDescent="0.15">
      <c r="A19" s="9" t="s">
        <v>28</v>
      </c>
      <c r="B19" s="10">
        <v>62</v>
      </c>
      <c r="C19" s="11">
        <f t="shared" si="0"/>
        <v>1.74</v>
      </c>
      <c r="D19" s="10">
        <v>124</v>
      </c>
      <c r="E19" s="11">
        <f t="shared" si="1"/>
        <v>3.48</v>
      </c>
      <c r="F19" s="10">
        <v>188</v>
      </c>
      <c r="G19" s="11">
        <f t="shared" si="2"/>
        <v>5.28</v>
      </c>
      <c r="H19" s="10">
        <v>386</v>
      </c>
      <c r="I19" s="11">
        <f t="shared" si="3"/>
        <v>10.85</v>
      </c>
      <c r="J19" s="10">
        <v>399</v>
      </c>
      <c r="K19" s="11">
        <f t="shared" si="4"/>
        <v>11.21</v>
      </c>
      <c r="L19" s="10">
        <v>18</v>
      </c>
      <c r="M19" s="11">
        <f t="shared" si="5"/>
        <v>0.51</v>
      </c>
      <c r="N19" s="10">
        <v>322</v>
      </c>
      <c r="O19" s="11">
        <f t="shared" si="6"/>
        <v>9.0500000000000007</v>
      </c>
      <c r="P19" s="10">
        <v>2060</v>
      </c>
      <c r="Q19" s="11">
        <f t="shared" si="7"/>
        <v>57.88</v>
      </c>
      <c r="R19" s="10">
        <v>3559</v>
      </c>
    </row>
    <row r="20" spans="1:18" ht="15" customHeight="1" x14ac:dyDescent="0.15">
      <c r="A20" s="9" t="s">
        <v>29</v>
      </c>
      <c r="B20" s="10">
        <v>179</v>
      </c>
      <c r="C20" s="11">
        <f t="shared" si="0"/>
        <v>2.0299999999999998</v>
      </c>
      <c r="D20" s="10">
        <v>362</v>
      </c>
      <c r="E20" s="11">
        <f t="shared" si="1"/>
        <v>4.0999999999999996</v>
      </c>
      <c r="F20" s="10">
        <v>383</v>
      </c>
      <c r="G20" s="11">
        <f t="shared" si="2"/>
        <v>4.34</v>
      </c>
      <c r="H20" s="10">
        <v>969</v>
      </c>
      <c r="I20" s="11">
        <f t="shared" si="3"/>
        <v>10.99</v>
      </c>
      <c r="J20" s="10">
        <v>1178</v>
      </c>
      <c r="K20" s="11">
        <f t="shared" si="4"/>
        <v>13.35</v>
      </c>
      <c r="L20" s="10">
        <v>82</v>
      </c>
      <c r="M20" s="11">
        <f t="shared" si="5"/>
        <v>0.93</v>
      </c>
      <c r="N20" s="10">
        <v>765</v>
      </c>
      <c r="O20" s="11">
        <f t="shared" si="6"/>
        <v>8.67</v>
      </c>
      <c r="P20" s="10">
        <v>4903</v>
      </c>
      <c r="Q20" s="11">
        <f t="shared" si="7"/>
        <v>55.58</v>
      </c>
      <c r="R20" s="10">
        <v>8821</v>
      </c>
    </row>
    <row r="21" spans="1:18" ht="15" customHeight="1" x14ac:dyDescent="0.15">
      <c r="A21" s="9" t="s">
        <v>30</v>
      </c>
      <c r="B21" s="10">
        <v>119</v>
      </c>
      <c r="C21" s="11">
        <f t="shared" si="0"/>
        <v>1.8</v>
      </c>
      <c r="D21" s="10">
        <v>257</v>
      </c>
      <c r="E21" s="11">
        <f t="shared" si="1"/>
        <v>3.88</v>
      </c>
      <c r="F21" s="10">
        <v>300</v>
      </c>
      <c r="G21" s="11">
        <f t="shared" si="2"/>
        <v>4.53</v>
      </c>
      <c r="H21" s="10">
        <v>703</v>
      </c>
      <c r="I21" s="11">
        <f t="shared" si="3"/>
        <v>10.62</v>
      </c>
      <c r="J21" s="10">
        <v>697</v>
      </c>
      <c r="K21" s="11">
        <f t="shared" si="4"/>
        <v>10.53</v>
      </c>
      <c r="L21" s="10">
        <v>45</v>
      </c>
      <c r="M21" s="11">
        <f t="shared" si="5"/>
        <v>0.68</v>
      </c>
      <c r="N21" s="10">
        <v>526</v>
      </c>
      <c r="O21" s="11">
        <f t="shared" si="6"/>
        <v>7.94</v>
      </c>
      <c r="P21" s="10">
        <v>3975</v>
      </c>
      <c r="Q21" s="11">
        <f t="shared" si="7"/>
        <v>60.03</v>
      </c>
      <c r="R21" s="10">
        <v>6622</v>
      </c>
    </row>
    <row r="22" spans="1:18" ht="15" customHeight="1" x14ac:dyDescent="0.15">
      <c r="A22" s="3" t="s">
        <v>31</v>
      </c>
      <c r="B22" s="10">
        <f>SUBTOTAL(9,B5:B21)</f>
        <v>7116</v>
      </c>
      <c r="C22" s="11">
        <f t="shared" si="0"/>
        <v>1.84</v>
      </c>
      <c r="D22" s="10">
        <f>SUBTOTAL(9,D5:D21)</f>
        <v>13528</v>
      </c>
      <c r="E22" s="11">
        <f t="shared" si="1"/>
        <v>3.5</v>
      </c>
      <c r="F22" s="10">
        <f>SUBTOTAL(9,F5:F21)</f>
        <v>18070</v>
      </c>
      <c r="G22" s="11">
        <f t="shared" si="2"/>
        <v>4.67</v>
      </c>
      <c r="H22" s="10">
        <f>SUBTOTAL(9,H5:H21)</f>
        <v>59614</v>
      </c>
      <c r="I22" s="11">
        <f t="shared" si="3"/>
        <v>15.42</v>
      </c>
      <c r="J22" s="10">
        <f>SUBTOTAL(9,J5:J21)</f>
        <v>52897</v>
      </c>
      <c r="K22" s="11">
        <f t="shared" si="4"/>
        <v>13.68</v>
      </c>
      <c r="L22" s="10">
        <f>SUBTOTAL(9,L5:L21)</f>
        <v>2890</v>
      </c>
      <c r="M22" s="11">
        <f t="shared" si="5"/>
        <v>0.75</v>
      </c>
      <c r="N22" s="10">
        <f>SUBTOTAL(9,N5:N21)</f>
        <v>33399</v>
      </c>
      <c r="O22" s="11">
        <f t="shared" si="6"/>
        <v>8.64</v>
      </c>
      <c r="P22" s="10">
        <f>SUBTOTAL(9,P5:P21)</f>
        <v>199135</v>
      </c>
      <c r="Q22" s="11">
        <f t="shared" si="7"/>
        <v>51.5</v>
      </c>
      <c r="R22" s="10">
        <f>SUBTOTAL(9,R5:R21)</f>
        <v>386649</v>
      </c>
    </row>
    <row r="23" spans="1:18" ht="21.95" customHeight="1" x14ac:dyDescent="0.1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</sheetData>
  <mergeCells count="13">
    <mergeCell ref="P3:Q3"/>
    <mergeCell ref="R3:R4"/>
    <mergeCell ref="A23:K23"/>
    <mergeCell ref="A1:R1"/>
    <mergeCell ref="A2:C2"/>
    <mergeCell ref="A3:A4"/>
    <mergeCell ref="B3:C3"/>
    <mergeCell ref="D3:E3"/>
    <mergeCell ref="F3:G3"/>
    <mergeCell ref="H3:I3"/>
    <mergeCell ref="J3:K3"/>
    <mergeCell ref="L3:M3"/>
    <mergeCell ref="N3:O3"/>
  </mergeCells>
  <phoneticPr fontId="22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候補者等別得票数・得票率_香川県選挙区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SG12630のC20-1407</cp:lastModifiedBy>
  <dcterms:created xsi:type="dcterms:W3CDTF">2022-07-10T16:18:40Z</dcterms:created>
  <dcterms:modified xsi:type="dcterms:W3CDTF">2022-07-10T16:18:43Z</dcterms:modified>
</cp:coreProperties>
</file>