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７月10日（本番）\04比例開票\07【比例】開票確定（最終）\"/>
    </mc:Choice>
  </mc:AlternateContent>
  <bookViews>
    <workbookView xWindow="0" yWindow="0" windowWidth="28800" windowHeight="12210"/>
  </bookViews>
  <sheets>
    <sheet name="政党等別得票数・得票率" sheetId="1" r:id="rId1"/>
  </sheets>
  <calcPr calcId="162913"/>
</workbook>
</file>

<file path=xl/calcChain.xml><?xml version="1.0" encoding="utf-8"?>
<calcChain xmlns="http://schemas.openxmlformats.org/spreadsheetml/2006/main">
  <c r="AF22" i="1" l="1"/>
  <c r="AD22" i="1"/>
  <c r="AE22" i="1" s="1"/>
  <c r="AC22" i="1"/>
  <c r="AB22" i="1"/>
  <c r="Z22" i="1"/>
  <c r="AA22" i="1" s="1"/>
  <c r="Y22" i="1"/>
  <c r="X22" i="1"/>
  <c r="V22" i="1"/>
  <c r="W22" i="1" s="1"/>
  <c r="U22" i="1"/>
  <c r="T22" i="1"/>
  <c r="R22" i="1"/>
  <c r="S22" i="1" s="1"/>
  <c r="Q22" i="1"/>
  <c r="P22" i="1"/>
  <c r="N22" i="1"/>
  <c r="O22" i="1" s="1"/>
  <c r="M22" i="1"/>
  <c r="L22" i="1"/>
  <c r="J22" i="1"/>
  <c r="K22" i="1" s="1"/>
  <c r="I22" i="1"/>
  <c r="H22" i="1"/>
  <c r="F22" i="1"/>
  <c r="G22" i="1" s="1"/>
  <c r="E22" i="1"/>
  <c r="D22" i="1"/>
  <c r="B22" i="1"/>
  <c r="C22" i="1" s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21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C20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C13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C12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C7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C6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<sst xmlns="http://schemas.openxmlformats.org/spreadsheetml/2006/main" count="67" uniqueCount="39">
  <si>
    <t>比例代表　政党等別 得票数・得票率</t>
  </si>
  <si>
    <t>区分</t>
  </si>
  <si>
    <t>幸福実現党</t>
  </si>
  <si>
    <t>日本維新の会</t>
  </si>
  <si>
    <t>れいわ新選組</t>
  </si>
  <si>
    <t>公明党</t>
  </si>
  <si>
    <t>ごぼうの党</t>
  </si>
  <si>
    <t>立憲民主党</t>
  </si>
  <si>
    <t>国民民主党</t>
  </si>
  <si>
    <t>参政党</t>
  </si>
  <si>
    <t>日本第一党</t>
  </si>
  <si>
    <t>日本共産党</t>
  </si>
  <si>
    <t>新党くにもり</t>
  </si>
  <si>
    <t>自由民主党</t>
  </si>
  <si>
    <t>社会民主党</t>
  </si>
  <si>
    <t>NHK党</t>
  </si>
  <si>
    <t>維新政党・新風</t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</si>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</sst>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2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0" fillId="0" borderId="0" xfId="0" applyNumberFormat="1" applyFont="1" applyAlignment="1" applyProtection="1">
      <alignment horizontal="center" vertical="center" shrinkToFit="1"/>
    </xf>
    <xf numFmtId="0" fontId="18" fillId="0" borderId="10" xfId="0" applyNumberFormat="1" applyFont="1" applyBorder="1" applyAlignment="1" applyProtection="1">
      <alignment horizontal="center" vertical="center" shrinkToFit="1"/>
    </xf>
    <xf numFmtId="0" fontId="18" fillId="0" borderId="12" xfId="0" applyNumberFormat="1" applyFont="1" applyBorder="1" applyAlignment="1" applyProtection="1">
      <alignment horizontal="center" vertical="center" shrinkToFit="1"/>
    </xf>
    <xf numFmtId="0" fontId="18" fillId="0" borderId="13" xfId="0" applyNumberFormat="1" applyFont="1" applyBorder="1" applyAlignment="1" applyProtection="1">
      <alignment horizontal="center" vertical="center" shrinkToFit="1"/>
    </xf>
    <xf numFmtId="0" fontId="19" fillId="0" borderId="10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0" fontId="19" fillId="0" borderId="15" xfId="0" applyNumberFormat="1" applyFont="1" applyBorder="1" applyAlignment="1" applyProtection="1">
      <alignment horizontal="center" vertical="center" wrapText="1" shrinkToFit="1"/>
    </xf>
    <xf numFmtId="0" fontId="18" fillId="0" borderId="10" xfId="0" applyNumberFormat="1" applyFont="1" applyBorder="1" applyAlignment="1" applyProtection="1">
      <alignment vertical="center" shrinkToFit="1"/>
    </xf>
    <xf numFmtId="180" fontId="18" fillId="0" borderId="10" xfId="0" applyNumberFormat="1" applyFont="1" applyBorder="1" applyAlignment="1" applyProtection="1">
      <alignment vertical="center"/>
    </xf>
    <xf numFmtId="40" fontId="18" fillId="0" borderId="10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workbookViewId="0">
      <selection sqref="A1:AF1"/>
    </sheetView>
  </sheetViews>
  <sheetFormatPr defaultRowHeight="13.5" x14ac:dyDescent="0.15"/>
  <cols>
    <col min="1" max="1" width="15.5" bestFit="1" customWidth="1"/>
    <col min="2" max="2" width="9.375" bestFit="1" customWidth="1"/>
    <col min="3" max="3" width="8.3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9.375" bestFit="1" customWidth="1"/>
    <col min="11" max="11" width="8.375" bestFit="1" customWidth="1"/>
    <col min="12" max="12" width="9.375" bestFit="1" customWidth="1"/>
    <col min="13" max="13" width="8.375" bestFit="1" customWidth="1"/>
    <col min="14" max="14" width="9.375" bestFit="1" customWidth="1"/>
    <col min="15" max="15" width="8.375" bestFit="1" customWidth="1"/>
    <col min="16" max="16" width="9.375" bestFit="1" customWidth="1"/>
    <col min="17" max="17" width="8.375" bestFit="1" customWidth="1"/>
    <col min="18" max="18" width="9.375" bestFit="1" customWidth="1"/>
    <col min="19" max="19" width="8.375" bestFit="1" customWidth="1"/>
    <col min="20" max="20" width="9.375" bestFit="1" customWidth="1"/>
    <col min="21" max="23" width="9.125" bestFit="1" customWidth="1"/>
    <col min="24" max="24" width="9.25" bestFit="1" customWidth="1"/>
    <col min="25" max="31" width="9.125" bestFit="1" customWidth="1"/>
    <col min="32" max="32" width="10.125" bestFit="1" customWidth="1"/>
  </cols>
  <sheetData>
    <row r="1" spans="1:32" ht="21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customHeight="1" x14ac:dyDescent="0.15"/>
    <row r="3" spans="1:32" ht="24.95" customHeight="1" x14ac:dyDescent="0.15">
      <c r="A3" s="3" t="s">
        <v>1</v>
      </c>
      <c r="B3" s="6" t="s">
        <v>2</v>
      </c>
      <c r="C3" s="7"/>
      <c r="D3" s="6" t="s">
        <v>3</v>
      </c>
      <c r="E3" s="7"/>
      <c r="F3" s="6" t="s">
        <v>4</v>
      </c>
      <c r="G3" s="7"/>
      <c r="H3" s="6" t="s">
        <v>5</v>
      </c>
      <c r="I3" s="7"/>
      <c r="J3" s="6" t="s">
        <v>6</v>
      </c>
      <c r="K3" s="7"/>
      <c r="L3" s="6" t="s">
        <v>7</v>
      </c>
      <c r="M3" s="7"/>
      <c r="N3" s="6" t="s">
        <v>8</v>
      </c>
      <c r="O3" s="7"/>
      <c r="P3" s="6" t="s">
        <v>9</v>
      </c>
      <c r="Q3" s="7"/>
      <c r="R3" s="6" t="s">
        <v>10</v>
      </c>
      <c r="S3" s="7"/>
      <c r="T3" s="6" t="s">
        <v>11</v>
      </c>
      <c r="U3" s="7"/>
      <c r="V3" s="6" t="s">
        <v>12</v>
      </c>
      <c r="W3" s="7"/>
      <c r="X3" s="6" t="s">
        <v>13</v>
      </c>
      <c r="Y3" s="7"/>
      <c r="Z3" s="6" t="s">
        <v>14</v>
      </c>
      <c r="AA3" s="7"/>
      <c r="AB3" s="6" t="s">
        <v>15</v>
      </c>
      <c r="AC3" s="7"/>
      <c r="AD3" s="6" t="s">
        <v>16</v>
      </c>
      <c r="AE3" s="7"/>
      <c r="AF3" s="3" t="s">
        <v>17</v>
      </c>
    </row>
    <row r="4" spans="1:32" ht="15" customHeight="1" x14ac:dyDescent="0.15">
      <c r="A4" s="4"/>
      <c r="B4" s="5" t="s">
        <v>18</v>
      </c>
      <c r="C4" s="5" t="s">
        <v>19</v>
      </c>
      <c r="D4" s="5" t="s">
        <v>18</v>
      </c>
      <c r="E4" s="5" t="s">
        <v>19</v>
      </c>
      <c r="F4" s="5" t="s">
        <v>18</v>
      </c>
      <c r="G4" s="5" t="s">
        <v>19</v>
      </c>
      <c r="H4" s="5" t="s">
        <v>18</v>
      </c>
      <c r="I4" s="5" t="s">
        <v>19</v>
      </c>
      <c r="J4" s="5" t="s">
        <v>18</v>
      </c>
      <c r="K4" s="5" t="s">
        <v>19</v>
      </c>
      <c r="L4" s="5" t="s">
        <v>18</v>
      </c>
      <c r="M4" s="5" t="s">
        <v>19</v>
      </c>
      <c r="N4" s="5" t="s">
        <v>18</v>
      </c>
      <c r="O4" s="5" t="s">
        <v>19</v>
      </c>
      <c r="P4" s="5" t="s">
        <v>18</v>
      </c>
      <c r="Q4" s="5" t="s">
        <v>19</v>
      </c>
      <c r="R4" s="5" t="s">
        <v>18</v>
      </c>
      <c r="S4" s="5" t="s">
        <v>19</v>
      </c>
      <c r="T4" s="5" t="s">
        <v>18</v>
      </c>
      <c r="U4" s="5" t="s">
        <v>19</v>
      </c>
      <c r="V4" s="5" t="s">
        <v>18</v>
      </c>
      <c r="W4" s="5" t="s">
        <v>19</v>
      </c>
      <c r="X4" s="5" t="s">
        <v>18</v>
      </c>
      <c r="Y4" s="5" t="s">
        <v>19</v>
      </c>
      <c r="Z4" s="5" t="s">
        <v>18</v>
      </c>
      <c r="AA4" s="5" t="s">
        <v>19</v>
      </c>
      <c r="AB4" s="5" t="s">
        <v>18</v>
      </c>
      <c r="AC4" s="5" t="s">
        <v>19</v>
      </c>
      <c r="AD4" s="5" t="s">
        <v>18</v>
      </c>
      <c r="AE4" s="5" t="s">
        <v>19</v>
      </c>
      <c r="AF4" s="4"/>
    </row>
    <row r="5" spans="1:32" ht="15" customHeight="1" x14ac:dyDescent="0.15">
      <c r="A5" s="8" t="s">
        <v>20</v>
      </c>
      <c r="B5" s="9">
        <v>565</v>
      </c>
      <c r="C5" s="10">
        <f t="shared" ref="C5:C22" si="0">ROUND(B5/$AF5*100,2)</f>
        <v>0.34</v>
      </c>
      <c r="D5" s="9">
        <v>17265.045999999998</v>
      </c>
      <c r="E5" s="10">
        <f t="shared" ref="E5:E22" si="1">ROUND(D5/$AF5*100,2)</f>
        <v>10.28</v>
      </c>
      <c r="F5" s="9">
        <v>5054.8940000000002</v>
      </c>
      <c r="G5" s="10">
        <f t="shared" ref="G5:G22" si="2">ROUND(F5/$AF5*100,2)</f>
        <v>3.01</v>
      </c>
      <c r="H5" s="9">
        <v>19157.315999999999</v>
      </c>
      <c r="I5" s="10">
        <f t="shared" ref="I5:I22" si="3">ROUND(H5/$AF5*100,2)</f>
        <v>11.4</v>
      </c>
      <c r="J5" s="9">
        <v>501.05</v>
      </c>
      <c r="K5" s="10">
        <f t="shared" ref="K5:K22" si="4">ROUND(J5/$AF5*100,2)</f>
        <v>0.3</v>
      </c>
      <c r="L5" s="9">
        <v>18372.815999999999</v>
      </c>
      <c r="M5" s="10">
        <f t="shared" ref="M5:M22" si="5">ROUND(L5/$AF5*100,2)</f>
        <v>10.94</v>
      </c>
      <c r="N5" s="9">
        <v>25868.399000000001</v>
      </c>
      <c r="O5" s="10">
        <f t="shared" ref="O5:O22" si="6">ROUND(N5/$AF5*100,2)</f>
        <v>15.4</v>
      </c>
      <c r="P5" s="9">
        <v>5461.8159999999998</v>
      </c>
      <c r="Q5" s="10">
        <f t="shared" ref="Q5:Q22" si="7">ROUND(P5/$AF5*100,2)</f>
        <v>3.25</v>
      </c>
      <c r="R5" s="9">
        <v>236.37</v>
      </c>
      <c r="S5" s="10">
        <f t="shared" ref="S5:S22" si="8">ROUND(R5/$AF5*100,2)</f>
        <v>0.14000000000000001</v>
      </c>
      <c r="T5" s="9">
        <v>7143.8289999999997</v>
      </c>
      <c r="U5" s="10">
        <f t="shared" ref="U5:U22" si="9">ROUND(T5/$AF5*100,2)</f>
        <v>4.25</v>
      </c>
      <c r="V5" s="9">
        <v>185</v>
      </c>
      <c r="W5" s="10">
        <f t="shared" ref="W5:W22" si="10">ROUND(V5/$AF5*100,2)</f>
        <v>0.11</v>
      </c>
      <c r="X5" s="9">
        <v>62005.457999999999</v>
      </c>
      <c r="Y5" s="10">
        <f t="shared" ref="Y5:Y22" si="11">ROUND(X5/$AF5*100,2)</f>
        <v>36.909999999999997</v>
      </c>
      <c r="Z5" s="9">
        <v>2394.009</v>
      </c>
      <c r="AA5" s="10">
        <f t="shared" ref="AA5:AA22" si="12">ROUND(Z5/$AF5*100,2)</f>
        <v>1.42</v>
      </c>
      <c r="AB5" s="9">
        <v>3612.9810000000002</v>
      </c>
      <c r="AC5" s="10">
        <f t="shared" ref="AC5:AC22" si="13">ROUND(AB5/$AF5*100,2)</f>
        <v>2.15</v>
      </c>
      <c r="AD5" s="9">
        <v>188</v>
      </c>
      <c r="AE5" s="10">
        <f t="shared" ref="AE5:AE22" si="14">ROUND(AD5/$AF5*100,2)</f>
        <v>0.11</v>
      </c>
      <c r="AF5" s="9">
        <v>168011.984</v>
      </c>
    </row>
    <row r="6" spans="1:32" ht="15" customHeight="1" x14ac:dyDescent="0.15">
      <c r="A6" s="8" t="s">
        <v>21</v>
      </c>
      <c r="B6" s="9">
        <v>154</v>
      </c>
      <c r="C6" s="10">
        <f t="shared" si="0"/>
        <v>0.36</v>
      </c>
      <c r="D6" s="9">
        <v>4106.6989999999996</v>
      </c>
      <c r="E6" s="10">
        <f t="shared" si="1"/>
        <v>9.67</v>
      </c>
      <c r="F6" s="9">
        <v>1414.712</v>
      </c>
      <c r="G6" s="10">
        <f t="shared" si="2"/>
        <v>3.33</v>
      </c>
      <c r="H6" s="9">
        <v>5016.0190000000002</v>
      </c>
      <c r="I6" s="10">
        <f t="shared" si="3"/>
        <v>11.81</v>
      </c>
      <c r="J6" s="9">
        <v>134</v>
      </c>
      <c r="K6" s="10">
        <f t="shared" si="4"/>
        <v>0.32</v>
      </c>
      <c r="L6" s="9">
        <v>3710.8539999999998</v>
      </c>
      <c r="M6" s="10">
        <f t="shared" si="5"/>
        <v>8.74</v>
      </c>
      <c r="N6" s="9">
        <v>6277.8860000000004</v>
      </c>
      <c r="O6" s="10">
        <f t="shared" si="6"/>
        <v>14.78</v>
      </c>
      <c r="P6" s="9">
        <v>1404.797</v>
      </c>
      <c r="Q6" s="10">
        <f t="shared" si="7"/>
        <v>3.31</v>
      </c>
      <c r="R6" s="9">
        <v>69</v>
      </c>
      <c r="S6" s="10">
        <f t="shared" si="8"/>
        <v>0.16</v>
      </c>
      <c r="T6" s="9">
        <v>1467.1189999999999</v>
      </c>
      <c r="U6" s="10">
        <f t="shared" si="9"/>
        <v>3.45</v>
      </c>
      <c r="V6" s="9">
        <v>38</v>
      </c>
      <c r="W6" s="10">
        <f t="shared" si="10"/>
        <v>0.09</v>
      </c>
      <c r="X6" s="9">
        <v>16985.641</v>
      </c>
      <c r="Y6" s="10">
        <f t="shared" si="11"/>
        <v>39.99</v>
      </c>
      <c r="Z6" s="9">
        <v>756.375</v>
      </c>
      <c r="AA6" s="10">
        <f t="shared" si="12"/>
        <v>1.78</v>
      </c>
      <c r="AB6" s="9">
        <v>878.88800000000003</v>
      </c>
      <c r="AC6" s="10">
        <f t="shared" si="13"/>
        <v>2.0699999999999998</v>
      </c>
      <c r="AD6" s="9">
        <v>58</v>
      </c>
      <c r="AE6" s="10">
        <f t="shared" si="14"/>
        <v>0.14000000000000001</v>
      </c>
      <c r="AF6" s="9">
        <v>42471.99</v>
      </c>
    </row>
    <row r="7" spans="1:32" ht="15" customHeight="1" x14ac:dyDescent="0.15">
      <c r="A7" s="8" t="s">
        <v>22</v>
      </c>
      <c r="B7" s="9">
        <v>77</v>
      </c>
      <c r="C7" s="10">
        <f t="shared" si="0"/>
        <v>0.37</v>
      </c>
      <c r="D7" s="9">
        <v>1545.365</v>
      </c>
      <c r="E7" s="10">
        <f t="shared" si="1"/>
        <v>7.33</v>
      </c>
      <c r="F7" s="9">
        <v>505.13600000000002</v>
      </c>
      <c r="G7" s="10">
        <f t="shared" si="2"/>
        <v>2.39</v>
      </c>
      <c r="H7" s="9">
        <v>2521.4679999999998</v>
      </c>
      <c r="I7" s="10">
        <f t="shared" si="3"/>
        <v>11.95</v>
      </c>
      <c r="J7" s="9">
        <v>61</v>
      </c>
      <c r="K7" s="10">
        <f t="shared" si="4"/>
        <v>0.28999999999999998</v>
      </c>
      <c r="L7" s="9">
        <v>1286.703</v>
      </c>
      <c r="M7" s="10">
        <f t="shared" si="5"/>
        <v>6.1</v>
      </c>
      <c r="N7" s="9">
        <v>4573.4030000000002</v>
      </c>
      <c r="O7" s="10">
        <f t="shared" si="6"/>
        <v>21.68</v>
      </c>
      <c r="P7" s="9">
        <v>634</v>
      </c>
      <c r="Q7" s="10">
        <f t="shared" si="7"/>
        <v>3.01</v>
      </c>
      <c r="R7" s="9">
        <v>35</v>
      </c>
      <c r="S7" s="10">
        <f t="shared" si="8"/>
        <v>0.17</v>
      </c>
      <c r="T7" s="9">
        <v>747.029</v>
      </c>
      <c r="U7" s="10">
        <f t="shared" si="9"/>
        <v>3.54</v>
      </c>
      <c r="V7" s="9">
        <v>15</v>
      </c>
      <c r="W7" s="10">
        <f t="shared" si="10"/>
        <v>7.0000000000000007E-2</v>
      </c>
      <c r="X7" s="9">
        <v>8431.2219999999998</v>
      </c>
      <c r="Y7" s="10">
        <f t="shared" si="11"/>
        <v>39.97</v>
      </c>
      <c r="Z7" s="9">
        <v>259.666</v>
      </c>
      <c r="AA7" s="10">
        <f t="shared" si="12"/>
        <v>1.23</v>
      </c>
      <c r="AB7" s="9">
        <v>386</v>
      </c>
      <c r="AC7" s="10">
        <f t="shared" si="13"/>
        <v>1.83</v>
      </c>
      <c r="AD7" s="9">
        <v>16</v>
      </c>
      <c r="AE7" s="10">
        <f t="shared" si="14"/>
        <v>0.08</v>
      </c>
      <c r="AF7" s="9">
        <v>21093.991999999998</v>
      </c>
    </row>
    <row r="8" spans="1:32" ht="15" customHeight="1" x14ac:dyDescent="0.15">
      <c r="A8" s="8" t="s">
        <v>23</v>
      </c>
      <c r="B8" s="9">
        <v>50</v>
      </c>
      <c r="C8" s="10">
        <f t="shared" si="0"/>
        <v>0.41</v>
      </c>
      <c r="D8" s="9">
        <v>1124.3330000000001</v>
      </c>
      <c r="E8" s="10">
        <f t="shared" si="1"/>
        <v>9.26</v>
      </c>
      <c r="F8" s="9">
        <v>410.21699999999998</v>
      </c>
      <c r="G8" s="10">
        <f t="shared" si="2"/>
        <v>3.38</v>
      </c>
      <c r="H8" s="9">
        <v>1141.5709999999999</v>
      </c>
      <c r="I8" s="10">
        <f t="shared" si="3"/>
        <v>9.4</v>
      </c>
      <c r="J8" s="9">
        <v>59</v>
      </c>
      <c r="K8" s="10">
        <f t="shared" si="4"/>
        <v>0.49</v>
      </c>
      <c r="L8" s="9">
        <v>1032.511</v>
      </c>
      <c r="M8" s="10">
        <f t="shared" si="5"/>
        <v>8.5</v>
      </c>
      <c r="N8" s="9">
        <v>1231.598</v>
      </c>
      <c r="O8" s="10">
        <f t="shared" si="6"/>
        <v>10.14</v>
      </c>
      <c r="P8" s="9">
        <v>380</v>
      </c>
      <c r="Q8" s="10">
        <f t="shared" si="7"/>
        <v>3.13</v>
      </c>
      <c r="R8" s="9">
        <v>30.666</v>
      </c>
      <c r="S8" s="10">
        <f t="shared" si="8"/>
        <v>0.25</v>
      </c>
      <c r="T8" s="9">
        <v>471</v>
      </c>
      <c r="U8" s="10">
        <f t="shared" si="9"/>
        <v>3.88</v>
      </c>
      <c r="V8" s="9">
        <v>13</v>
      </c>
      <c r="W8" s="10">
        <f t="shared" si="10"/>
        <v>0.11</v>
      </c>
      <c r="X8" s="9">
        <v>5713.6710000000003</v>
      </c>
      <c r="Y8" s="10">
        <f t="shared" si="11"/>
        <v>47.04</v>
      </c>
      <c r="Z8" s="9">
        <v>244</v>
      </c>
      <c r="AA8" s="10">
        <f t="shared" si="12"/>
        <v>2.0099999999999998</v>
      </c>
      <c r="AB8" s="9">
        <v>231.428</v>
      </c>
      <c r="AC8" s="10">
        <f t="shared" si="13"/>
        <v>1.91</v>
      </c>
      <c r="AD8" s="9">
        <v>13</v>
      </c>
      <c r="AE8" s="10">
        <f t="shared" si="14"/>
        <v>0.11</v>
      </c>
      <c r="AF8" s="9">
        <v>12145.995000000001</v>
      </c>
    </row>
    <row r="9" spans="1:32" ht="15" customHeight="1" x14ac:dyDescent="0.15">
      <c r="A9" s="8" t="s">
        <v>24</v>
      </c>
      <c r="B9" s="9">
        <v>82</v>
      </c>
      <c r="C9" s="10">
        <f t="shared" si="0"/>
        <v>0.35</v>
      </c>
      <c r="D9" s="9">
        <v>2509.011</v>
      </c>
      <c r="E9" s="10">
        <f t="shared" si="1"/>
        <v>10.86</v>
      </c>
      <c r="F9" s="9">
        <v>785.678</v>
      </c>
      <c r="G9" s="10">
        <f t="shared" si="2"/>
        <v>3.4</v>
      </c>
      <c r="H9" s="9">
        <v>3170.5</v>
      </c>
      <c r="I9" s="10">
        <f t="shared" si="3"/>
        <v>13.72</v>
      </c>
      <c r="J9" s="9">
        <v>83.021000000000001</v>
      </c>
      <c r="K9" s="10">
        <f t="shared" si="4"/>
        <v>0.36</v>
      </c>
      <c r="L9" s="9">
        <v>1858.421</v>
      </c>
      <c r="M9" s="10">
        <f t="shared" si="5"/>
        <v>8.0399999999999991</v>
      </c>
      <c r="N9" s="9">
        <v>2335.7640000000001</v>
      </c>
      <c r="O9" s="10">
        <f t="shared" si="6"/>
        <v>10.11</v>
      </c>
      <c r="P9" s="9">
        <v>733</v>
      </c>
      <c r="Q9" s="10">
        <f t="shared" si="7"/>
        <v>3.17</v>
      </c>
      <c r="R9" s="9">
        <v>40</v>
      </c>
      <c r="S9" s="10">
        <f t="shared" si="8"/>
        <v>0.17</v>
      </c>
      <c r="T9" s="9">
        <v>948.13300000000004</v>
      </c>
      <c r="U9" s="10">
        <f t="shared" si="9"/>
        <v>4.0999999999999996</v>
      </c>
      <c r="V9" s="9">
        <v>19</v>
      </c>
      <c r="W9" s="10">
        <f t="shared" si="10"/>
        <v>0.08</v>
      </c>
      <c r="X9" s="9">
        <v>9661.098</v>
      </c>
      <c r="Y9" s="10">
        <f t="shared" si="11"/>
        <v>41.81</v>
      </c>
      <c r="Z9" s="9">
        <v>397</v>
      </c>
      <c r="AA9" s="10">
        <f t="shared" si="12"/>
        <v>1.72</v>
      </c>
      <c r="AB9" s="9">
        <v>458.36599999999999</v>
      </c>
      <c r="AC9" s="10">
        <f t="shared" si="13"/>
        <v>1.98</v>
      </c>
      <c r="AD9" s="9">
        <v>25</v>
      </c>
      <c r="AE9" s="10">
        <f t="shared" si="14"/>
        <v>0.11</v>
      </c>
      <c r="AF9" s="9">
        <v>23105.991999999998</v>
      </c>
    </row>
    <row r="10" spans="1:32" ht="15" customHeight="1" x14ac:dyDescent="0.15">
      <c r="A10" s="8" t="s">
        <v>25</v>
      </c>
      <c r="B10" s="9">
        <v>48</v>
      </c>
      <c r="C10" s="10">
        <f t="shared" si="0"/>
        <v>0.24</v>
      </c>
      <c r="D10" s="9">
        <v>1275.509</v>
      </c>
      <c r="E10" s="10">
        <f t="shared" si="1"/>
        <v>6.39</v>
      </c>
      <c r="F10" s="9">
        <v>469.70299999999997</v>
      </c>
      <c r="G10" s="10">
        <f t="shared" si="2"/>
        <v>2.35</v>
      </c>
      <c r="H10" s="9">
        <v>2318</v>
      </c>
      <c r="I10" s="10">
        <f t="shared" si="3"/>
        <v>11.61</v>
      </c>
      <c r="J10" s="9">
        <v>60</v>
      </c>
      <c r="K10" s="10">
        <f t="shared" si="4"/>
        <v>0.3</v>
      </c>
      <c r="L10" s="9">
        <v>1112.67</v>
      </c>
      <c r="M10" s="10">
        <f t="shared" si="5"/>
        <v>5.57</v>
      </c>
      <c r="N10" s="9">
        <v>5895.5590000000002</v>
      </c>
      <c r="O10" s="10">
        <f t="shared" si="6"/>
        <v>29.52</v>
      </c>
      <c r="P10" s="9">
        <v>540.48599999999999</v>
      </c>
      <c r="Q10" s="10">
        <f t="shared" si="7"/>
        <v>2.71</v>
      </c>
      <c r="R10" s="9">
        <v>31.5</v>
      </c>
      <c r="S10" s="10">
        <f t="shared" si="8"/>
        <v>0.16</v>
      </c>
      <c r="T10" s="9">
        <v>533</v>
      </c>
      <c r="U10" s="10">
        <f t="shared" si="9"/>
        <v>2.67</v>
      </c>
      <c r="V10" s="9">
        <v>14</v>
      </c>
      <c r="W10" s="10">
        <f t="shared" si="10"/>
        <v>7.0000000000000007E-2</v>
      </c>
      <c r="X10" s="9">
        <v>7097.5680000000002</v>
      </c>
      <c r="Y10" s="10">
        <f t="shared" si="11"/>
        <v>35.54</v>
      </c>
      <c r="Z10" s="9">
        <v>231</v>
      </c>
      <c r="AA10" s="10">
        <f t="shared" si="12"/>
        <v>1.1599999999999999</v>
      </c>
      <c r="AB10" s="9">
        <v>319</v>
      </c>
      <c r="AC10" s="10">
        <f t="shared" si="13"/>
        <v>1.6</v>
      </c>
      <c r="AD10" s="9">
        <v>23</v>
      </c>
      <c r="AE10" s="10">
        <f t="shared" si="14"/>
        <v>0.12</v>
      </c>
      <c r="AF10" s="9">
        <v>19968.994999999999</v>
      </c>
    </row>
    <row r="11" spans="1:32" ht="15" customHeight="1" x14ac:dyDescent="0.15">
      <c r="A11" s="8" t="s">
        <v>26</v>
      </c>
      <c r="B11" s="9">
        <v>39</v>
      </c>
      <c r="C11" s="10">
        <f t="shared" si="0"/>
        <v>0.31</v>
      </c>
      <c r="D11" s="9">
        <v>879.029</v>
      </c>
      <c r="E11" s="10">
        <f t="shared" si="1"/>
        <v>7.02</v>
      </c>
      <c r="F11" s="9">
        <v>286.43799999999999</v>
      </c>
      <c r="G11" s="10">
        <f t="shared" si="2"/>
        <v>2.29</v>
      </c>
      <c r="H11" s="9">
        <v>1922.037</v>
      </c>
      <c r="I11" s="10">
        <f t="shared" si="3"/>
        <v>15.34</v>
      </c>
      <c r="J11" s="9">
        <v>42</v>
      </c>
      <c r="K11" s="10">
        <f t="shared" si="4"/>
        <v>0.34</v>
      </c>
      <c r="L11" s="9">
        <v>651.73400000000004</v>
      </c>
      <c r="M11" s="10">
        <f t="shared" si="5"/>
        <v>5.2</v>
      </c>
      <c r="N11" s="9">
        <v>3010.5059999999999</v>
      </c>
      <c r="O11" s="10">
        <f t="shared" si="6"/>
        <v>24.03</v>
      </c>
      <c r="P11" s="9">
        <v>305.62599999999998</v>
      </c>
      <c r="Q11" s="10">
        <f t="shared" si="7"/>
        <v>2.44</v>
      </c>
      <c r="R11" s="9">
        <v>15</v>
      </c>
      <c r="S11" s="10">
        <f t="shared" si="8"/>
        <v>0.12</v>
      </c>
      <c r="T11" s="9">
        <v>362</v>
      </c>
      <c r="U11" s="10">
        <f t="shared" si="9"/>
        <v>2.89</v>
      </c>
      <c r="V11" s="9">
        <v>8</v>
      </c>
      <c r="W11" s="10">
        <f t="shared" si="10"/>
        <v>0.06</v>
      </c>
      <c r="X11" s="9">
        <v>4691.6229999999996</v>
      </c>
      <c r="Y11" s="10">
        <f t="shared" si="11"/>
        <v>37.44</v>
      </c>
      <c r="Z11" s="9">
        <v>115</v>
      </c>
      <c r="AA11" s="10">
        <f t="shared" si="12"/>
        <v>0.92</v>
      </c>
      <c r="AB11" s="9">
        <v>190</v>
      </c>
      <c r="AC11" s="10">
        <f t="shared" si="13"/>
        <v>1.52</v>
      </c>
      <c r="AD11" s="9">
        <v>12</v>
      </c>
      <c r="AE11" s="10">
        <f t="shared" si="14"/>
        <v>0.1</v>
      </c>
      <c r="AF11" s="9">
        <v>12529.993</v>
      </c>
    </row>
    <row r="12" spans="1:32" ht="15" customHeight="1" x14ac:dyDescent="0.15">
      <c r="A12" s="8" t="s">
        <v>27</v>
      </c>
      <c r="B12" s="9">
        <v>113</v>
      </c>
      <c r="C12" s="10">
        <f t="shared" si="0"/>
        <v>0.45</v>
      </c>
      <c r="D12" s="9">
        <v>2511.1880000000001</v>
      </c>
      <c r="E12" s="10">
        <f t="shared" si="1"/>
        <v>10.07</v>
      </c>
      <c r="F12" s="9">
        <v>759.08900000000006</v>
      </c>
      <c r="G12" s="10">
        <f t="shared" si="2"/>
        <v>3.04</v>
      </c>
      <c r="H12" s="9">
        <v>2872.6239999999998</v>
      </c>
      <c r="I12" s="10">
        <f t="shared" si="3"/>
        <v>11.51</v>
      </c>
      <c r="J12" s="9">
        <v>77</v>
      </c>
      <c r="K12" s="10">
        <f t="shared" si="4"/>
        <v>0.31</v>
      </c>
      <c r="L12" s="9">
        <v>2236.096</v>
      </c>
      <c r="M12" s="10">
        <f t="shared" si="5"/>
        <v>8.9600000000000009</v>
      </c>
      <c r="N12" s="9">
        <v>2617.7979999999998</v>
      </c>
      <c r="O12" s="10">
        <f t="shared" si="6"/>
        <v>10.49</v>
      </c>
      <c r="P12" s="9">
        <v>789.87599999999998</v>
      </c>
      <c r="Q12" s="10">
        <f t="shared" si="7"/>
        <v>3.17</v>
      </c>
      <c r="R12" s="9">
        <v>32</v>
      </c>
      <c r="S12" s="10">
        <f t="shared" si="8"/>
        <v>0.13</v>
      </c>
      <c r="T12" s="9">
        <v>950.02099999999996</v>
      </c>
      <c r="U12" s="10">
        <f t="shared" si="9"/>
        <v>3.81</v>
      </c>
      <c r="V12" s="9">
        <v>27</v>
      </c>
      <c r="W12" s="10">
        <f t="shared" si="10"/>
        <v>0.11</v>
      </c>
      <c r="X12" s="9">
        <v>10754.734</v>
      </c>
      <c r="Y12" s="10">
        <f t="shared" si="11"/>
        <v>43.11</v>
      </c>
      <c r="Z12" s="9">
        <v>690</v>
      </c>
      <c r="AA12" s="10">
        <f t="shared" si="12"/>
        <v>2.77</v>
      </c>
      <c r="AB12" s="9">
        <v>477.56200000000001</v>
      </c>
      <c r="AC12" s="10">
        <f t="shared" si="13"/>
        <v>1.91</v>
      </c>
      <c r="AD12" s="9">
        <v>41</v>
      </c>
      <c r="AE12" s="10">
        <f t="shared" si="14"/>
        <v>0.16</v>
      </c>
      <c r="AF12" s="9">
        <v>24948.988000000001</v>
      </c>
    </row>
    <row r="13" spans="1:32" ht="15" customHeight="1" x14ac:dyDescent="0.15">
      <c r="A13" s="8" t="s">
        <v>28</v>
      </c>
      <c r="B13" s="9">
        <v>28</v>
      </c>
      <c r="C13" s="10">
        <f t="shared" si="0"/>
        <v>0.43</v>
      </c>
      <c r="D13" s="9">
        <v>579.99900000000002</v>
      </c>
      <c r="E13" s="10">
        <f t="shared" si="1"/>
        <v>8.9</v>
      </c>
      <c r="F13" s="9">
        <v>173.178</v>
      </c>
      <c r="G13" s="10">
        <f t="shared" si="2"/>
        <v>2.66</v>
      </c>
      <c r="H13" s="9">
        <v>768</v>
      </c>
      <c r="I13" s="10">
        <f t="shared" si="3"/>
        <v>11.79</v>
      </c>
      <c r="J13" s="9">
        <v>19</v>
      </c>
      <c r="K13" s="10">
        <f t="shared" si="4"/>
        <v>0.28999999999999998</v>
      </c>
      <c r="L13" s="9">
        <v>1025.192</v>
      </c>
      <c r="M13" s="10">
        <f t="shared" si="5"/>
        <v>15.74</v>
      </c>
      <c r="N13" s="9">
        <v>342.94099999999997</v>
      </c>
      <c r="O13" s="10">
        <f t="shared" si="6"/>
        <v>5.26</v>
      </c>
      <c r="P13" s="9">
        <v>117</v>
      </c>
      <c r="Q13" s="10">
        <f t="shared" si="7"/>
        <v>1.8</v>
      </c>
      <c r="R13" s="9">
        <v>12</v>
      </c>
      <c r="S13" s="10">
        <f t="shared" si="8"/>
        <v>0.18</v>
      </c>
      <c r="T13" s="9">
        <v>300</v>
      </c>
      <c r="U13" s="10">
        <f t="shared" si="9"/>
        <v>4.6100000000000003</v>
      </c>
      <c r="V13" s="9">
        <v>1</v>
      </c>
      <c r="W13" s="10">
        <f t="shared" si="10"/>
        <v>0.02</v>
      </c>
      <c r="X13" s="9">
        <v>2959.6860000000001</v>
      </c>
      <c r="Y13" s="10">
        <f t="shared" si="11"/>
        <v>45.44</v>
      </c>
      <c r="Z13" s="9">
        <v>95</v>
      </c>
      <c r="AA13" s="10">
        <f t="shared" si="12"/>
        <v>1.46</v>
      </c>
      <c r="AB13" s="9">
        <v>85</v>
      </c>
      <c r="AC13" s="10">
        <f t="shared" si="13"/>
        <v>1.3</v>
      </c>
      <c r="AD13" s="9">
        <v>8</v>
      </c>
      <c r="AE13" s="10">
        <f t="shared" si="14"/>
        <v>0.12</v>
      </c>
      <c r="AF13" s="9">
        <v>6513.9960000000001</v>
      </c>
    </row>
    <row r="14" spans="1:32" ht="15" customHeight="1" x14ac:dyDescent="0.15">
      <c r="A14" s="8" t="s">
        <v>29</v>
      </c>
      <c r="B14" s="9">
        <v>21</v>
      </c>
      <c r="C14" s="10">
        <f t="shared" si="0"/>
        <v>0.32</v>
      </c>
      <c r="D14" s="9">
        <v>662</v>
      </c>
      <c r="E14" s="10">
        <f t="shared" si="1"/>
        <v>9.98</v>
      </c>
      <c r="F14" s="9">
        <v>160.29400000000001</v>
      </c>
      <c r="G14" s="10">
        <f t="shared" si="2"/>
        <v>2.42</v>
      </c>
      <c r="H14" s="9">
        <v>757</v>
      </c>
      <c r="I14" s="10">
        <f t="shared" si="3"/>
        <v>11.41</v>
      </c>
      <c r="J14" s="9">
        <v>20</v>
      </c>
      <c r="K14" s="10">
        <f t="shared" si="4"/>
        <v>0.3</v>
      </c>
      <c r="L14" s="9">
        <v>836.54300000000001</v>
      </c>
      <c r="M14" s="10">
        <f t="shared" si="5"/>
        <v>12.61</v>
      </c>
      <c r="N14" s="9">
        <v>333.45600000000002</v>
      </c>
      <c r="O14" s="10">
        <f t="shared" si="6"/>
        <v>5.03</v>
      </c>
      <c r="P14" s="9">
        <v>139.22200000000001</v>
      </c>
      <c r="Q14" s="10">
        <f t="shared" si="7"/>
        <v>2.1</v>
      </c>
      <c r="R14" s="9">
        <v>13</v>
      </c>
      <c r="S14" s="10">
        <f t="shared" si="8"/>
        <v>0.2</v>
      </c>
      <c r="T14" s="9">
        <v>352.02800000000002</v>
      </c>
      <c r="U14" s="10">
        <f t="shared" si="9"/>
        <v>5.31</v>
      </c>
      <c r="V14" s="9">
        <v>11</v>
      </c>
      <c r="W14" s="10">
        <f t="shared" si="10"/>
        <v>0.17</v>
      </c>
      <c r="X14" s="9">
        <v>3078.4520000000002</v>
      </c>
      <c r="Y14" s="10">
        <f t="shared" si="11"/>
        <v>46.42</v>
      </c>
      <c r="Z14" s="9">
        <v>142</v>
      </c>
      <c r="AA14" s="10">
        <f t="shared" si="12"/>
        <v>2.14</v>
      </c>
      <c r="AB14" s="9">
        <v>94</v>
      </c>
      <c r="AC14" s="10">
        <f t="shared" si="13"/>
        <v>1.42</v>
      </c>
      <c r="AD14" s="9">
        <v>12</v>
      </c>
      <c r="AE14" s="10">
        <f t="shared" si="14"/>
        <v>0.18</v>
      </c>
      <c r="AF14" s="9">
        <v>6631.9949999999999</v>
      </c>
    </row>
    <row r="15" spans="1:32" ht="15" customHeight="1" x14ac:dyDescent="0.15">
      <c r="A15" s="8" t="s">
        <v>30</v>
      </c>
      <c r="B15" s="9">
        <v>42</v>
      </c>
      <c r="C15" s="10">
        <f t="shared" si="0"/>
        <v>0.36</v>
      </c>
      <c r="D15" s="9">
        <v>1026.0940000000001</v>
      </c>
      <c r="E15" s="10">
        <f t="shared" si="1"/>
        <v>8.6999999999999993</v>
      </c>
      <c r="F15" s="9">
        <v>304.31299999999999</v>
      </c>
      <c r="G15" s="10">
        <f t="shared" si="2"/>
        <v>2.58</v>
      </c>
      <c r="H15" s="9">
        <v>1349</v>
      </c>
      <c r="I15" s="10">
        <f t="shared" si="3"/>
        <v>11.43</v>
      </c>
      <c r="J15" s="9">
        <v>34</v>
      </c>
      <c r="K15" s="10">
        <f t="shared" si="4"/>
        <v>0.28999999999999998</v>
      </c>
      <c r="L15" s="9">
        <v>791.44</v>
      </c>
      <c r="M15" s="10">
        <f t="shared" si="5"/>
        <v>6.71</v>
      </c>
      <c r="N15" s="9">
        <v>2756.7649999999999</v>
      </c>
      <c r="O15" s="10">
        <f t="shared" si="6"/>
        <v>23.36</v>
      </c>
      <c r="P15" s="9">
        <v>300.44299999999998</v>
      </c>
      <c r="Q15" s="10">
        <f t="shared" si="7"/>
        <v>2.5499999999999998</v>
      </c>
      <c r="R15" s="9">
        <v>15</v>
      </c>
      <c r="S15" s="10">
        <f t="shared" si="8"/>
        <v>0.13</v>
      </c>
      <c r="T15" s="9">
        <v>419</v>
      </c>
      <c r="U15" s="10">
        <f t="shared" si="9"/>
        <v>3.55</v>
      </c>
      <c r="V15" s="9">
        <v>11</v>
      </c>
      <c r="W15" s="10">
        <f t="shared" si="10"/>
        <v>0.09</v>
      </c>
      <c r="X15" s="9">
        <v>4368.9390000000003</v>
      </c>
      <c r="Y15" s="10">
        <f t="shared" si="11"/>
        <v>37.020000000000003</v>
      </c>
      <c r="Z15" s="9">
        <v>159</v>
      </c>
      <c r="AA15" s="10">
        <f t="shared" si="12"/>
        <v>1.35</v>
      </c>
      <c r="AB15" s="9">
        <v>208</v>
      </c>
      <c r="AC15" s="10">
        <f t="shared" si="13"/>
        <v>1.76</v>
      </c>
      <c r="AD15" s="9">
        <v>15</v>
      </c>
      <c r="AE15" s="10">
        <f t="shared" si="14"/>
        <v>0.13</v>
      </c>
      <c r="AF15" s="9">
        <v>11799.994000000001</v>
      </c>
    </row>
    <row r="16" spans="1:32" ht="15" customHeight="1" x14ac:dyDescent="0.15">
      <c r="A16" s="8" t="s">
        <v>31</v>
      </c>
      <c r="B16" s="9">
        <v>4</v>
      </c>
      <c r="C16" s="10">
        <f t="shared" si="0"/>
        <v>0.27</v>
      </c>
      <c r="D16" s="9">
        <v>134</v>
      </c>
      <c r="E16" s="10">
        <f t="shared" si="1"/>
        <v>8.89</v>
      </c>
      <c r="F16" s="9">
        <v>41</v>
      </c>
      <c r="G16" s="10">
        <f t="shared" si="2"/>
        <v>2.72</v>
      </c>
      <c r="H16" s="9">
        <v>306</v>
      </c>
      <c r="I16" s="10">
        <f t="shared" si="3"/>
        <v>20.309999999999999</v>
      </c>
      <c r="J16" s="9">
        <v>7</v>
      </c>
      <c r="K16" s="10">
        <f t="shared" si="4"/>
        <v>0.46</v>
      </c>
      <c r="L16" s="9">
        <v>260.97500000000002</v>
      </c>
      <c r="M16" s="10">
        <f t="shared" si="5"/>
        <v>17.32</v>
      </c>
      <c r="N16" s="9">
        <v>67.024000000000001</v>
      </c>
      <c r="O16" s="10">
        <f t="shared" si="6"/>
        <v>4.45</v>
      </c>
      <c r="P16" s="9">
        <v>47</v>
      </c>
      <c r="Q16" s="10">
        <f t="shared" si="7"/>
        <v>3.12</v>
      </c>
      <c r="R16" s="9">
        <v>1</v>
      </c>
      <c r="S16" s="10">
        <f t="shared" si="8"/>
        <v>7.0000000000000007E-2</v>
      </c>
      <c r="T16" s="9">
        <v>43</v>
      </c>
      <c r="U16" s="10">
        <f t="shared" si="9"/>
        <v>2.85</v>
      </c>
      <c r="V16" s="9">
        <v>2</v>
      </c>
      <c r="W16" s="10">
        <f t="shared" si="10"/>
        <v>0.13</v>
      </c>
      <c r="X16" s="9">
        <v>552</v>
      </c>
      <c r="Y16" s="10">
        <f t="shared" si="11"/>
        <v>36.630000000000003</v>
      </c>
      <c r="Z16" s="9">
        <v>21</v>
      </c>
      <c r="AA16" s="10">
        <f t="shared" si="12"/>
        <v>1.39</v>
      </c>
      <c r="AB16" s="9">
        <v>18</v>
      </c>
      <c r="AC16" s="10">
        <f t="shared" si="13"/>
        <v>1.19</v>
      </c>
      <c r="AD16" s="9">
        <v>3</v>
      </c>
      <c r="AE16" s="10">
        <f t="shared" si="14"/>
        <v>0.2</v>
      </c>
      <c r="AF16" s="9">
        <v>1506.999</v>
      </c>
    </row>
    <row r="17" spans="1:32" ht="15" customHeight="1" x14ac:dyDescent="0.15">
      <c r="A17" s="8" t="s">
        <v>32</v>
      </c>
      <c r="B17" s="9">
        <v>44</v>
      </c>
      <c r="C17" s="10">
        <f t="shared" si="0"/>
        <v>0.61</v>
      </c>
      <c r="D17" s="9">
        <v>704.101</v>
      </c>
      <c r="E17" s="10">
        <f t="shared" si="1"/>
        <v>9.84</v>
      </c>
      <c r="F17" s="9">
        <v>252.06800000000001</v>
      </c>
      <c r="G17" s="10">
        <f t="shared" si="2"/>
        <v>3.52</v>
      </c>
      <c r="H17" s="9">
        <v>853</v>
      </c>
      <c r="I17" s="10">
        <f t="shared" si="3"/>
        <v>11.92</v>
      </c>
      <c r="J17" s="9">
        <v>30</v>
      </c>
      <c r="K17" s="10">
        <f t="shared" si="4"/>
        <v>0.42</v>
      </c>
      <c r="L17" s="9">
        <v>434.12700000000001</v>
      </c>
      <c r="M17" s="10">
        <f t="shared" si="5"/>
        <v>6.06</v>
      </c>
      <c r="N17" s="9">
        <v>1542.905</v>
      </c>
      <c r="O17" s="10">
        <f t="shared" si="6"/>
        <v>21.55</v>
      </c>
      <c r="P17" s="9">
        <v>247.423</v>
      </c>
      <c r="Q17" s="10">
        <f t="shared" si="7"/>
        <v>3.46</v>
      </c>
      <c r="R17" s="9">
        <v>14</v>
      </c>
      <c r="S17" s="10">
        <f t="shared" si="8"/>
        <v>0.2</v>
      </c>
      <c r="T17" s="9">
        <v>205</v>
      </c>
      <c r="U17" s="10">
        <f t="shared" si="9"/>
        <v>2.86</v>
      </c>
      <c r="V17" s="9">
        <v>10</v>
      </c>
      <c r="W17" s="10">
        <f t="shared" si="10"/>
        <v>0.14000000000000001</v>
      </c>
      <c r="X17" s="9">
        <v>2585.37</v>
      </c>
      <c r="Y17" s="10">
        <f t="shared" si="11"/>
        <v>36.11</v>
      </c>
      <c r="Z17" s="9">
        <v>72</v>
      </c>
      <c r="AA17" s="10">
        <f t="shared" si="12"/>
        <v>1.01</v>
      </c>
      <c r="AB17" s="9">
        <v>159</v>
      </c>
      <c r="AC17" s="10">
        <f t="shared" si="13"/>
        <v>2.2200000000000002</v>
      </c>
      <c r="AD17" s="9">
        <v>6</v>
      </c>
      <c r="AE17" s="10">
        <f t="shared" si="14"/>
        <v>0.08</v>
      </c>
      <c r="AF17" s="9">
        <v>7158.9939999999997</v>
      </c>
    </row>
    <row r="18" spans="1:32" ht="15" customHeight="1" x14ac:dyDescent="0.15">
      <c r="A18" s="8" t="s">
        <v>33</v>
      </c>
      <c r="B18" s="9">
        <v>48</v>
      </c>
      <c r="C18" s="10">
        <f t="shared" si="0"/>
        <v>0.46</v>
      </c>
      <c r="D18" s="9">
        <v>744</v>
      </c>
      <c r="E18" s="10">
        <f t="shared" si="1"/>
        <v>7.07</v>
      </c>
      <c r="F18" s="9">
        <v>263.17599999999999</v>
      </c>
      <c r="G18" s="10">
        <f t="shared" si="2"/>
        <v>2.5</v>
      </c>
      <c r="H18" s="9">
        <v>1076</v>
      </c>
      <c r="I18" s="10">
        <f t="shared" si="3"/>
        <v>10.220000000000001</v>
      </c>
      <c r="J18" s="9">
        <v>28.111000000000001</v>
      </c>
      <c r="K18" s="10">
        <f t="shared" si="4"/>
        <v>0.27</v>
      </c>
      <c r="L18" s="9">
        <v>695.44</v>
      </c>
      <c r="M18" s="10">
        <f t="shared" si="5"/>
        <v>6.6</v>
      </c>
      <c r="N18" s="9">
        <v>2271.9059999999999</v>
      </c>
      <c r="O18" s="10">
        <f t="shared" si="6"/>
        <v>21.58</v>
      </c>
      <c r="P18" s="9">
        <v>270</v>
      </c>
      <c r="Q18" s="10">
        <f t="shared" si="7"/>
        <v>2.56</v>
      </c>
      <c r="R18" s="9">
        <v>15</v>
      </c>
      <c r="S18" s="10">
        <f t="shared" si="8"/>
        <v>0.14000000000000001</v>
      </c>
      <c r="T18" s="9">
        <v>354</v>
      </c>
      <c r="U18" s="10">
        <f t="shared" si="9"/>
        <v>3.36</v>
      </c>
      <c r="V18" s="9">
        <v>10</v>
      </c>
      <c r="W18" s="10">
        <f t="shared" si="10"/>
        <v>0.09</v>
      </c>
      <c r="X18" s="9">
        <v>4447.3620000000001</v>
      </c>
      <c r="Y18" s="10">
        <f t="shared" si="11"/>
        <v>42.24</v>
      </c>
      <c r="Z18" s="9">
        <v>157</v>
      </c>
      <c r="AA18" s="10">
        <f t="shared" si="12"/>
        <v>1.49</v>
      </c>
      <c r="AB18" s="9">
        <v>138</v>
      </c>
      <c r="AC18" s="10">
        <f t="shared" si="13"/>
        <v>1.31</v>
      </c>
      <c r="AD18" s="9">
        <v>11</v>
      </c>
      <c r="AE18" s="10">
        <f t="shared" si="14"/>
        <v>0.1</v>
      </c>
      <c r="AF18" s="9">
        <v>10528.995000000001</v>
      </c>
    </row>
    <row r="19" spans="1:32" ht="15" customHeight="1" x14ac:dyDescent="0.15">
      <c r="A19" s="8" t="s">
        <v>34</v>
      </c>
      <c r="B19" s="9">
        <v>34</v>
      </c>
      <c r="C19" s="10">
        <f t="shared" si="0"/>
        <v>0.95</v>
      </c>
      <c r="D19" s="9">
        <v>364</v>
      </c>
      <c r="E19" s="10">
        <f t="shared" si="1"/>
        <v>10.19</v>
      </c>
      <c r="F19" s="9">
        <v>104</v>
      </c>
      <c r="G19" s="10">
        <f t="shared" si="2"/>
        <v>2.91</v>
      </c>
      <c r="H19" s="9">
        <v>340</v>
      </c>
      <c r="I19" s="10">
        <f t="shared" si="3"/>
        <v>9.52</v>
      </c>
      <c r="J19" s="9">
        <v>13</v>
      </c>
      <c r="K19" s="10">
        <f t="shared" si="4"/>
        <v>0.36</v>
      </c>
      <c r="L19" s="9">
        <v>302.10399999999998</v>
      </c>
      <c r="M19" s="10">
        <f t="shared" si="5"/>
        <v>8.4600000000000009</v>
      </c>
      <c r="N19" s="9">
        <v>431.89499999999998</v>
      </c>
      <c r="O19" s="10">
        <f t="shared" si="6"/>
        <v>12.09</v>
      </c>
      <c r="P19" s="9">
        <v>122</v>
      </c>
      <c r="Q19" s="10">
        <f t="shared" si="7"/>
        <v>3.42</v>
      </c>
      <c r="R19" s="9">
        <v>8</v>
      </c>
      <c r="S19" s="10">
        <f t="shared" si="8"/>
        <v>0.22</v>
      </c>
      <c r="T19" s="9">
        <v>153</v>
      </c>
      <c r="U19" s="10">
        <f t="shared" si="9"/>
        <v>4.28</v>
      </c>
      <c r="V19" s="9">
        <v>5</v>
      </c>
      <c r="W19" s="10">
        <f t="shared" si="10"/>
        <v>0.14000000000000001</v>
      </c>
      <c r="X19" s="9">
        <v>1559.999</v>
      </c>
      <c r="Y19" s="10">
        <f t="shared" si="11"/>
        <v>43.67</v>
      </c>
      <c r="Z19" s="9">
        <v>67</v>
      </c>
      <c r="AA19" s="10">
        <f t="shared" si="12"/>
        <v>1.88</v>
      </c>
      <c r="AB19" s="9">
        <v>65</v>
      </c>
      <c r="AC19" s="10">
        <f t="shared" si="13"/>
        <v>1.82</v>
      </c>
      <c r="AD19" s="9">
        <v>3</v>
      </c>
      <c r="AE19" s="10">
        <f t="shared" si="14"/>
        <v>0.08</v>
      </c>
      <c r="AF19" s="9">
        <v>3571.998</v>
      </c>
    </row>
    <row r="20" spans="1:32" ht="15" customHeight="1" x14ac:dyDescent="0.15">
      <c r="A20" s="8" t="s">
        <v>35</v>
      </c>
      <c r="B20" s="9">
        <v>44</v>
      </c>
      <c r="C20" s="10">
        <f t="shared" si="0"/>
        <v>0.5</v>
      </c>
      <c r="D20" s="9">
        <v>923</v>
      </c>
      <c r="E20" s="10">
        <f t="shared" si="1"/>
        <v>10.44</v>
      </c>
      <c r="F20" s="9">
        <v>288.07400000000001</v>
      </c>
      <c r="G20" s="10">
        <f t="shared" si="2"/>
        <v>3.26</v>
      </c>
      <c r="H20" s="9">
        <v>915</v>
      </c>
      <c r="I20" s="10">
        <f t="shared" si="3"/>
        <v>10.35</v>
      </c>
      <c r="J20" s="9">
        <v>37</v>
      </c>
      <c r="K20" s="10">
        <f t="shared" si="4"/>
        <v>0.42</v>
      </c>
      <c r="L20" s="9">
        <v>783.13499999999999</v>
      </c>
      <c r="M20" s="10">
        <f t="shared" si="5"/>
        <v>8.86</v>
      </c>
      <c r="N20" s="9">
        <v>1102.8900000000001</v>
      </c>
      <c r="O20" s="10">
        <f t="shared" si="6"/>
        <v>12.47</v>
      </c>
      <c r="P20" s="9">
        <v>321</v>
      </c>
      <c r="Q20" s="10">
        <f t="shared" si="7"/>
        <v>3.63</v>
      </c>
      <c r="R20" s="9">
        <v>15</v>
      </c>
      <c r="S20" s="10">
        <f t="shared" si="8"/>
        <v>0.17</v>
      </c>
      <c r="T20" s="9">
        <v>333</v>
      </c>
      <c r="U20" s="10">
        <f t="shared" si="9"/>
        <v>3.77</v>
      </c>
      <c r="V20" s="9">
        <v>3</v>
      </c>
      <c r="W20" s="10">
        <f t="shared" si="10"/>
        <v>0.03</v>
      </c>
      <c r="X20" s="9">
        <v>3668.8969999999999</v>
      </c>
      <c r="Y20" s="10">
        <f t="shared" si="11"/>
        <v>41.49</v>
      </c>
      <c r="Z20" s="9">
        <v>214</v>
      </c>
      <c r="AA20" s="10">
        <f t="shared" si="12"/>
        <v>2.42</v>
      </c>
      <c r="AB20" s="9">
        <v>181</v>
      </c>
      <c r="AC20" s="10">
        <f t="shared" si="13"/>
        <v>2.0499999999999998</v>
      </c>
      <c r="AD20" s="9">
        <v>14</v>
      </c>
      <c r="AE20" s="10">
        <f t="shared" si="14"/>
        <v>0.16</v>
      </c>
      <c r="AF20" s="9">
        <v>8842.9959999999992</v>
      </c>
    </row>
    <row r="21" spans="1:32" ht="15" customHeight="1" x14ac:dyDescent="0.15">
      <c r="A21" s="8" t="s">
        <v>36</v>
      </c>
      <c r="B21" s="9">
        <v>22</v>
      </c>
      <c r="C21" s="10">
        <f t="shared" si="0"/>
        <v>0.33</v>
      </c>
      <c r="D21" s="9">
        <v>564.08000000000004</v>
      </c>
      <c r="E21" s="10">
        <f t="shared" si="1"/>
        <v>8.52</v>
      </c>
      <c r="F21" s="9">
        <v>218</v>
      </c>
      <c r="G21" s="10">
        <f t="shared" si="2"/>
        <v>3.29</v>
      </c>
      <c r="H21" s="9">
        <v>735</v>
      </c>
      <c r="I21" s="10">
        <f t="shared" si="3"/>
        <v>11.1</v>
      </c>
      <c r="J21" s="9">
        <v>9</v>
      </c>
      <c r="K21" s="10">
        <f t="shared" si="4"/>
        <v>0.14000000000000001</v>
      </c>
      <c r="L21" s="9">
        <v>445.02100000000002</v>
      </c>
      <c r="M21" s="10">
        <f t="shared" si="5"/>
        <v>6.72</v>
      </c>
      <c r="N21" s="9">
        <v>749.21299999999997</v>
      </c>
      <c r="O21" s="10">
        <f t="shared" si="6"/>
        <v>11.31</v>
      </c>
      <c r="P21" s="9">
        <v>225</v>
      </c>
      <c r="Q21" s="10">
        <f t="shared" si="7"/>
        <v>3.4</v>
      </c>
      <c r="R21" s="9">
        <v>6</v>
      </c>
      <c r="S21" s="10">
        <f t="shared" si="8"/>
        <v>0.09</v>
      </c>
      <c r="T21" s="9">
        <v>249</v>
      </c>
      <c r="U21" s="10">
        <f t="shared" si="9"/>
        <v>3.76</v>
      </c>
      <c r="V21" s="9">
        <v>9</v>
      </c>
      <c r="W21" s="10">
        <f t="shared" si="10"/>
        <v>0.14000000000000001</v>
      </c>
      <c r="X21" s="9">
        <v>3158.683</v>
      </c>
      <c r="Y21" s="10">
        <f t="shared" si="11"/>
        <v>47.69</v>
      </c>
      <c r="Z21" s="9">
        <v>123</v>
      </c>
      <c r="AA21" s="10">
        <f t="shared" si="12"/>
        <v>1.86</v>
      </c>
      <c r="AB21" s="9">
        <v>105</v>
      </c>
      <c r="AC21" s="10">
        <f t="shared" si="13"/>
        <v>1.59</v>
      </c>
      <c r="AD21" s="9">
        <v>6</v>
      </c>
      <c r="AE21" s="10">
        <f t="shared" si="14"/>
        <v>0.09</v>
      </c>
      <c r="AF21" s="9">
        <v>6623.9970000000003</v>
      </c>
    </row>
    <row r="22" spans="1:32" ht="15" customHeight="1" x14ac:dyDescent="0.15">
      <c r="A22" s="2" t="s">
        <v>37</v>
      </c>
      <c r="B22" s="9">
        <f>SUBTOTAL(9,B5:B21)</f>
        <v>1415</v>
      </c>
      <c r="C22" s="10">
        <f t="shared" si="0"/>
        <v>0.37</v>
      </c>
      <c r="D22" s="9">
        <f>SUBTOTAL(9,D5:D21)</f>
        <v>36917.453999999998</v>
      </c>
      <c r="E22" s="10">
        <f t="shared" si="1"/>
        <v>9.5299999999999994</v>
      </c>
      <c r="F22" s="9">
        <f>SUBTOTAL(9,F5:F21)</f>
        <v>11489.97</v>
      </c>
      <c r="G22" s="10">
        <f t="shared" si="2"/>
        <v>2.97</v>
      </c>
      <c r="H22" s="9">
        <f>SUBTOTAL(9,H5:H21)</f>
        <v>45218.534999999989</v>
      </c>
      <c r="I22" s="10">
        <f t="shared" si="3"/>
        <v>11.67</v>
      </c>
      <c r="J22" s="9">
        <f>SUBTOTAL(9,J5:J21)</f>
        <v>1214.182</v>
      </c>
      <c r="K22" s="10">
        <f t="shared" si="4"/>
        <v>0.31</v>
      </c>
      <c r="L22" s="9">
        <f>SUBTOTAL(9,L5:L21)</f>
        <v>35835.782000000007</v>
      </c>
      <c r="M22" s="10">
        <f t="shared" si="5"/>
        <v>9.25</v>
      </c>
      <c r="N22" s="9">
        <f>SUBTOTAL(9,N5:N21)</f>
        <v>61409.908000000003</v>
      </c>
      <c r="O22" s="10">
        <f t="shared" si="6"/>
        <v>15.85</v>
      </c>
      <c r="P22" s="9">
        <f>SUBTOTAL(9,P5:P21)</f>
        <v>12038.689</v>
      </c>
      <c r="Q22" s="10">
        <f t="shared" si="7"/>
        <v>3.11</v>
      </c>
      <c r="R22" s="9">
        <f>SUBTOTAL(9,R5:R21)</f>
        <v>588.53600000000006</v>
      </c>
      <c r="S22" s="10">
        <f t="shared" si="8"/>
        <v>0.15</v>
      </c>
      <c r="T22" s="9">
        <f>SUBTOTAL(9,T5:T21)</f>
        <v>15030.159000000001</v>
      </c>
      <c r="U22" s="10">
        <f t="shared" si="9"/>
        <v>3.88</v>
      </c>
      <c r="V22" s="9">
        <f>SUBTOTAL(9,V5:V21)</f>
        <v>381</v>
      </c>
      <c r="W22" s="10">
        <f t="shared" si="10"/>
        <v>0.1</v>
      </c>
      <c r="X22" s="9">
        <f>SUBTOTAL(9,X5:X21)</f>
        <v>151720.40299999999</v>
      </c>
      <c r="Y22" s="10">
        <f t="shared" si="11"/>
        <v>39.159999999999997</v>
      </c>
      <c r="Z22" s="9">
        <f>SUBTOTAL(9,Z5:Z21)</f>
        <v>6137.05</v>
      </c>
      <c r="AA22" s="10">
        <f t="shared" si="12"/>
        <v>1.58</v>
      </c>
      <c r="AB22" s="9">
        <f>SUBTOTAL(9,AB5:AB21)</f>
        <v>7607.2250000000004</v>
      </c>
      <c r="AC22" s="10">
        <f t="shared" si="13"/>
        <v>1.96</v>
      </c>
      <c r="AD22" s="9">
        <f>SUBTOTAL(9,AD5:AD21)</f>
        <v>454</v>
      </c>
      <c r="AE22" s="10">
        <f t="shared" si="14"/>
        <v>0.12</v>
      </c>
      <c r="AF22" s="9">
        <f>SUBTOTAL(9,AF5:AF21)</f>
        <v>387457.89299999998</v>
      </c>
    </row>
    <row r="23" spans="1:32" ht="21.95" customHeight="1" x14ac:dyDescent="0.15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19">
    <mergeCell ref="AD3:AE3"/>
    <mergeCell ref="AF3:AF4"/>
    <mergeCell ref="A23:K23"/>
    <mergeCell ref="R3:S3"/>
    <mergeCell ref="T3:U3"/>
    <mergeCell ref="V3:W3"/>
    <mergeCell ref="X3:Y3"/>
    <mergeCell ref="Z3:AA3"/>
    <mergeCell ref="AB3:AC3"/>
    <mergeCell ref="A1:AF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honeticPr fontId="21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政党等別得票数・得票率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SG12630のC20-1407</cp:lastModifiedBy>
  <dcterms:created xsi:type="dcterms:W3CDTF">2022-07-10T17:53:56Z</dcterms:created>
  <dcterms:modified xsi:type="dcterms:W3CDTF">2022-07-10T17:53:58Z</dcterms:modified>
</cp:coreProperties>
</file>