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EBFA6724-58EA-4137-9073-E07F101E9C74}" xr6:coauthVersionLast="47" xr6:coauthVersionMax="47" xr10:uidLastSave="{00000000-0000-0000-0000-000000000000}"/>
  <bookViews>
    <workbookView xWindow="612" yWindow="1548"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AM36" i="10"/>
  <c r="C36" i="10"/>
  <c r="BE35" i="10"/>
  <c r="AM35" i="10"/>
  <c r="C35" i="10"/>
  <c r="BE34" i="10"/>
  <c r="C34" i="10"/>
  <c r="U34" i="10" s="1"/>
  <c r="U35" i="10" s="1"/>
  <c r="U36" i="10" s="1"/>
  <c r="U37" i="10" s="1"/>
  <c r="U38"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l="1"/>
  <c r="BW36" i="10" s="1"/>
  <c r="BW37" i="10" s="1"/>
  <c r="BW38" i="10" s="1"/>
  <c r="BW39" i="10" s="1"/>
  <c r="BW40" i="10" s="1"/>
  <c r="BW41" i="10" s="1"/>
  <c r="BW42" i="10" s="1"/>
  <c r="CO34" i="10"/>
  <c r="CO35" i="10" s="1"/>
  <c r="CO36" i="10" s="1"/>
  <c r="CO37" i="10" s="1"/>
</calcChain>
</file>

<file path=xl/sharedStrings.xml><?xml version="1.0" encoding="utf-8"?>
<sst xmlns="http://schemas.openxmlformats.org/spreadsheetml/2006/main" count="1205" uniqueCount="577">
  <si>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</si>
  <si>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</si>
  <si>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</si>
  <si>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</si>
  <si>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</si>
  <si>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</si>
  <si>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</si>
  <si>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</si>
  <si>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</si>
  <si>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</si>
  <si>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</si>
  <si>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</si>
  <si>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</si>
  <si>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</si>
  <si>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</si>
  <si>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</si>
  <si>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</si>
  <si>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</si>
  <si>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</si>
  <si>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</si>
  <si>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</si>
  <si>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</si>
  <si>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</si>
  <si>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</si>
  <si>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</si>
  <si>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</si>
  <si>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</si>
  <si>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</si>
  <si>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</si>
  <si>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</si>
  <si>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</si>
  <si>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</si>
  <si>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</si>
  <si>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</si>
  <si>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</si>
  <si>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</si>
  <si>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</si>
  <si>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</si>
  <si>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</si>
  <si>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</si>
  <si>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</si>
  <si>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</si>
  <si>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</si>
  <si>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</si>
  <si>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</si>
  <si>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</si>
  <si>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</si>
  <si>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</si>
  <si>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</si>
  <si>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</si>
  <si>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</si>
  <si>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</si>
  <si>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</si>
  <si>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</si>
  <si>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</si>
  <si>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</si>
  <si>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</si>
  <si>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</si>
  <si>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</si>
  <si>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</si>
  <si>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</si>
  <si>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</si>
  <si>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</si>
  <si>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</si>
  <si>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</si>
  <si>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</si>
  <si>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</si>
  <si>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</si>
  <si>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</si>
  <si>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</si>
  <si>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</si>
  <si>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</si>
  <si>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</si>
  <si>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</si>
  <si>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</si>
  <si>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</si>
  <si>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</si>
  <si>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</si>
  <si>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</si>
  <si>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</si>
  <si>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</si>
  <si>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</si>
  <si>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</si>
  <si>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</si>
  <si>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</si>
  <si>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</si>
  <si>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</si>
  <si>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</si>
  <si>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</si>
  <si>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</si>
  <si>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</si>
  <si>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</si>
  <si>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</si>
  <si>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</si>
  <si>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小豆島町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</si>
  <si>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</si>
  <si>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</si>
  <si>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</si>
  <si>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</si>
  <si>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</si>
  <si>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</si>
  <si>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</si>
  <si>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</si>
  <si>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</si>
  <si>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</si>
  <si>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</si>
  <si>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</si>
  <si>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</si>
  <si>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</si>
  <si>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</si>
  <si>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</si>
  <si>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</si>
  <si>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</si>
  <si>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</si>
  <si>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</si>
  <si>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</si>
  <si>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</si>
  <si>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</si>
  <si>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</si>
  <si>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</si>
  <si>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</si>
  <si>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</si>
  <si>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</si>
  <si>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</si>
  <si>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</si>
  <si>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</si>
  <si>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</si>
  <si>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</si>
  <si>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</si>
  <si>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</si>
  <si>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</si>
  <si>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</si>
  <si>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</si>
  <si>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</si>
  <si>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</si>
  <si>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</si>
  <si>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</si>
  <si>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</si>
  <si>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</si>
  <si>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</si>
  <si>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</si>
  <si>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</si>
  <si>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</si>
  <si>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</si>
  <si>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</si>
  <si>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</si>
  <si>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</si>
  <si>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</si>
  <si>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</si>
  <si>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</si>
  <si>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</si>
  <si>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</si>
  <si>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</si>
  <si>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</si>
  <si>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</si>
  <si>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</si>
  <si>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</si>
  <si>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</si>
  <si>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</si>
  <si>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</si>
  <si>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</si>
  <si>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</si>
  <si>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</si>
  <si>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</si>
  <si>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</si>
  <si>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</si>
  <si>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</si>
  <si>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</si>
  <si>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</si>
  <si>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</si>
  <si>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</si>
  <si>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</si>
  <si>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</si>
  <si>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</si>
  <si>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</si>
  <si>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</si>
  <si>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</si>
  <si>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</si>
  <si>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</si>
  <si>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</si>
  <si>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</si>
  <si>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</si>
  <si>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</si>
  <si>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</si>
  <si>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</si>
  <si>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</si>
  <si>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</si>
  <si>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</si>
  <si>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</si>
  <si>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</si>
  <si>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</si>
  <si>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</si>
  <si>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</si>
  <si>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</si>
  <si>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</si>
  <si>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</si>
  <si>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</si>
  <si>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</si>
  <si>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</si>
  <si>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</si>
  <si>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</si>
  <si>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</si>
  <si>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</si>
  <si>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香川県小豆島町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</si>
  <si>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</si>
  <si>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</si>
  <si>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</si>
  <si>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</si>
  <si>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</si>
  <si>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</si>
  <si>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</si>
  <si>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</si>
  <si>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</si>
  <si>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</si>
  <si>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</si>
  <si>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</si>
  <si>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</si>
  <si>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</si>
  <si>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</si>
  <si>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</si>
  <si>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</si>
  <si>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</si>
  <si>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</si>
  <si>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</si>
  <si>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</si>
  <si>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</si>
  <si>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</si>
  <si>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</si>
  <si>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</si>
  <si>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</si>
  <si>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</si>
  <si>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</si>
  <si>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</si>
  <si>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</si>
  <si>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</si>
  <si>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</si>
  <si>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</si>
  <si>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</si>
  <si>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</si>
  <si>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</si>
  <si>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</si>
  <si>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</si>
  <si>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</si>
  <si>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</si>
  <si>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</si>
  <si>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</si>
  <si>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</si>
  <si>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</si>
  <si>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</si>
  <si>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</si>
  <si>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</si>
  <si>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</si>
  <si>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</si>
  <si>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</si>
  <si>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</si>
  <si>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</si>
  <si>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</si>
  <si>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</si>
  <si>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</si>
  <si>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</si>
  <si>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</si>
  <si>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</si>
  <si>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</si>
  <si>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</si>
  <si>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</si>
  <si>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</si>
  <si>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</si>
  <si>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</si>
  <si>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</si>
  <si>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</si>
  <si>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</si>
  <si>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</si>
  <si>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</si>
  <si>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</si>
  <si>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</si>
  <si>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</si>
  <si>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</si>
  <si>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</si>
  <si>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</si>
  <si>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</si>
  <si>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</si>
  <si>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</si>
  <si>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</si>
  <si>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</si>
  <si>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</si>
  <si>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</si>
  <si>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</si>
  <si>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</si>
  <si>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</si>
  <si>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</si>
  <si>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</si>
  <si>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</si>
  <si>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</si>
  <si>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</si>
  <si>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</si>
  <si>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</si>
  <si>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</si>
  <si>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</si>
  <si>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</si>
  <si>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</si>
  <si>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</si>
  <si>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</si>
  <si>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</si>
  <si>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</si>
  <si>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</si>
  <si>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</si>
  <si>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</si>
  <si>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</si>
  <si>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</si>
  <si>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</si>
  <si>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</si>
  <si>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</si>
  <si>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</si>
  <si>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</si>
  <si>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</si>
  <si>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</si>
  <si>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</si>
  <si>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</si>
  <si>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</si>
  <si>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</si>
  <si>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</si>
  <si>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</si>
  <si>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</si>
  <si>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</si>
  <si>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</si>
  <si>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</si>
  <si>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</si>
  <si>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</si>
  <si>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</si>
  <si>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</si>
  <si>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</si>
  <si>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</si>
  <si>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</si>
  <si>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</si>
  <si>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</si>
  <si>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</si>
  <si>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</si>
  <si>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</si>
  <si>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</si>
  <si>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</si>
  <si>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</si>
  <si>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</si>
  <si>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</si>
  <si>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</si>
  <si>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</si>
  <si>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</si>
  <si>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</si>
  <si>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</si>
  <si>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</si>
  <si>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</si>
  <si>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</si>
  <si>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</si>
  <si>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</si>
  <si>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</si>
  <si>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香川県小豆島町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</si>
  <si>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</si>
  <si>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</si>
  <si>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</si>
  <si>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</si>
  <si>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</si>
  <si>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</si>
  <si>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</si>
  <si>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</si>
  <si>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</si>
  <si>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</si>
  <si>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</si>
  <si>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</si>
  <si>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</si>
  <si>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</si>
  <si>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</si>
  <si>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</si>
  <si>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</si>
  <si>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</si>
  <si>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</si>
  <si>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</si>
  <si>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</si>
  <si>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</si>
  <si>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</si>
  <si>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</si>
  <si>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</si>
  <si>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</si>
  <si>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</si>
  <si>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</si>
  <si>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</si>
  <si>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</si>
  <si>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</si>
  <si>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</si>
  <si>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</si>
  <si>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</si>
  <si>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</si>
  <si>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</si>
  <si>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介護サービス事業特別会計</t>
    <phoneticPr fontId="5"/>
  </si>
  <si>
    <t>介護予防支援事業特別会計</t>
    <phoneticPr fontId="5"/>
  </si>
  <si>
    <t>介護保険施設事業会計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</si>
  <si>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</si>
  <si>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</si>
  <si>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</si>
  <si>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</si>
  <si>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</si>
  <si>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</si>
  <si>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</si>
  <si>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</si>
  <si>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</si>
  <si>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</si>
  <si>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</si>
  <si>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</si>
  <si>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</si>
  <si>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</si>
  <si>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</si>
  <si>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</si>
  <si>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</si>
  <si>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</si>
  <si>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</si>
  <si>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</si>
  <si>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</si>
  <si>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</si>
  <si>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</si>
  <si>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</si>
  <si>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</si>
  <si>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</si>
  <si>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</si>
  <si>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</si>
  <si>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</si>
  <si>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</si>
  <si>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</si>
  <si>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</si>
  <si>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</si>
  <si>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</si>
  <si>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</si>
  <si>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</si>
  <si>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</si>
  <si>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</si>
  <si>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</si>
  <si>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</si>
  <si>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</si>
  <si>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</si>
  <si>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</si>
  <si>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</si>
  <si>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</si>
  <si>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</si>
  <si>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</si>
  <si>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</si>
  <si>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</si>
  <si>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</si>
  <si>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</si>
  <si>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</si>
  <si>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</si>
  <si>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</si>
  <si>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</si>
  <si>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</si>
  <si>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</si>
  <si>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</si>
  <si>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</si>
  <si>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</si>
  <si>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</si>
  <si>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</si>
  <si>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</si>
  <si>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</si>
  <si>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</si>
  <si>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</si>
  <si>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</si>
  <si>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</si>
  <si>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</si>
  <si>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</si>
  <si>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</si>
  <si>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</si>
  <si>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</si>
  <si>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</si>
  <si>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</si>
  <si>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</si>
  <si>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</si>
  <si>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</si>
  <si>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</si>
  <si>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</si>
  <si>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</si>
  <si>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</si>
  <si>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</si>
  <si>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</si>
  <si>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</si>
  <si>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</si>
  <si>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</si>
  <si>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</si>
  <si>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</si>
  <si>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</si>
  <si>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</si>
  <si>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</si>
  <si>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</si>
  <si>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</si>
  <si>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</si>
  <si>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</si>
  <si>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</si>
  <si>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</si>
  <si>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</si>
  <si>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</si>
  <si>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</si>
  <si>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</si>
  <si>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</si>
  <si>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</si>
  <si>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</si>
  <si>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</si>
  <si>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</si>
  <si>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</si>
  <si>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</si>
  <si>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</si>
  <si>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</si>
  <si>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</si>
  <si>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</si>
  <si>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</si>
  <si>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</si>
  <si>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</si>
  <si>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</si>
  <si>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</si>
  <si>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</si>
  <si>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</si>
  <si>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</si>
  <si>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</si>
  <si>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</si>
  <si>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</si>
  <si>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</si>
  <si>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</si>
  <si>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</si>
  <si>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</si>
  <si>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</si>
  <si>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</si>
  <si>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</si>
  <si>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</si>
  <si>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</si>
  <si>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</si>
  <si>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</si>
  <si>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</si>
  <si>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2.86</t>
  </si>
  <si>
    <t>一般会計</t>
  </si>
  <si>
    <t>介護保険施設事業会計</t>
  </si>
  <si>
    <t>介護保険事業特別会計</t>
  </si>
  <si>
    <t>国民健康保険事業特別会計</t>
  </si>
  <si>
    <t>介護サービス事業特別会計</t>
  </si>
  <si>
    <t>介護予防支援事業特別会計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</si>
  <si>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</si>
  <si>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</si>
  <si>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</si>
  <si>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</si>
  <si>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</si>
  <si>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</si>
  <si>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</si>
  <si>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</si>
  <si>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</si>
  <si>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小豆地区広域行政事務組合（一般会計）</t>
    <rPh sb="0" eb="4">
      <t>ショウズチク</t>
    </rPh>
    <rPh sb="4" eb="6">
      <t>コウイキ</t>
    </rPh>
    <rPh sb="6" eb="8">
      <t>ギョウセイ</t>
    </rPh>
    <rPh sb="8" eb="12">
      <t>ジムクミアイ</t>
    </rPh>
    <rPh sb="13" eb="17">
      <t>イッパンカイケイ</t>
    </rPh>
    <phoneticPr fontId="38"/>
  </si>
  <si>
    <t>小豆地区広域行政事務組合（介護サービス事業）</t>
    <rPh sb="0" eb="4">
      <t>ショウズチク</t>
    </rPh>
    <rPh sb="4" eb="6">
      <t>コウイキ</t>
    </rPh>
    <rPh sb="6" eb="8">
      <t>ギョウセイ</t>
    </rPh>
    <rPh sb="8" eb="12">
      <t>ジムクミアイ</t>
    </rPh>
    <rPh sb="13" eb="15">
      <t>カイゴ</t>
    </rPh>
    <rPh sb="19" eb="21">
      <t>ジギョウ</t>
    </rPh>
    <phoneticPr fontId="38"/>
  </si>
  <si>
    <t>伝法川防災溜池事業組合</t>
    <rPh sb="0" eb="3">
      <t>デンポウガワ</t>
    </rPh>
    <rPh sb="3" eb="7">
      <t>ボウサイタメイケ</t>
    </rPh>
    <rPh sb="7" eb="9">
      <t>ジギョウ</t>
    </rPh>
    <rPh sb="9" eb="11">
      <t>クミアイ</t>
    </rPh>
    <phoneticPr fontId="38"/>
  </si>
  <si>
    <t>香川県市町総合事務組合</t>
    <rPh sb="0" eb="3">
      <t>カガワケン</t>
    </rPh>
    <rPh sb="3" eb="5">
      <t>シチョウ</t>
    </rPh>
    <rPh sb="5" eb="7">
      <t>ソウゴウ</t>
    </rPh>
    <rPh sb="7" eb="11">
      <t>ジムクミアイ</t>
    </rPh>
    <phoneticPr fontId="38"/>
  </si>
  <si>
    <t>香川県後期高齢者医療広域連合（一般会計）</t>
    <rPh sb="0" eb="3">
      <t>カガワケン</t>
    </rPh>
    <rPh sb="3" eb="8">
      <t>コウキコウレイシャ</t>
    </rPh>
    <rPh sb="8" eb="10">
      <t>イリョウ</t>
    </rPh>
    <rPh sb="10" eb="14">
      <t>コウイキレンゴウ</t>
    </rPh>
    <rPh sb="15" eb="19">
      <t>イッパンカイケイ</t>
    </rPh>
    <phoneticPr fontId="38"/>
  </si>
  <si>
    <t>香川県後期高齢者医療広域連合（後期高齢者医療事業）</t>
    <rPh sb="0" eb="3">
      <t>カガワケン</t>
    </rPh>
    <rPh sb="3" eb="8">
      <t>コウキコウレイシャ</t>
    </rPh>
    <rPh sb="8" eb="10">
      <t>イリョウ</t>
    </rPh>
    <rPh sb="10" eb="14">
      <t>コウイキレンゴウ</t>
    </rPh>
    <rPh sb="15" eb="20">
      <t>コウキコウレイシャ</t>
    </rPh>
    <rPh sb="20" eb="22">
      <t>イリョウ</t>
    </rPh>
    <rPh sb="22" eb="24">
      <t>ジギョウ</t>
    </rPh>
    <phoneticPr fontId="38"/>
  </si>
  <si>
    <t>小豆島中央病院企業団</t>
    <rPh sb="0" eb="3">
      <t>ショウドシマ</t>
    </rPh>
    <rPh sb="3" eb="7">
      <t>チュウオウビョウイン</t>
    </rPh>
    <rPh sb="7" eb="10">
      <t>キギョウダン</t>
    </rPh>
    <phoneticPr fontId="38"/>
  </si>
  <si>
    <t>香川県広域水道企業団（水道事業）</t>
    <rPh sb="0" eb="3">
      <t>カガワケン</t>
    </rPh>
    <rPh sb="3" eb="7">
      <t>コウイキスイドウ</t>
    </rPh>
    <rPh sb="7" eb="10">
      <t>キギョウダン</t>
    </rPh>
    <rPh sb="11" eb="13">
      <t>スイドウ</t>
    </rPh>
    <rPh sb="13" eb="15">
      <t>ジギョウ</t>
    </rPh>
    <phoneticPr fontId="38"/>
  </si>
  <si>
    <t>香川県広域水道企業団（工業用水道事業）</t>
    <rPh sb="0" eb="3">
      <t>カガワケン</t>
    </rPh>
    <rPh sb="3" eb="7">
      <t>コウイキスイドウ</t>
    </rPh>
    <rPh sb="7" eb="10">
      <t>キギョウダン</t>
    </rPh>
    <rPh sb="11" eb="14">
      <t>コウギョウヨウ</t>
    </rPh>
    <rPh sb="14" eb="16">
      <t>スイドウ</t>
    </rPh>
    <rPh sb="16" eb="18">
      <t>ジギョウ</t>
    </rPh>
    <phoneticPr fontId="38"/>
  </si>
  <si>
    <t>法適用企業</t>
    <rPh sb="0" eb="1">
      <t>ホウ</t>
    </rPh>
    <rPh sb="1" eb="5">
      <t>テキヨウキギョウ</t>
    </rPh>
    <phoneticPr fontId="38"/>
  </si>
  <si>
    <t>（一財）小豆島オリーブ公園</t>
    <rPh sb="1" eb="3">
      <t>イチザイ</t>
    </rPh>
    <rPh sb="4" eb="7">
      <t>ショウドシマ</t>
    </rPh>
    <rPh sb="11" eb="13">
      <t>コウエン</t>
    </rPh>
    <phoneticPr fontId="38"/>
  </si>
  <si>
    <t>（一財）岬の分教場保存会</t>
    <rPh sb="1" eb="3">
      <t>イチザイ</t>
    </rPh>
    <rPh sb="4" eb="5">
      <t>ミサキ</t>
    </rPh>
    <rPh sb="6" eb="9">
      <t>ブンキョウジョウ</t>
    </rPh>
    <rPh sb="9" eb="12">
      <t>ホゾンカイ</t>
    </rPh>
    <phoneticPr fontId="38"/>
  </si>
  <si>
    <t>（一財）小豆島ふるさと村</t>
    <rPh sb="1" eb="3">
      <t>イチザイ</t>
    </rPh>
    <rPh sb="4" eb="7">
      <t>ショウドシマ</t>
    </rPh>
    <rPh sb="11" eb="12">
      <t>ムラ</t>
    </rPh>
    <phoneticPr fontId="38"/>
  </si>
  <si>
    <t>小豆島オリーブバス（株）</t>
    <rPh sb="0" eb="3">
      <t>ショウドシマ</t>
    </rPh>
    <rPh sb="9" eb="12">
      <t>カブ</t>
    </rPh>
    <phoneticPr fontId="38"/>
  </si>
  <si>
    <t>-</t>
    <phoneticPr fontId="2"/>
  </si>
  <si>
    <t>地域振興基金</t>
    <rPh sb="0" eb="2">
      <t>チイキ</t>
    </rPh>
    <rPh sb="2" eb="4">
      <t>シンコウ</t>
    </rPh>
    <rPh sb="4" eb="6">
      <t>キキン</t>
    </rPh>
    <phoneticPr fontId="5"/>
  </si>
  <si>
    <t>ふるさとづくり基金</t>
    <rPh sb="7" eb="9">
      <t>キキン</t>
    </rPh>
    <phoneticPr fontId="5"/>
  </si>
  <si>
    <t>水道基金</t>
    <rPh sb="0" eb="4">
      <t>スイドウキキン</t>
    </rPh>
    <phoneticPr fontId="5"/>
  </si>
  <si>
    <t>地域福祉基金</t>
    <rPh sb="0" eb="6">
      <t>チイキフクシキキン</t>
    </rPh>
    <phoneticPr fontId="5"/>
  </si>
  <si>
    <t>小豆島オリーブ公園整備運営基金</t>
    <rPh sb="0" eb="3">
      <t>ショウドシマ</t>
    </rPh>
    <rPh sb="7" eb="9">
      <t>コウエン</t>
    </rPh>
    <rPh sb="9" eb="11">
      <t>セイビ</t>
    </rPh>
    <rPh sb="11" eb="15">
      <t>ウンエイキキン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</si>
  <si>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</si>
  <si>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</si>
  <si>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臨時財政対策債の発行抑制や有利な地方債の発行に努めてきた結果、将来負担比率は低下している。一方で、有形固定資産減価償却率が類似団体平均よりも高い状態となっているのは、建築年数が40年以上経過した施設もあり、老朽化が著しい状況となっていることが挙げられる。今後、公共施設等総合管理計画や個別施設計画に基づき、集約・廃止・除却等の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</si>
  <si>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</si>
  <si>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</si>
  <si>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</si>
  <si>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</si>
  <si>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</si>
  <si>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</si>
  <si>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して低い水準にある。将来負担比率については、臨時財政対策債の発行抑制等により今後も低下してくるものと想定される。実質公債費比率についても減少しているが、今後、改良住宅の建替えや、統合小学校建設事業が進んでいくこととなっているため、実質公債費比率が上昇していくと考えられており、これまで以上に公債費の適正化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</si>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</sst>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F958069-6BF4-402F-9BD0-80C2C85BD1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A24A-4692-A901-4CF9B4A4EA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138171</c:v>
                </c:pt>
                <c:pt idx="1">
                  <c:v>143589</c:v>
                </c:pt>
                <c:pt idx="2">
                  <c:v>126039</c:v>
                </c:pt>
                <c:pt idx="3">
                  <c:v>133655</c:v>
                </c:pt>
                <c:pt idx="4">
                  <c:v>194726</c:v>
                </c:pt>
              </c:numCache>
            </c:numRef>
          </c:val>
          <c:smooth val="0"/>
          <c:extLst>
            <c:ext xmlns:c16="http://schemas.microsoft.com/office/drawing/2014/chart" uri="{C3380CC4-5D6E-409C-BE32-E72D297353CC}">
              <c16:uniqueId val="{00000001-A24A-4692-A901-4CF9B4A4EA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7.27</c:v>
                </c:pt>
                <c:pt idx="1">
                  <c:v>14.2</c:v>
                </c:pt>
                <c:pt idx="2">
                  <c:v>17.239999999999998</c:v>
                </c:pt>
                <c:pt idx="3">
                  <c:v>21.2</c:v>
                </c:pt>
                <c:pt idx="4">
                  <c:v>17.829999999999998</c:v>
                </c:pt>
              </c:numCache>
            </c:numRef>
          </c:val>
          <c:extLst>
            <c:ext xmlns:c16="http://schemas.microsoft.com/office/drawing/2014/chart" uri="{C3380CC4-5D6E-409C-BE32-E72D297353CC}">
              <c16:uniqueId val="{00000000-CEFC-4B33-80EF-6FB985EC1F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30.83</c:v>
                </c:pt>
                <c:pt idx="1">
                  <c:v>32.9</c:v>
                </c:pt>
                <c:pt idx="2">
                  <c:v>41.2</c:v>
                </c:pt>
                <c:pt idx="3">
                  <c:v>41.81</c:v>
                </c:pt>
                <c:pt idx="4">
                  <c:v>40.89</c:v>
                </c:pt>
              </c:numCache>
            </c:numRef>
          </c:val>
          <c:extLst>
            <c:ext xmlns:c16="http://schemas.microsoft.com/office/drawing/2014/chart" uri="{C3380CC4-5D6E-409C-BE32-E72D297353CC}">
              <c16:uniqueId val="{00000001-CEFC-4B33-80EF-6FB985EC1F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1.44</c:v>
                </c:pt>
                <c:pt idx="1">
                  <c:v>7.32</c:v>
                </c:pt>
                <c:pt idx="2">
                  <c:v>2.7</c:v>
                </c:pt>
                <c:pt idx="3">
                  <c:v>3.75</c:v>
                </c:pt>
                <c:pt idx="4">
                  <c:v>-2.86</c:v>
                </c:pt>
              </c:numCache>
            </c:numRef>
          </c:val>
          <c:smooth val="0"/>
          <c:extLst>
            <c:ext xmlns:c16="http://schemas.microsoft.com/office/drawing/2014/chart" uri="{C3380CC4-5D6E-409C-BE32-E72D297353CC}">
              <c16:uniqueId val="{00000002-CEFC-4B33-80EF-6FB985EC1F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A8D-4F58-BCEF-F2258E31DB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8D-4F58-BCEF-F2258E31DBB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A8D-4F58-BCEF-F2258E31DBB2}"/>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A8D-4F58-BCEF-F2258E31DBB2}"/>
            </c:ext>
          </c:extLst>
        </c:ser>
        <c:ser>
          <c:idx val="4"/>
          <c:order val="4"/>
          <c:tx>
            <c:strRef>
              <c:f>データシート!$A$31</c:f>
              <c:strCache>
                <c:ptCount val="1"/>
                <c:pt idx="0">
                  <c:v>介護予防支援事業特別会計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0.04</c:v>
                </c:pt>
                <c:pt idx="4">
                  <c:v>#N/A</c:v>
                </c:pt>
                <c:pt idx="5">
                  <c:v>0.03</c:v>
                </c:pt>
                <c:pt idx="6">
                  <c:v>#N/A</c:v>
                </c:pt>
                <c:pt idx="7">
                  <c:v>0.03</c:v>
                </c:pt>
                <c:pt idx="8">
                  <c:v>#N/A</c:v>
                </c:pt>
                <c:pt idx="9">
                  <c:v>0.03</c:v>
                </c:pt>
              </c:numCache>
            </c:numRef>
          </c:val>
          <c:extLst>
            <c:ext xmlns:c16="http://schemas.microsoft.com/office/drawing/2014/chart" uri="{C3380CC4-5D6E-409C-BE32-E72D297353CC}">
              <c16:uniqueId val="{00000004-AA8D-4F58-BCEF-F2258E31DBB2}"/>
            </c:ext>
          </c:extLst>
        </c:ser>
        <c:ser>
          <c:idx val="5"/>
          <c:order val="5"/>
          <c:tx>
            <c:strRef>
              <c:f>データシート!$A$32</c:f>
              <c:strCache>
                <c:ptCount val="1"/>
                <c:pt idx="0">
                  <c:v>介護サービス事業特別会計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c:v>
                </c:pt>
                <c:pt idx="4">
                  <c:v>#N/A</c:v>
                </c:pt>
                <c:pt idx="5">
                  <c:v>0.1</c:v>
                </c:pt>
                <c:pt idx="6">
                  <c:v>#N/A</c:v>
                </c:pt>
                <c:pt idx="7">
                  <c:v>0.18</c:v>
                </c:pt>
                <c:pt idx="8">
                  <c:v>#N/A</c:v>
                </c:pt>
                <c:pt idx="9">
                  <c:v>0.2</c:v>
                </c:pt>
              </c:numCache>
            </c:numRef>
          </c:val>
          <c:extLst>
            <c:ext xmlns:c16="http://schemas.microsoft.com/office/drawing/2014/chart" uri="{C3380CC4-5D6E-409C-BE32-E72D297353CC}">
              <c16:uniqueId val="{00000005-AA8D-4F58-BCEF-F2258E31DBB2}"/>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1.19</c:v>
                </c:pt>
                <c:pt idx="4">
                  <c:v>#N/A</c:v>
                </c:pt>
                <c:pt idx="5">
                  <c:v>1.19</c:v>
                </c:pt>
                <c:pt idx="6">
                  <c:v>#N/A</c:v>
                </c:pt>
                <c:pt idx="7">
                  <c:v>0.93</c:v>
                </c:pt>
                <c:pt idx="8">
                  <c:v>#N/A</c:v>
                </c:pt>
                <c:pt idx="9">
                  <c:v>0.44</c:v>
                </c:pt>
              </c:numCache>
            </c:numRef>
          </c:val>
          <c:extLst>
            <c:ext xmlns:c16="http://schemas.microsoft.com/office/drawing/2014/chart" uri="{C3380CC4-5D6E-409C-BE32-E72D297353CC}">
              <c16:uniqueId val="{00000006-AA8D-4F58-BCEF-F2258E31DBB2}"/>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1.52</c:v>
                </c:pt>
                <c:pt idx="4">
                  <c:v>#N/A</c:v>
                </c:pt>
                <c:pt idx="5">
                  <c:v>1.3</c:v>
                </c:pt>
                <c:pt idx="6">
                  <c:v>#N/A</c:v>
                </c:pt>
                <c:pt idx="7">
                  <c:v>0.87</c:v>
                </c:pt>
                <c:pt idx="8">
                  <c:v>#N/A</c:v>
                </c:pt>
                <c:pt idx="9">
                  <c:v>0.53</c:v>
                </c:pt>
              </c:numCache>
            </c:numRef>
          </c:val>
          <c:extLst>
            <c:ext xmlns:c16="http://schemas.microsoft.com/office/drawing/2014/chart" uri="{C3380CC4-5D6E-409C-BE32-E72D297353CC}">
              <c16:uniqueId val="{00000007-AA8D-4F58-BCEF-F2258E31DBB2}"/>
            </c:ext>
          </c:extLst>
        </c:ser>
        <c:ser>
          <c:idx val="8"/>
          <c:order val="8"/>
          <c:tx>
            <c:strRef>
              <c:f>データシート!$A$35</c:f>
              <c:strCache>
                <c:ptCount val="1"/>
                <c:pt idx="0">
                  <c:v>介護保険施設事業会計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1.77</c:v>
                </c:pt>
                <c:pt idx="4">
                  <c:v>#N/A</c:v>
                </c:pt>
                <c:pt idx="5">
                  <c:v>2.04</c:v>
                </c:pt>
                <c:pt idx="6">
                  <c:v>#N/A</c:v>
                </c:pt>
                <c:pt idx="7">
                  <c:v>2.41</c:v>
                </c:pt>
                <c:pt idx="8">
                  <c:v>#N/A</c:v>
                </c:pt>
                <c:pt idx="9">
                  <c:v>2.27</c:v>
                </c:pt>
              </c:numCache>
            </c:numRef>
          </c:val>
          <c:extLst>
            <c:ext xmlns:c16="http://schemas.microsoft.com/office/drawing/2014/chart" uri="{C3380CC4-5D6E-409C-BE32-E72D297353CC}">
              <c16:uniqueId val="{00000008-AA8D-4F58-BCEF-F2258E31DBB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7.26</c:v>
                </c:pt>
                <c:pt idx="2">
                  <c:v>#N/A</c:v>
                </c:pt>
                <c:pt idx="3">
                  <c:v>14.19</c:v>
                </c:pt>
                <c:pt idx="4">
                  <c:v>#N/A</c:v>
                </c:pt>
                <c:pt idx="5">
                  <c:v>17.239999999999998</c:v>
                </c:pt>
                <c:pt idx="6">
                  <c:v>#N/A</c:v>
                </c:pt>
                <c:pt idx="7">
                  <c:v>21.2</c:v>
                </c:pt>
                <c:pt idx="8">
                  <c:v>#N/A</c:v>
                </c:pt>
                <c:pt idx="9">
                  <c:v>17.82</c:v>
                </c:pt>
              </c:numCache>
            </c:numRef>
          </c:val>
          <c:extLst>
            <c:ext xmlns:c16="http://schemas.microsoft.com/office/drawing/2014/chart" uri="{C3380CC4-5D6E-409C-BE32-E72D297353CC}">
              <c16:uniqueId val="{00000009-AA8D-4F58-BCEF-F2258E31DB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1147</c:v>
                </c:pt>
                <c:pt idx="5">
                  <c:v>1176</c:v>
                </c:pt>
                <c:pt idx="8">
                  <c:v>1160</c:v>
                </c:pt>
                <c:pt idx="11">
                  <c:v>1104</c:v>
                </c:pt>
                <c:pt idx="14">
                  <c:v>1114</c:v>
                </c:pt>
              </c:numCache>
            </c:numRef>
          </c:val>
          <c:extLst>
            <c:ext xmlns:c16="http://schemas.microsoft.com/office/drawing/2014/chart" uri="{C3380CC4-5D6E-409C-BE32-E72D297353CC}">
              <c16:uniqueId val="{00000000-97D6-421F-A7BF-9C3E4EFD45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D6-421F-A7BF-9C3E4EFD45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7D6-421F-A7BF-9C3E4EFD45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127</c:v>
                </c:pt>
                <c:pt idx="3">
                  <c:v>124</c:v>
                </c:pt>
                <c:pt idx="6">
                  <c:v>118</c:v>
                </c:pt>
                <c:pt idx="9">
                  <c:v>118</c:v>
                </c:pt>
                <c:pt idx="12">
                  <c:v>122</c:v>
                </c:pt>
              </c:numCache>
            </c:numRef>
          </c:val>
          <c:extLst>
            <c:ext xmlns:c16="http://schemas.microsoft.com/office/drawing/2014/chart" uri="{C3380CC4-5D6E-409C-BE32-E72D297353CC}">
              <c16:uniqueId val="{00000003-97D6-421F-A7BF-9C3E4EFD45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D6-421F-A7BF-9C3E4EFD45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D6-421F-A7BF-9C3E4EFD45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D6-421F-A7BF-9C3E4EFD45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1327</c:v>
                </c:pt>
                <c:pt idx="3">
                  <c:v>1347</c:v>
                </c:pt>
                <c:pt idx="6">
                  <c:v>1320</c:v>
                </c:pt>
                <c:pt idx="9">
                  <c:v>1231</c:v>
                </c:pt>
                <c:pt idx="12">
                  <c:v>1235</c:v>
                </c:pt>
              </c:numCache>
            </c:numRef>
          </c:val>
          <c:extLst>
            <c:ext xmlns:c16="http://schemas.microsoft.com/office/drawing/2014/chart" uri="{C3380CC4-5D6E-409C-BE32-E72D297353CC}">
              <c16:uniqueId val="{00000007-97D6-421F-A7BF-9C3E4EFD45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295</c:v>
                </c:pt>
                <c:pt idx="5">
                  <c:v>#N/A</c:v>
                </c:pt>
                <c:pt idx="6">
                  <c:v>#N/A</c:v>
                </c:pt>
                <c:pt idx="7">
                  <c:v>278</c:v>
                </c:pt>
                <c:pt idx="8">
                  <c:v>#N/A</c:v>
                </c:pt>
                <c:pt idx="9">
                  <c:v>#N/A</c:v>
                </c:pt>
                <c:pt idx="10">
                  <c:v>245</c:v>
                </c:pt>
                <c:pt idx="11">
                  <c:v>#N/A</c:v>
                </c:pt>
                <c:pt idx="12">
                  <c:v>#N/A</c:v>
                </c:pt>
                <c:pt idx="13">
                  <c:v>243</c:v>
                </c:pt>
                <c:pt idx="14">
                  <c:v>#N/A</c:v>
                </c:pt>
              </c:numCache>
            </c:numRef>
          </c:val>
          <c:smooth val="0"/>
          <c:extLst>
            <c:ext xmlns:c16="http://schemas.microsoft.com/office/drawing/2014/chart" uri="{C3380CC4-5D6E-409C-BE32-E72D297353CC}">
              <c16:uniqueId val="{00000008-97D6-421F-A7BF-9C3E4EFD45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11055</c:v>
                </c:pt>
                <c:pt idx="5">
                  <c:v>10751</c:v>
                </c:pt>
                <c:pt idx="8">
                  <c:v>10471</c:v>
                </c:pt>
                <c:pt idx="11">
                  <c:v>10353</c:v>
                </c:pt>
                <c:pt idx="14">
                  <c:v>10332</c:v>
                </c:pt>
              </c:numCache>
            </c:numRef>
          </c:val>
          <c:extLst>
            <c:ext xmlns:c16="http://schemas.microsoft.com/office/drawing/2014/chart" uri="{C3380CC4-5D6E-409C-BE32-E72D297353CC}">
              <c16:uniqueId val="{00000000-AB80-495E-BA53-E0C77E3963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7</c:v>
                </c:pt>
                <c:pt idx="11">
                  <c:v>245</c:v>
                </c:pt>
                <c:pt idx="14">
                  <c:v>0</c:v>
                </c:pt>
              </c:numCache>
            </c:numRef>
          </c:val>
          <c:extLst>
            <c:ext xmlns:c16="http://schemas.microsoft.com/office/drawing/2014/chart" uri="{C3380CC4-5D6E-409C-BE32-E72D297353CC}">
              <c16:uniqueId val="{00000001-AB80-495E-BA53-E0C77E3963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5965</c:v>
                </c:pt>
                <c:pt idx="5">
                  <c:v>6530</c:v>
                </c:pt>
                <c:pt idx="8">
                  <c:v>6999</c:v>
                </c:pt>
                <c:pt idx="11">
                  <c:v>7207</c:v>
                </c:pt>
                <c:pt idx="14">
                  <c:v>7805</c:v>
                </c:pt>
              </c:numCache>
            </c:numRef>
          </c:val>
          <c:extLst>
            <c:ext xmlns:c16="http://schemas.microsoft.com/office/drawing/2014/chart" uri="{C3380CC4-5D6E-409C-BE32-E72D297353CC}">
              <c16:uniqueId val="{00000002-AB80-495E-BA53-E0C77E3963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80-495E-BA53-E0C77E3963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80-495E-BA53-E0C77E3963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80-495E-BA53-E0C77E3963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974</c:v>
                </c:pt>
                <c:pt idx="3">
                  <c:v>945</c:v>
                </c:pt>
                <c:pt idx="6">
                  <c:v>905</c:v>
                </c:pt>
                <c:pt idx="9">
                  <c:v>906</c:v>
                </c:pt>
                <c:pt idx="12">
                  <c:v>964</c:v>
                </c:pt>
              </c:numCache>
            </c:numRef>
          </c:val>
          <c:extLst>
            <c:ext xmlns:c16="http://schemas.microsoft.com/office/drawing/2014/chart" uri="{C3380CC4-5D6E-409C-BE32-E72D297353CC}">
              <c16:uniqueId val="{00000006-AB80-495E-BA53-E0C77E3963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1117</c:v>
                </c:pt>
                <c:pt idx="3">
                  <c:v>1008</c:v>
                </c:pt>
                <c:pt idx="6">
                  <c:v>906</c:v>
                </c:pt>
                <c:pt idx="9">
                  <c:v>869</c:v>
                </c:pt>
                <c:pt idx="12">
                  <c:v>787</c:v>
                </c:pt>
              </c:numCache>
            </c:numRef>
          </c:val>
          <c:extLst>
            <c:ext xmlns:c16="http://schemas.microsoft.com/office/drawing/2014/chart" uri="{C3380CC4-5D6E-409C-BE32-E72D297353CC}">
              <c16:uniqueId val="{00000007-AB80-495E-BA53-E0C77E3963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AB80-495E-BA53-E0C77E3963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80-495E-BA53-E0C77E3963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10752</c:v>
                </c:pt>
                <c:pt idx="3">
                  <c:v>10448</c:v>
                </c:pt>
                <c:pt idx="6">
                  <c:v>10175</c:v>
                </c:pt>
                <c:pt idx="9">
                  <c:v>10078</c:v>
                </c:pt>
                <c:pt idx="12">
                  <c:v>10206</c:v>
                </c:pt>
              </c:numCache>
            </c:numRef>
          </c:val>
          <c:extLst>
            <c:ext xmlns:c16="http://schemas.microsoft.com/office/drawing/2014/chart" uri="{C3380CC4-5D6E-409C-BE32-E72D297353CC}">
              <c16:uniqueId val="{0000000A-AB80-495E-BA53-E0C77E3963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80-495E-BA53-E0C77E3963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2396</c:v>
                </c:pt>
                <c:pt idx="1">
                  <c:v>2397</c:v>
                </c:pt>
                <c:pt idx="2">
                  <c:v>2399</c:v>
                </c:pt>
              </c:numCache>
            </c:numRef>
          </c:val>
          <c:extLst>
            <c:ext xmlns:c16="http://schemas.microsoft.com/office/drawing/2014/chart" uri="{C3380CC4-5D6E-409C-BE32-E72D297353CC}">
              <c16:uniqueId val="{00000000-484F-41C2-A19E-92B9530449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1910</c:v>
                </c:pt>
                <c:pt idx="1">
                  <c:v>2204</c:v>
                </c:pt>
                <c:pt idx="2">
                  <c:v>2807</c:v>
                </c:pt>
              </c:numCache>
            </c:numRef>
          </c:val>
          <c:extLst>
            <c:ext xmlns:c16="http://schemas.microsoft.com/office/drawing/2014/chart" uri="{C3380CC4-5D6E-409C-BE32-E72D297353CC}">
              <c16:uniqueId val="{00000001-484F-41C2-A19E-92B9530449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3230</c:v>
                </c:pt>
                <c:pt idx="1">
                  <c:v>3088</c:v>
                </c:pt>
                <c:pt idx="2">
                  <c:v>3085</c:v>
                </c:pt>
              </c:numCache>
            </c:numRef>
          </c:val>
          <c:extLst>
            <c:ext xmlns:c16="http://schemas.microsoft.com/office/drawing/2014/chart" uri="{C3380CC4-5D6E-409C-BE32-E72D297353CC}">
              <c16:uniqueId val="{00000002-484F-41C2-A19E-92B9530449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{8196FF11-4258-4A67-A47D-C29BC2CBAA45}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70-47AB-9B07-A1FCB97E7E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{B803B480-6798-4B7A-9144-0DADFD422B3B}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70-47AB-9B07-A1FCB97E7E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{E4A1F687-9EAE-4C42-9CB6-8BB318498A71}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70-47AB-9B07-A1FCB97E7E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{CB2F0070-B3FB-403A-9744-F27DB32BEAC8}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70-47AB-9B07-A1FCB97E7E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{22E96A75-923F-49C5-B15F-EFE194AAA684}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70-47AB-9B07-A1FCB97E7E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{493B0F77-1AF6-40FF-A473-749C7C205E86}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70-47AB-9B07-A1FCB97E7E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{41DEB476-13D1-47F1-B79F-F21E43FE093F}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70-47AB-9B07-A1FCB97E7E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{65C3E8A1-DF6D-4208-B48C-BFAE6ABE0FD2}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70-47AB-9B07-A1FCB97E7E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{BC0EF742-36CA-43F3-875A-E3405A6CCC05}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70-47AB-9B07-A1FCB97E7E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75.900000000000006</c:v>
                </c:pt>
                <c:pt idx="8">
                  <c:v>74.099999999999994</c:v>
                </c:pt>
                <c:pt idx="16">
                  <c:v>74.5</c:v>
                </c:pt>
                <c:pt idx="24">
                  <c:v>74.5</c:v>
                </c:pt>
                <c:pt idx="32">
                  <c:v>73.900000000000006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570-47AB-9B07-A1FCB97E7E7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{16F920E1-E8C7-4C79-A11A-CBBF38E5D69D}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70-47AB-9B07-A1FCB97E7E7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{92CC699A-10F7-493E-A031-197E615A1507}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70-47AB-9B07-A1FCB97E7E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{9BE05F72-EEA9-4B20-B4CF-01EB83CB2C13}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70-47AB-9B07-A1FCB97E7E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{20D3A9F8-8A38-44F2-91FB-55370F25619D}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70-47AB-9B07-A1FCB97E7E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{83ED827A-445C-44A2-9F4B-B41101F0F253}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70-47AB-9B07-A1FCB97E7E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{E608A74A-47DE-4B68-9C18-E7A7F85BF491}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70-47AB-9B07-A1FCB97E7E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{B6B64DF0-FC56-4BCA-84AA-2E0DCF4F1C4B}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70-47AB-9B07-A1FCB97E7E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{D7B78037-AC5B-4CB3-AC96-7F7A5F292F7F}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70-47AB-9B07-A1FCB97E7E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{8F90FA0F-C9ED-41B6-B8F2-76A7D0D7639A}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70-47AB-9B07-A1FCB97E7E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570-47AB-9B07-A1FCB97E7E72}"/>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{F87CA3CC-61EB-4783-9F64-67D5B294F323}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719-44DC-A132-DD43BD4153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{F8ADB311-6E4E-4D13-9FA1-839A7F5631DA}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19-44DC-A132-DD43BD4153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{3C533D66-6A2A-4308-85D6-717F24085EA4}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19-44DC-A132-DD43BD4153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{6CF4C85F-76A8-4F02-B46B-A905EE640123}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19-44DC-A132-DD43BD4153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{7FC7098A-89D9-4AF9-81C4-F4AFE5F7927F}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19-44DC-A132-DD43BD4153F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{54ED78C4-B301-46EC-8EF9-6F66D03D1A5F}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719-44DC-A132-DD43BD4153F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{D952B9B5-8360-4C4E-93F6-18E50E8856DF}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719-44DC-A132-DD43BD4153F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{5AE29FF8-4693-45D7-B929-D93EF27AD1C0}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719-44DC-A132-DD43BD4153F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{90E14B30-66AC-485C-8853-6C896C3944EA}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719-44DC-A132-DD43BD4153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6.3</c:v>
                </c:pt>
                <c:pt idx="16">
                  <c:v>6.2</c:v>
                </c:pt>
                <c:pt idx="24">
                  <c:v>5.8</c:v>
                </c:pt>
                <c:pt idx="32">
                  <c:v>5.4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719-44DC-A132-DD43BD4153F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{A994E0A4-879F-4BDE-A1C7-D4EEF99DFBB7}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719-44DC-A132-DD43BD4153F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{393A2C8B-67C4-473A-8262-E725E39CFCEB}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19-44DC-A132-DD43BD4153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{057E8236-1441-48E8-9703-C3977487E7B7}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19-44DC-A132-DD43BD4153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{ADA5A7C3-CFE5-40E9-8EA8-B1B121CBAD4B}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19-44DC-A132-DD43BD4153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{3E962052-8D49-4BD8-ABFC-044A973E83DE}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19-44DC-A132-DD43BD4153F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{C744F41A-1FDA-4A78-9874-1716F3F6E4AF}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719-44DC-A132-DD43BD4153F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{7AFF7033-57BB-4214-937D-5AE84EA3F0CC}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719-44DC-A132-DD43BD4153F1}"/>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{45D374BE-856C-4D14-BB87-1C88AB9653CC}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719-44DC-A132-DD43BD4153F1}"/>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{7E7AE0D8-97DE-4A35-BD75-2D6EDC7F3E2F}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719-44DC-A132-DD43BD4153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A719-44DC-A132-DD43BD4153F1}"/>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人口減少や県下で最も高齢化率が高い（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国調</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％）ことに加え、長引く景気低迷による減収などから類似団体平均を大きく下回っている状況である。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基幹税収である固定資産税については地価下落が続いており、合併時の平成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年度と比べると約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％の減少となっている。地方税の徴収強化や補助事業の見直し、新たな法定外目的税の導入検討など行財政改革に取り組んでいるが、大幅な改善は厳しい状況にある。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地籍調査完了後の新地積課税、投資的経費の抑制等の取組に限らず、観光振興をはじめとした新たな魅力づくり、地場産業活性化、民間活力の導入など、財政基盤の強化に努める必要がある。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98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いるが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、依然として類似団体平均を上回っている状況である。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計算式の分子にあたる経常経費充当一般財源等は、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会計年度任用職員への勤勉手当支給開始などによる人件費の増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に伴い前年度と比べて約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となった一方で、分母にあたる経常一般財源等が普通交付税の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額の影響により前年度と比べて約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となったことが大きく影響している。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65</xdr:row>
      <xdr:rowOff>77046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20521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56938</xdr:rowOff>
    </xdr:from>
    <xdr:to>
      <xdr:col>19</xdr:col>
      <xdr:colOff>133350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011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87630</xdr:rowOff>
    </xdr:from>
    <xdr:to>
      <xdr:col>15</xdr:col>
      <xdr:colOff>82550</xdr:colOff>
      <xdr:row>65</xdr:row>
      <xdr:rowOff>56938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60430"/>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66</xdr:row>
      <xdr:rowOff>22225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60430"/>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26246</xdr:rowOff>
    </xdr:from>
    <xdr:to>
      <xdr:col>19</xdr:col>
      <xdr:colOff>184150</xdr:colOff>
      <xdr:row>65</xdr:row>
      <xdr:rowOff>127846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112623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5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6138</xdr:rowOff>
    </xdr:from>
    <xdr:to>
      <xdr:col>15</xdr:col>
      <xdr:colOff>133350</xdr:colOff>
      <xdr:row>65</xdr:row>
      <xdr:rowOff>107738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92515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123207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類似団体平均を上回っており、経年劣化等に伴う公営住宅や庁舎等の維持修繕件数が増加している状況である。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また、決算額が前年度と比べて増加している主な理由は、新型コロナウイルスワクチン接種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が個別接種から定期接種に変更となったことに伴い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事業費が減少となった一方で、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ふるさと納税寄付額が好調であったことから、当該事業に係る決済手数料等の事務費が大幅に増加したことによる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物件費の増加である。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物価高騰の影響も鑑み、</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経常経費の大幅な圧縮は見込めないが、社会体育施設や公営住宅等については、将来の方向性について議論を進めているところであり、維持管理費等の経費圧縮を図りたい。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64956</xdr:rowOff>
    </xdr:from>
    <xdr:to>
      <xdr:col>23</xdr:col>
      <xdr:colOff>133350</xdr:colOff>
      <xdr:row>83</xdr:row>
      <xdr:rowOff>123360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95306"/>
          <a:ext cx="838200" cy="5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37415</xdr:rowOff>
    </xdr:from>
    <xdr:to>
      <xdr:col>19</xdr:col>
      <xdr:colOff>133350</xdr:colOff>
      <xdr:row>83</xdr:row>
      <xdr:rowOff>64956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67765"/>
          <a:ext cx="889000" cy="2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9274</xdr:rowOff>
    </xdr:from>
    <xdr:to>
      <xdr:col>15</xdr:col>
      <xdr:colOff>82550</xdr:colOff>
      <xdr:row>83</xdr:row>
      <xdr:rowOff>37415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39624"/>
          <a:ext cx="889000" cy="2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153783</xdr:rowOff>
    </xdr:from>
    <xdr:to>
      <xdr:col>11</xdr:col>
      <xdr:colOff>31750</xdr:colOff>
      <xdr:row>83</xdr:row>
      <xdr:rowOff>9274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12683"/>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72560</xdr:rowOff>
    </xdr:from>
    <xdr:to>
      <xdr:col>23</xdr:col>
      <xdr:colOff>184150</xdr:colOff>
      <xdr:row>84</xdr:row>
      <xdr:rowOff>2710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44637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4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14156</xdr:rowOff>
    </xdr:from>
    <xdr:to>
      <xdr:col>19</xdr:col>
      <xdr:colOff>184150</xdr:colOff>
      <xdr:row>83</xdr:row>
      <xdr:rowOff>115756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4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100533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30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158065</xdr:rowOff>
    </xdr:from>
    <xdr:to>
      <xdr:col>15</xdr:col>
      <xdr:colOff>133350</xdr:colOff>
      <xdr:row>83</xdr:row>
      <xdr:rowOff>88215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72992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129924</xdr:rowOff>
    </xdr:from>
    <xdr:to>
      <xdr:col>11</xdr:col>
      <xdr:colOff>82550</xdr:colOff>
      <xdr:row>83</xdr:row>
      <xdr:rowOff>60074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44851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102983</xdr:rowOff>
    </xdr:from>
    <xdr:to>
      <xdr:col>7</xdr:col>
      <xdr:colOff>31750</xdr:colOff>
      <xdr:row>83</xdr:row>
      <xdr:rowOff>33133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6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17910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類似団体平均を下回る水準にある。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職員構成については合併以降、高齢職員や中堅職員の早期退職が進み、加えてここ数年で多くの職員が定年退職を迎えたことから全体的に若年層の割合が高くなっている状況である。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現在は、国の人事院勧告に沿った給与体系をとっているが、今後の職員構成の変動に合わせて、人事評価制度の適切な運用も含めた総合的な見直しの検討が必要である。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18345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484350"/>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136172</xdr:rowOff>
    </xdr:from>
    <xdr:to>
      <xdr:col>77</xdr:col>
      <xdr:colOff>44450</xdr:colOff>
      <xdr:row>85</xdr:row>
      <xdr:rowOff>18345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3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136172</xdr:rowOff>
    </xdr:from>
    <xdr:to>
      <xdr:col>72</xdr:col>
      <xdr:colOff>203200</xdr:colOff>
      <xdr:row>85</xdr:row>
      <xdr:rowOff>18345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53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85</xdr:row>
      <xdr:rowOff>18345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44413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138995</xdr:rowOff>
    </xdr:from>
    <xdr:to>
      <xdr:col>77</xdr:col>
      <xdr:colOff>95250</xdr:colOff>
      <xdr:row>85</xdr:row>
      <xdr:rowOff>69145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79322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0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85372</xdr:rowOff>
    </xdr:from>
    <xdr:to>
      <xdr:col>73</xdr:col>
      <xdr:colOff>44450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138995</xdr:rowOff>
    </xdr:from>
    <xdr:to>
      <xdr:col>68</xdr:col>
      <xdr:colOff>203200</xdr:colOff>
      <xdr:row>85</xdr:row>
      <xdr:rowOff>69145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類似団体平均をわずかに上回っている状況である。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職員数については、合併以降、事務事業の合理化を進めながら行政サービスの維持を図る一方で、集中改革プランに基づき、総職員数の適正化に取り組んでいるところである。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今後も行財政改革の推進を図るとともに、定員管理の適正化を図る必要がある。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14046</xdr:rowOff>
    </xdr:from>
    <xdr:to>
      <xdr:col>81</xdr:col>
      <xdr:colOff>44450</xdr:colOff>
      <xdr:row>62</xdr:row>
      <xdr:rowOff>16459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43946"/>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15494</xdr:rowOff>
    </xdr:from>
    <xdr:to>
      <xdr:col>77</xdr:col>
      <xdr:colOff>44450</xdr:colOff>
      <xdr:row>62</xdr:row>
      <xdr:rowOff>16459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45394"/>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7772</xdr:rowOff>
    </xdr:from>
    <xdr:to>
      <xdr:col>72</xdr:col>
      <xdr:colOff>203200</xdr:colOff>
      <xdr:row>62</xdr:row>
      <xdr:rowOff>15494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37672"/>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165709</xdr:rowOff>
    </xdr:from>
    <xdr:to>
      <xdr:col>68</xdr:col>
      <xdr:colOff>152400</xdr:colOff>
      <xdr:row>62</xdr:row>
      <xdr:rowOff>7772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4159"/>
          <a:ext cx="8890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134696</xdr:rowOff>
    </xdr:from>
    <xdr:to>
      <xdr:col>81</xdr:col>
      <xdr:colOff>95250</xdr:colOff>
      <xdr:row>62</xdr:row>
      <xdr:rowOff>64846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106773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137109</xdr:rowOff>
    </xdr:from>
    <xdr:to>
      <xdr:col>77</xdr:col>
      <xdr:colOff>95250</xdr:colOff>
      <xdr:row>62</xdr:row>
      <xdr:rowOff>67259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52036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1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136144</xdr:rowOff>
    </xdr:from>
    <xdr:to>
      <xdr:col>73</xdr:col>
      <xdr:colOff>44450</xdr:colOff>
      <xdr:row>62</xdr:row>
      <xdr:rowOff>66294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51071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8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128422</xdr:rowOff>
    </xdr:from>
    <xdr:to>
      <xdr:col>68</xdr:col>
      <xdr:colOff>203200</xdr:colOff>
      <xdr:row>62</xdr:row>
      <xdr:rowOff>58572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8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43349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7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114909</xdr:rowOff>
    </xdr:from>
    <xdr:to>
      <xdr:col>64</xdr:col>
      <xdr:colOff>152400</xdr:colOff>
      <xdr:row>62</xdr:row>
      <xdr:rowOff>45059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29836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9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ポイント減で推移しており、類似団体平均や県平均を下回っている状況である。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実質公債費比率については、今後、公営住宅建設事業債の元金償還や統合小学校建設など大型投資事業に係る過疎対策事業債の償還が控えていることから、増加が見込まれる。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緊急度・住民ニーズ等的確な判断、事業選択により町債発行に大きく頼ることのない財政運営に努めていく必要がある。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95758</xdr:rowOff>
    </xdr:from>
    <xdr:to>
      <xdr:col>81</xdr:col>
      <xdr:colOff>44450</xdr:colOff>
      <xdr:row>39</xdr:row>
      <xdr:rowOff>134366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78230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134366</xdr:rowOff>
    </xdr:from>
    <xdr:to>
      <xdr:col>77</xdr:col>
      <xdr:colOff>44450</xdr:colOff>
      <xdr:row>40</xdr:row>
      <xdr:rowOff>1524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8209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1524</xdr:rowOff>
    </xdr:from>
    <xdr:to>
      <xdr:col>72</xdr:col>
      <xdr:colOff>203200</xdr:colOff>
      <xdr:row>40</xdr:row>
      <xdr:rowOff>11176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8595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11176</xdr:rowOff>
    </xdr:from>
    <xdr:to>
      <xdr:col>68</xdr:col>
      <xdr:colOff>152400</xdr:colOff>
      <xdr:row>40</xdr:row>
      <xdr:rowOff>11176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44958</xdr:rowOff>
    </xdr:from>
    <xdr:to>
      <xdr:col>81</xdr:col>
      <xdr:colOff>95250</xdr:colOff>
      <xdr:row>39</xdr:row>
      <xdr:rowOff>146558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3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61485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7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83566</xdr:rowOff>
    </xdr:from>
    <xdr:to>
      <xdr:col>77</xdr:col>
      <xdr:colOff>95250</xdr:colOff>
      <xdr:row>40</xdr:row>
      <xdr:rowOff>13716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23893</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3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122174</xdr:rowOff>
    </xdr:from>
    <xdr:to>
      <xdr:col>73</xdr:col>
      <xdr:colOff>44450</xdr:colOff>
      <xdr:row>40</xdr:row>
      <xdr:rowOff>52324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62501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131826</xdr:rowOff>
    </xdr:from>
    <xdr:to>
      <xdr:col>68</xdr:col>
      <xdr:colOff>203200</xdr:colOff>
      <xdr:row>40</xdr:row>
      <xdr:rowOff>61976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72153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従前から「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」の状態が続いており、地方債残高を上回る基準財政需要額算入見込額を計上できていることが大きな要因となっている。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基金を活用した財政運営を行っていることから、充当可能基金が目減りしていくことが予想されるため、今後も経常的経費の縮減を進めるとともに、ふるさと納税寄付金など自主財源の確保について積極的に取り組む必要があ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類似団体平均をやや上回る状況にあり、前年度と比べて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名に減少しているものの、会計年度任用職員への勤勉手当支給開始や給与改定による職員給の増などが主な要因となっている。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今後も職員数の適正管理を行うとともに、一般廃棄物処理業務や消防業務など一部事務組合で行っているものも含めた人件費関係経費全体について抑制を図る必要がある。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82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776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72390</xdr:rowOff>
    </xdr:from>
    <xdr:to>
      <xdr:col>6</xdr:col>
      <xdr:colOff>171450</xdr:colOff>
      <xdr:row>37</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燃料費高騰などの影響もあったが前年度と比べて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ポイント減少している。また、令和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年度以降、類似団体平均を大きく下回る状況となっている。これは、類似他団体と比べて会計年度任用職員が多く、人件費の占める割合が高いことが要因のひとつと考えられる。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経常経費の物件費については、電算委託料や光熱水費などが主なものとなっており、燃料費高騰の影響もあることから経費圧縮も限界にきている状況にあり、これ以上の大幅な改善は期待できない。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41275</xdr:rowOff>
    </xdr:from>
    <xdr:to>
      <xdr:col>82</xdr:col>
      <xdr:colOff>107950</xdr:colOff>
      <xdr:row>15</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6130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107950</xdr:rowOff>
    </xdr:from>
    <xdr:to>
      <xdr:col>78</xdr:col>
      <xdr:colOff>69850</xdr:colOff>
      <xdr:row>15</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08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155575</xdr:rowOff>
    </xdr:from>
    <xdr:to>
      <xdr:col>73</xdr:col>
      <xdr:colOff>180975</xdr:colOff>
      <xdr:row>14</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844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50800</xdr:rowOff>
    </xdr:from>
    <xdr:to>
      <xdr:col>69</xdr:col>
      <xdr:colOff>92075</xdr:colOff>
      <xdr:row>13</xdr:row>
      <xdr:rowOff>155575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2796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161925</xdr:rowOff>
    </xdr:from>
    <xdr:to>
      <xdr:col>82</xdr:col>
      <xdr:colOff>158750</xdr:colOff>
      <xdr:row>15</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7002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57150</xdr:rowOff>
    </xdr:from>
    <xdr:to>
      <xdr:col>74</xdr:col>
      <xdr:colOff>31750</xdr:colOff>
      <xdr:row>14</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104775</xdr:rowOff>
    </xdr:from>
    <xdr:to>
      <xdr:col>69</xdr:col>
      <xdr:colOff>142875</xdr:colOff>
      <xdr:row>14</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45102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0</xdr:rowOff>
    </xdr:from>
    <xdr:to>
      <xdr:col>65</xdr:col>
      <xdr:colOff>53975</xdr:colOff>
      <xdr:row>13</xdr:row>
      <xdr:rowOff>101600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2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111777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199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老人保護措置費や障害者自立支援給付費が増加している。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類似団体平均は下回っているものの、今後も財政運営への負担を軽減できるよう、新たな魅力づくり、地場産業活性化など財政基盤の強化に努めたい。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15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83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12700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8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114499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ポイント減少しているが、類似団体平均をやや上回っている状況である。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経常的な維持補修費が前年度と比べて減少したことによるものであるが、今後施設の老朽化等により施設維持に係る経費が増大することが想定されるため、可能な限り経費圧縮に努めたい。</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58</xdr:row>
      <xdr:rowOff>18143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9295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61685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58</xdr:row>
      <xdr:rowOff>61685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40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167822</xdr:rowOff>
    </xdr:from>
    <xdr:to>
      <xdr:col>69</xdr:col>
      <xdr:colOff>92075</xdr:colOff>
      <xdr:row>58</xdr:row>
      <xdr:rowOff>159657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404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79120</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68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108857</xdr:rowOff>
    </xdr:from>
    <xdr:to>
      <xdr:col>65</xdr:col>
      <xdr:colOff>53975</xdr:colOff>
      <xdr:row>59</xdr:row>
      <xdr:rowOff>39007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49184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ポイント減少しており、依然として県平均、類似団体平均を大きく上回っている状況である。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には、小豆島中央病院企業団や小豆地区広域行政事務組合に対する負担金等である。旧病院の建設残債を普通会計が継承し、その債務に対する負担を全て普通会計が負担しており、また、小豆地区広域行政事務組合においてごみ中間処理施設の整備が開始したため、同程度の状況が続くと見込まれる。</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136144</xdr:rowOff>
    </xdr:from>
    <xdr:to>
      <xdr:col>82</xdr:col>
      <xdr:colOff>107950</xdr:colOff>
      <xdr:row>38</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6512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159004</xdr:rowOff>
    </xdr:from>
    <xdr:to>
      <xdr:col>78</xdr:col>
      <xdr:colOff>69850</xdr:colOff>
      <xdr:row>38</xdr:row>
      <xdr:rowOff>168148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6741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159004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146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39</xdr:row>
      <xdr:rowOff>33274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1466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85344</xdr:rowOff>
    </xdr:from>
    <xdr:to>
      <xdr:col>82</xdr:col>
      <xdr:colOff>158750</xdr:colOff>
      <xdr:row>39</xdr:row>
      <xdr:rowOff>15494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57421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117348</xdr:rowOff>
    </xdr:from>
    <xdr:to>
      <xdr:col>78</xdr:col>
      <xdr:colOff>120650</xdr:colOff>
      <xdr:row>39</xdr:row>
      <xdr:rowOff>47498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32275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108204</xdr:rowOff>
    </xdr:from>
    <xdr:to>
      <xdr:col>74</xdr:col>
      <xdr:colOff>31750</xdr:colOff>
      <xdr:row>39</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23131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153924</xdr:rowOff>
    </xdr:from>
    <xdr:to>
      <xdr:col>65</xdr:col>
      <xdr:colOff>53975</xdr:colOff>
      <xdr:row>39</xdr:row>
      <xdr:rowOff>84074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68851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過疎対策事業債を活用した最終処分場整備事業に係る元金償還の開始や借入利率の上昇などにより、公債費が増加しており、類似団体平均について依然として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ポイント上回る状況となっている。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金利の上昇や統合小学校整備事業、更新住宅整備事業などの大型事業を予定していることから、事業費の精査や有利な地方債の活用に努めたい。</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77</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400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44704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629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44704</xdr:rowOff>
    </xdr:from>
    <xdr:to>
      <xdr:col>15</xdr:col>
      <xdr:colOff>98425</xdr:colOff>
      <xdr:row>78</xdr:row>
      <xdr:rowOff>49276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4178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49276</xdr:rowOff>
    </xdr:from>
    <xdr:to>
      <xdr:col>11</xdr:col>
      <xdr:colOff>9525</xdr:colOff>
      <xdr:row>78</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223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165354</xdr:rowOff>
    </xdr:from>
    <xdr:to>
      <xdr:col>15</xdr:col>
      <xdr:colOff>149225</xdr:colOff>
      <xdr:row>78</xdr:row>
      <xdr:rowOff>95504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169926</xdr:rowOff>
    </xdr:from>
    <xdr:to>
      <xdr:col>11</xdr:col>
      <xdr:colOff>60325</xdr:colOff>
      <xdr:row>78</xdr:row>
      <xdr:rowOff>100076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経常収支比率は改善しているものの、本指標については前年度と比べて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ポイントの悪化となっており、類似団体平均と同程度となっている。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しかしながら、補助費等については類似団体平均や県平均を大きく上回っている状況であることから、一部事務組合等への負担金を含めた経費について削減を進めていきたい。</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また、各種団体補助金については、補助や助成のあり方を見直し、費用対効果の低い補助金等の廃止や補助基準を明確にするなど透明性を確保していくことで、水位の維持に努めたい。</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10413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07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5842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97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6517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65176"/>
          <a:ext cx="889000" cy="28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46833</xdr:rowOff>
    </xdr:from>
    <xdr:to>
      <xdr:col>29</xdr:col>
      <xdr:colOff>127000</xdr:colOff>
      <xdr:row>15</xdr:row>
      <xdr:rowOff>104628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66208"/>
          <a:ext cx="647700" cy="57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104628</xdr:rowOff>
    </xdr:from>
    <xdr:to>
      <xdr:col>26</xdr:col>
      <xdr:colOff>50800</xdr:colOff>
      <xdr:row>15</xdr:row>
      <xdr:rowOff>123775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24003"/>
          <a:ext cx="698500" cy="19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123775</xdr:rowOff>
    </xdr:from>
    <xdr:to>
      <xdr:col>22</xdr:col>
      <xdr:colOff>114300</xdr:colOff>
      <xdr:row>15</xdr:row>
      <xdr:rowOff>145808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43150"/>
          <a:ext cx="698500" cy="22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145808</xdr:rowOff>
    </xdr:from>
    <xdr:to>
      <xdr:col>18</xdr:col>
      <xdr:colOff>177800</xdr:colOff>
      <xdr:row>15</xdr:row>
      <xdr:rowOff>163954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65183"/>
          <a:ext cx="698500" cy="18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167483</xdr:rowOff>
    </xdr:from>
    <xdr:to>
      <xdr:col>29</xdr:col>
      <xdr:colOff>177800</xdr:colOff>
      <xdr:row>15</xdr:row>
      <xdr:rowOff>97633</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15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12560</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6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53828</xdr:rowOff>
    </xdr:from>
    <xdr:to>
      <xdr:col>26</xdr:col>
      <xdr:colOff>101600</xdr:colOff>
      <xdr:row>15</xdr:row>
      <xdr:rowOff>155428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73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165605</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42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72975</xdr:rowOff>
    </xdr:from>
    <xdr:to>
      <xdr:col>22</xdr:col>
      <xdr:colOff>165100</xdr:colOff>
      <xdr:row>16</xdr:row>
      <xdr:rowOff>3125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692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13302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95008</xdr:rowOff>
    </xdr:from>
    <xdr:to>
      <xdr:col>19</xdr:col>
      <xdr:colOff>38100</xdr:colOff>
      <xdr:row>16</xdr:row>
      <xdr:rowOff>25158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14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35335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83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113154</xdr:rowOff>
    </xdr:from>
    <xdr:to>
      <xdr:col>15</xdr:col>
      <xdr:colOff>101600</xdr:colOff>
      <xdr:row>16</xdr:row>
      <xdr:rowOff>43304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32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53481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0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76174</xdr:rowOff>
    </xdr:from>
    <xdr:to>
      <xdr:col>29</xdr:col>
      <xdr:colOff>127000</xdr:colOff>
      <xdr:row>37</xdr:row>
      <xdr:rowOff>80137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00874"/>
          <a:ext cx="647700" cy="3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43694</xdr:rowOff>
    </xdr:from>
    <xdr:to>
      <xdr:col>26</xdr:col>
      <xdr:colOff>50800</xdr:colOff>
      <xdr:row>37</xdr:row>
      <xdr:rowOff>80137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168394"/>
          <a:ext cx="698500" cy="36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27292</xdr:rowOff>
    </xdr:from>
    <xdr:to>
      <xdr:col>22</xdr:col>
      <xdr:colOff>114300</xdr:colOff>
      <xdr:row>37</xdr:row>
      <xdr:rowOff>43694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51992"/>
          <a:ext cx="698500" cy="16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20892</xdr:rowOff>
    </xdr:from>
    <xdr:to>
      <xdr:col>18</xdr:col>
      <xdr:colOff>177800</xdr:colOff>
      <xdr:row>37</xdr:row>
      <xdr:rowOff>27292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45592"/>
          <a:ext cx="698500" cy="6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25374</xdr:rowOff>
    </xdr:from>
    <xdr:to>
      <xdr:col>29</xdr:col>
      <xdr:colOff>177800</xdr:colOff>
      <xdr:row>37</xdr:row>
      <xdr:rowOff>126974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5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168901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2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29337</xdr:rowOff>
    </xdr:from>
    <xdr:to>
      <xdr:col>26</xdr:col>
      <xdr:colOff>101600</xdr:colOff>
      <xdr:row>37</xdr:row>
      <xdr:rowOff>130937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5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115714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40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164344</xdr:rowOff>
    </xdr:from>
    <xdr:to>
      <xdr:col>22</xdr:col>
      <xdr:colOff>165100</xdr:colOff>
      <xdr:row>37</xdr:row>
      <xdr:rowOff>94494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7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79271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0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147942</xdr:rowOff>
    </xdr:from>
    <xdr:to>
      <xdr:col>19</xdr:col>
      <xdr:colOff>38100</xdr:colOff>
      <xdr:row>37</xdr:row>
      <xdr:rowOff>78092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01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62869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8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141542</xdr:rowOff>
    </xdr:from>
    <xdr:to>
      <xdr:col>15</xdr:col>
      <xdr:colOff>101600</xdr:colOff>
      <xdr:row>37</xdr:row>
      <xdr:rowOff>71692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94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56469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81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14308</xdr:rowOff>
    </xdr:from>
    <xdr:to>
      <xdr:col>24</xdr:col>
      <xdr:colOff>63500</xdr:colOff>
      <xdr:row>35</xdr:row>
      <xdr:rowOff>55959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15058"/>
          <a:ext cx="838200" cy="4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55959</xdr:rowOff>
    </xdr:from>
    <xdr:to>
      <xdr:col>19</xdr:col>
      <xdr:colOff>177800</xdr:colOff>
      <xdr:row>35</xdr:row>
      <xdr:rowOff>63603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56709"/>
          <a:ext cx="889000" cy="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63603</xdr:rowOff>
    </xdr:from>
    <xdr:to>
      <xdr:col>15</xdr:col>
      <xdr:colOff>50800</xdr:colOff>
      <xdr:row>35</xdr:row>
      <xdr:rowOff>78572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64353"/>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78572</xdr:rowOff>
    </xdr:from>
    <xdr:to>
      <xdr:col>10</xdr:col>
      <xdr:colOff>114300</xdr:colOff>
      <xdr:row>35</xdr:row>
      <xdr:rowOff>89385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79322"/>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134958</xdr:rowOff>
    </xdr:from>
    <xdr:to>
      <xdr:col>24</xdr:col>
      <xdr:colOff>114300</xdr:colOff>
      <xdr:row>35</xdr:row>
      <xdr:rowOff>65108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6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157835</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1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5159</xdr:rowOff>
    </xdr:from>
    <xdr:to>
      <xdr:col>20</xdr:col>
      <xdr:colOff>38100</xdr:colOff>
      <xdr:row>35</xdr:row>
      <xdr:rowOff>106759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0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123286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8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12803</xdr:rowOff>
    </xdr:from>
    <xdr:to>
      <xdr:col>15</xdr:col>
      <xdr:colOff>101600</xdr:colOff>
      <xdr:row>35</xdr:row>
      <xdr:rowOff>114403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130930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8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27772</xdr:rowOff>
    </xdr:from>
    <xdr:to>
      <xdr:col>10</xdr:col>
      <xdr:colOff>165100</xdr:colOff>
      <xdr:row>35</xdr:row>
      <xdr:rowOff>129372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145899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03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38585</xdr:rowOff>
    </xdr:from>
    <xdr:to>
      <xdr:col>6</xdr:col>
      <xdr:colOff>38100</xdr:colOff>
      <xdr:row>35</xdr:row>
      <xdr:rowOff>140185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156712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14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10711</xdr:rowOff>
    </xdr:from>
    <xdr:to>
      <xdr:col>24</xdr:col>
      <xdr:colOff>63500</xdr:colOff>
      <xdr:row>57</xdr:row>
      <xdr:rowOff>74461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3361"/>
          <a:ext cx="838200" cy="6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74461</xdr:rowOff>
    </xdr:from>
    <xdr:to>
      <xdr:col>19</xdr:col>
      <xdr:colOff>177800</xdr:colOff>
      <xdr:row>57</xdr:row>
      <xdr:rowOff>103708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47111"/>
          <a:ext cx="889000" cy="2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103708</xdr:rowOff>
    </xdr:from>
    <xdr:to>
      <xdr:col>15</xdr:col>
      <xdr:colOff>50800</xdr:colOff>
      <xdr:row>57</xdr:row>
      <xdr:rowOff>140370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76358"/>
          <a:ext cx="889000" cy="3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140370</xdr:rowOff>
    </xdr:from>
    <xdr:to>
      <xdr:col>10</xdr:col>
      <xdr:colOff>114300</xdr:colOff>
      <xdr:row>58</xdr:row>
      <xdr:rowOff>1596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3020"/>
          <a:ext cx="889000" cy="3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131361</xdr:rowOff>
    </xdr:from>
    <xdr:to>
      <xdr:col>24</xdr:col>
      <xdr:colOff>114300</xdr:colOff>
      <xdr:row>57</xdr:row>
      <xdr:rowOff>61511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154238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8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23661</xdr:rowOff>
    </xdr:from>
    <xdr:to>
      <xdr:col>20</xdr:col>
      <xdr:colOff>38100</xdr:colOff>
      <xdr:row>57</xdr:row>
      <xdr:rowOff>125261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141788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52908</xdr:rowOff>
    </xdr:from>
    <xdr:to>
      <xdr:col>15</xdr:col>
      <xdr:colOff>101600</xdr:colOff>
      <xdr:row>57</xdr:row>
      <xdr:rowOff>154508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145635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1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89570</xdr:rowOff>
    </xdr:from>
    <xdr:to>
      <xdr:col>10</xdr:col>
      <xdr:colOff>165100</xdr:colOff>
      <xdr:row>58</xdr:row>
      <xdr:rowOff>19720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10847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5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122246</xdr:rowOff>
    </xdr:from>
    <xdr:to>
      <xdr:col>6</xdr:col>
      <xdr:colOff>38100</xdr:colOff>
      <xdr:row>58</xdr:row>
      <xdr:rowOff>52396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43523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8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22839</xdr:rowOff>
    </xdr:from>
    <xdr:to>
      <xdr:col>24</xdr:col>
      <xdr:colOff>63500</xdr:colOff>
      <xdr:row>78</xdr:row>
      <xdr:rowOff>25034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95939"/>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15731</xdr:rowOff>
    </xdr:from>
    <xdr:to>
      <xdr:col>19</xdr:col>
      <xdr:colOff>177800</xdr:colOff>
      <xdr:row>78</xdr:row>
      <xdr:rowOff>22839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88831"/>
          <a:ext cx="889000" cy="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6998</xdr:rowOff>
    </xdr:from>
    <xdr:to>
      <xdr:col>15</xdr:col>
      <xdr:colOff>50800</xdr:colOff>
      <xdr:row>78</xdr:row>
      <xdr:rowOff>15731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80098"/>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6998</xdr:rowOff>
    </xdr:from>
    <xdr:to>
      <xdr:col>10</xdr:col>
      <xdr:colOff>114300</xdr:colOff>
      <xdr:row>78</xdr:row>
      <xdr:rowOff>25126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80098"/>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145684</xdr:rowOff>
    </xdr:from>
    <xdr:to>
      <xdr:col>24</xdr:col>
      <xdr:colOff>114300</xdr:colOff>
      <xdr:row>78</xdr:row>
      <xdr:rowOff>75834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4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143489</xdr:rowOff>
    </xdr:from>
    <xdr:to>
      <xdr:col>20</xdr:col>
      <xdr:colOff>38100</xdr:colOff>
      <xdr:row>78</xdr:row>
      <xdr:rowOff>73639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64766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3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136381</xdr:rowOff>
    </xdr:from>
    <xdr:to>
      <xdr:col>15</xdr:col>
      <xdr:colOff>101600</xdr:colOff>
      <xdr:row>78</xdr:row>
      <xdr:rowOff>66531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3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57658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3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127648</xdr:rowOff>
    </xdr:from>
    <xdr:to>
      <xdr:col>10</xdr:col>
      <xdr:colOff>165100</xdr:colOff>
      <xdr:row>78</xdr:row>
      <xdr:rowOff>57798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2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48925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2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145776</xdr:rowOff>
    </xdr:from>
    <xdr:to>
      <xdr:col>6</xdr:col>
      <xdr:colOff>38100</xdr:colOff>
      <xdr:row>78</xdr:row>
      <xdr:rowOff>75926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4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67053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4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122937</xdr:rowOff>
    </xdr:from>
    <xdr:to>
      <xdr:col>24</xdr:col>
      <xdr:colOff>63500</xdr:colOff>
      <xdr:row>95</xdr:row>
      <xdr:rowOff>159600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10687"/>
          <a:ext cx="838200" cy="3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122937</xdr:rowOff>
    </xdr:from>
    <xdr:to>
      <xdr:col>19</xdr:col>
      <xdr:colOff>177800</xdr:colOff>
      <xdr:row>96</xdr:row>
      <xdr:rowOff>78642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10687"/>
          <a:ext cx="889000" cy="1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171345</xdr:rowOff>
    </xdr:from>
    <xdr:to>
      <xdr:col>15</xdr:col>
      <xdr:colOff>50800</xdr:colOff>
      <xdr:row>96</xdr:row>
      <xdr:rowOff>78642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59095"/>
          <a:ext cx="889000" cy="7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171345</xdr:rowOff>
    </xdr:from>
    <xdr:to>
      <xdr:col>10</xdr:col>
      <xdr:colOff>114300</xdr:colOff>
      <xdr:row>97</xdr:row>
      <xdr:rowOff>72121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59095"/>
          <a:ext cx="889000" cy="24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108800</xdr:rowOff>
    </xdr:from>
    <xdr:to>
      <xdr:col>24</xdr:col>
      <xdr:colOff>114300</xdr:colOff>
      <xdr:row>96</xdr:row>
      <xdr:rowOff>38950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87227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7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72137</xdr:rowOff>
    </xdr:from>
    <xdr:to>
      <xdr:col>20</xdr:col>
      <xdr:colOff>38100</xdr:colOff>
      <xdr:row>96</xdr:row>
      <xdr:rowOff>2287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164864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5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27842</xdr:rowOff>
    </xdr:from>
    <xdr:to>
      <xdr:col>15</xdr:col>
      <xdr:colOff>101600</xdr:colOff>
      <xdr:row>96</xdr:row>
      <xdr:rowOff>129442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120569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7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120545</xdr:rowOff>
    </xdr:from>
    <xdr:to>
      <xdr:col>10</xdr:col>
      <xdr:colOff>165100</xdr:colOff>
      <xdr:row>96</xdr:row>
      <xdr:rowOff>50695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0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41822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21321</xdr:rowOff>
    </xdr:from>
    <xdr:to>
      <xdr:col>6</xdr:col>
      <xdr:colOff>38100</xdr:colOff>
      <xdr:row>97</xdr:row>
      <xdr:rowOff>122921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5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114048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4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64971</xdr:rowOff>
    </xdr:from>
    <xdr:to>
      <xdr:col>55</xdr:col>
      <xdr:colOff>0</xdr:colOff>
      <xdr:row>36</xdr:row>
      <xdr:rowOff>92795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37171"/>
          <a:ext cx="838200" cy="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59510</xdr:rowOff>
    </xdr:from>
    <xdr:to>
      <xdr:col>50</xdr:col>
      <xdr:colOff>114300</xdr:colOff>
      <xdr:row>36</xdr:row>
      <xdr:rowOff>92795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31710"/>
          <a:ext cx="889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59510</xdr:rowOff>
    </xdr:from>
    <xdr:to>
      <xdr:col>45</xdr:col>
      <xdr:colOff>177800</xdr:colOff>
      <xdr:row>36</xdr:row>
      <xdr:rowOff>135520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31710"/>
          <a:ext cx="889000" cy="7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160137</xdr:rowOff>
    </xdr:from>
    <xdr:to>
      <xdr:col>41</xdr:col>
      <xdr:colOff>50800</xdr:colOff>
      <xdr:row>36</xdr:row>
      <xdr:rowOff>135520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89437"/>
          <a:ext cx="889000" cy="31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14171</xdr:rowOff>
    </xdr:from>
    <xdr:to>
      <xdr:col>55</xdr:col>
      <xdr:colOff>50800</xdr:colOff>
      <xdr:row>36</xdr:row>
      <xdr:rowOff>115771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8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37048</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3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41995</xdr:rowOff>
    </xdr:from>
    <xdr:to>
      <xdr:col>50</xdr:col>
      <xdr:colOff>165100</xdr:colOff>
      <xdr:row>36</xdr:row>
      <xdr:rowOff>143595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160122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8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8710</xdr:rowOff>
    </xdr:from>
    <xdr:to>
      <xdr:col>46</xdr:col>
      <xdr:colOff>38100</xdr:colOff>
      <xdr:row>36</xdr:row>
      <xdr:rowOff>110310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126837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5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84720</xdr:rowOff>
    </xdr:from>
    <xdr:to>
      <xdr:col>41</xdr:col>
      <xdr:colOff>101600</xdr:colOff>
      <xdr:row>37</xdr:row>
      <xdr:rowOff>14870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31397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3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109337</xdr:rowOff>
    </xdr:from>
    <xdr:to>
      <xdr:col>36</xdr:col>
      <xdr:colOff>165100</xdr:colOff>
      <xdr:row>35</xdr:row>
      <xdr:rowOff>39487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3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56014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1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37457</xdr:rowOff>
    </xdr:from>
    <xdr:to>
      <xdr:col>55</xdr:col>
      <xdr:colOff>0</xdr:colOff>
      <xdr:row>57</xdr:row>
      <xdr:rowOff>5614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38657"/>
          <a:ext cx="838200" cy="13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5614</xdr:rowOff>
    </xdr:from>
    <xdr:to>
      <xdr:col>50</xdr:col>
      <xdr:colOff>114300</xdr:colOff>
      <xdr:row>57</xdr:row>
      <xdr:rowOff>23025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78264"/>
          <a:ext cx="8890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154356</xdr:rowOff>
    </xdr:from>
    <xdr:to>
      <xdr:col>45</xdr:col>
      <xdr:colOff>177800</xdr:colOff>
      <xdr:row>57</xdr:row>
      <xdr:rowOff>23025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55556"/>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154356</xdr:rowOff>
    </xdr:from>
    <xdr:to>
      <xdr:col>41</xdr:col>
      <xdr:colOff>50800</xdr:colOff>
      <xdr:row>56</xdr:row>
      <xdr:rowOff>166741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55556"/>
          <a:ext cx="889000" cy="1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158107</xdr:rowOff>
    </xdr:from>
    <xdr:to>
      <xdr:col>55</xdr:col>
      <xdr:colOff>50800</xdr:colOff>
      <xdr:row>56</xdr:row>
      <xdr:rowOff>88257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8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9534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3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126264</xdr:rowOff>
    </xdr:from>
    <xdr:to>
      <xdr:col>50</xdr:col>
      <xdr:colOff>165100</xdr:colOff>
      <xdr:row>57</xdr:row>
      <xdr:rowOff>56414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72941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0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143675</xdr:rowOff>
    </xdr:from>
    <xdr:to>
      <xdr:col>46</xdr:col>
      <xdr:colOff>38100</xdr:colOff>
      <xdr:row>57</xdr:row>
      <xdr:rowOff>73825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4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90352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20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103556</xdr:rowOff>
    </xdr:from>
    <xdr:to>
      <xdr:col>41</xdr:col>
      <xdr:colOff>101600</xdr:colOff>
      <xdr:row>57</xdr:row>
      <xdr:rowOff>33706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0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50233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7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115941</xdr:rowOff>
    </xdr:from>
    <xdr:to>
      <xdr:col>36</xdr:col>
      <xdr:colOff>165100</xdr:colOff>
      <xdr:row>57</xdr:row>
      <xdr:rowOff>46091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1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62618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9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36539</xdr:rowOff>
    </xdr:from>
    <xdr:to>
      <xdr:col>55</xdr:col>
      <xdr:colOff>0</xdr:colOff>
      <xdr:row>75</xdr:row>
      <xdr:rowOff>43700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895289"/>
          <a:ext cx="838200" cy="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43700</xdr:rowOff>
    </xdr:from>
    <xdr:to>
      <xdr:col>50</xdr:col>
      <xdr:colOff>114300</xdr:colOff>
      <xdr:row>77</xdr:row>
      <xdr:rowOff>23166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02450"/>
          <a:ext cx="889000" cy="32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20891</xdr:rowOff>
    </xdr:from>
    <xdr:to>
      <xdr:col>45</xdr:col>
      <xdr:colOff>177800</xdr:colOff>
      <xdr:row>77</xdr:row>
      <xdr:rowOff>23166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879641"/>
          <a:ext cx="889000" cy="3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20891</xdr:rowOff>
    </xdr:from>
    <xdr:to>
      <xdr:col>41</xdr:col>
      <xdr:colOff>50800</xdr:colOff>
      <xdr:row>75</xdr:row>
      <xdr:rowOff>45762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879641"/>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157189</xdr:rowOff>
    </xdr:from>
    <xdr:to>
      <xdr:col>55</xdr:col>
      <xdr:colOff>50800</xdr:colOff>
      <xdr:row>75</xdr:row>
      <xdr:rowOff>87339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8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8616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69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164350</xdr:rowOff>
    </xdr:from>
    <xdr:to>
      <xdr:col>50</xdr:col>
      <xdr:colOff>165100</xdr:colOff>
      <xdr:row>75</xdr:row>
      <xdr:rowOff>94500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8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111027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2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143816</xdr:rowOff>
    </xdr:from>
    <xdr:to>
      <xdr:col>46</xdr:col>
      <xdr:colOff>38100</xdr:colOff>
      <xdr:row>77</xdr:row>
      <xdr:rowOff>73966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7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90492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4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141541</xdr:rowOff>
    </xdr:from>
    <xdr:to>
      <xdr:col>41</xdr:col>
      <xdr:colOff>101600</xdr:colOff>
      <xdr:row>75</xdr:row>
      <xdr:rowOff>71691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82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88218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60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166412</xdr:rowOff>
    </xdr:from>
    <xdr:to>
      <xdr:col>36</xdr:col>
      <xdr:colOff>165100</xdr:colOff>
      <xdr:row>75</xdr:row>
      <xdr:rowOff>96562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113089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131173</xdr:rowOff>
    </xdr:from>
    <xdr:to>
      <xdr:col>55</xdr:col>
      <xdr:colOff>0</xdr:colOff>
      <xdr:row>98</xdr:row>
      <xdr:rowOff>56307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61823"/>
          <a:ext cx="838200" cy="9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117782</xdr:rowOff>
    </xdr:from>
    <xdr:to>
      <xdr:col>50</xdr:col>
      <xdr:colOff>114300</xdr:colOff>
      <xdr:row>98</xdr:row>
      <xdr:rowOff>56307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48432"/>
          <a:ext cx="889000" cy="10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117782</xdr:rowOff>
    </xdr:from>
    <xdr:to>
      <xdr:col>45</xdr:col>
      <xdr:colOff>177800</xdr:colOff>
      <xdr:row>98</xdr:row>
      <xdr:rowOff>63339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48432"/>
          <a:ext cx="889000" cy="11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45414</xdr:rowOff>
    </xdr:from>
    <xdr:to>
      <xdr:col>41</xdr:col>
      <xdr:colOff>50800</xdr:colOff>
      <xdr:row>98</xdr:row>
      <xdr:rowOff>63339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7514"/>
          <a:ext cx="889000" cy="1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80373</xdr:rowOff>
    </xdr:from>
    <xdr:to>
      <xdr:col>55</xdr:col>
      <xdr:colOff>50800</xdr:colOff>
      <xdr:row>98</xdr:row>
      <xdr:rowOff>10523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1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103250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6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5507</xdr:rowOff>
    </xdr:from>
    <xdr:to>
      <xdr:col>50</xdr:col>
      <xdr:colOff>165100</xdr:colOff>
      <xdr:row>98</xdr:row>
      <xdr:rowOff>107107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98234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0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66982</xdr:rowOff>
    </xdr:from>
    <xdr:to>
      <xdr:col>46</xdr:col>
      <xdr:colOff>38100</xdr:colOff>
      <xdr:row>97</xdr:row>
      <xdr:rowOff>168582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12539</xdr:rowOff>
    </xdr:from>
    <xdr:to>
      <xdr:col>41</xdr:col>
      <xdr:colOff>101600</xdr:colOff>
      <xdr:row>98</xdr:row>
      <xdr:rowOff>114139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105266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166064</xdr:rowOff>
    </xdr:from>
    <xdr:to>
      <xdr:col>36</xdr:col>
      <xdr:colOff>165100</xdr:colOff>
      <xdr:row>98</xdr:row>
      <xdr:rowOff>96214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87341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130830</xdr:rowOff>
    </xdr:from>
    <xdr:to>
      <xdr:col>85</xdr:col>
      <xdr:colOff>127000</xdr:colOff>
      <xdr:row>38</xdr:row>
      <xdr:rowOff>137665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5930"/>
          <a:ext cx="8382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137665</xdr:rowOff>
    </xdr:from>
    <xdr:to>
      <xdr:col>81</xdr:col>
      <xdr:colOff>50800</xdr:colOff>
      <xdr:row>38</xdr:row>
      <xdr:rowOff>139174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2765"/>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138968</xdr:rowOff>
    </xdr:from>
    <xdr:to>
      <xdr:col>76</xdr:col>
      <xdr:colOff>114300</xdr:colOff>
      <xdr:row>38</xdr:row>
      <xdr:rowOff>139174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06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137665</xdr:rowOff>
    </xdr:from>
    <xdr:to>
      <xdr:col>71</xdr:col>
      <xdr:colOff>177800</xdr:colOff>
      <xdr:row>38</xdr:row>
      <xdr:rowOff>138968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2765"/>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80030</xdr:rowOff>
    </xdr:from>
    <xdr:to>
      <xdr:col>85</xdr:col>
      <xdr:colOff>177800</xdr:colOff>
      <xdr:row>39</xdr:row>
      <xdr:rowOff>10180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86865</xdr:rowOff>
    </xdr:from>
    <xdr:to>
      <xdr:col>81</xdr:col>
      <xdr:colOff>101600</xdr:colOff>
      <xdr:row>39</xdr:row>
      <xdr:rowOff>17015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8142</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694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88374</xdr:rowOff>
    </xdr:from>
    <xdr:to>
      <xdr:col>76</xdr:col>
      <xdr:colOff>165100</xdr:colOff>
      <xdr:row>39</xdr:row>
      <xdr:rowOff>18524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9651</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696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88168</xdr:rowOff>
    </xdr:from>
    <xdr:to>
      <xdr:col>72</xdr:col>
      <xdr:colOff>38100</xdr:colOff>
      <xdr:row>39</xdr:row>
      <xdr:rowOff>18318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9445</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86865</xdr:rowOff>
    </xdr:from>
    <xdr:to>
      <xdr:col>67</xdr:col>
      <xdr:colOff>101600</xdr:colOff>
      <xdr:row>39</xdr:row>
      <xdr:rowOff>17015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8142</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694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138009</xdr:rowOff>
    </xdr:from>
    <xdr:to>
      <xdr:col>85</xdr:col>
      <xdr:colOff>127000</xdr:colOff>
      <xdr:row>76</xdr:row>
      <xdr:rowOff>148630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68209"/>
          <a:ext cx="838200" cy="1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128312</xdr:rowOff>
    </xdr:from>
    <xdr:to>
      <xdr:col>81</xdr:col>
      <xdr:colOff>50800</xdr:colOff>
      <xdr:row>76</xdr:row>
      <xdr:rowOff>148630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58512"/>
          <a:ext cx="8890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128312</xdr:rowOff>
    </xdr:from>
    <xdr:to>
      <xdr:col>76</xdr:col>
      <xdr:colOff>114300</xdr:colOff>
      <xdr:row>76</xdr:row>
      <xdr:rowOff>129400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585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129400</xdr:rowOff>
    </xdr:from>
    <xdr:to>
      <xdr:col>71</xdr:col>
      <xdr:colOff>177800</xdr:colOff>
      <xdr:row>76</xdr:row>
      <xdr:rowOff>146896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59600"/>
          <a:ext cx="889000" cy="1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87209</xdr:rowOff>
    </xdr:from>
    <xdr:to>
      <xdr:col>85</xdr:col>
      <xdr:colOff>177800</xdr:colOff>
      <xdr:row>77</xdr:row>
      <xdr:rowOff>17359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110086</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97830</xdr:rowOff>
    </xdr:from>
    <xdr:to>
      <xdr:col>81</xdr:col>
      <xdr:colOff>101600</xdr:colOff>
      <xdr:row>77</xdr:row>
      <xdr:rowOff>27980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44506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77512</xdr:rowOff>
    </xdr:from>
    <xdr:to>
      <xdr:col>76</xdr:col>
      <xdr:colOff>165100</xdr:colOff>
      <xdr:row>77</xdr:row>
      <xdr:rowOff>7662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0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24188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8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78600</xdr:rowOff>
    </xdr:from>
    <xdr:to>
      <xdr:col>72</xdr:col>
      <xdr:colOff>38100</xdr:colOff>
      <xdr:row>77</xdr:row>
      <xdr:rowOff>8750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25276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8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96096</xdr:rowOff>
    </xdr:from>
    <xdr:to>
      <xdr:col>67</xdr:col>
      <xdr:colOff>101600</xdr:colOff>
      <xdr:row>77</xdr:row>
      <xdr:rowOff>26246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2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42773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0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144143</xdr:rowOff>
    </xdr:from>
    <xdr:to>
      <xdr:col>85</xdr:col>
      <xdr:colOff>127000</xdr:colOff>
      <xdr:row>97</xdr:row>
      <xdr:rowOff>113326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03343"/>
          <a:ext cx="838200" cy="14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113326</xdr:rowOff>
    </xdr:from>
    <xdr:to>
      <xdr:col>81</xdr:col>
      <xdr:colOff>50800</xdr:colOff>
      <xdr:row>98</xdr:row>
      <xdr:rowOff>75276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43976"/>
          <a:ext cx="889000" cy="1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32102</xdr:rowOff>
    </xdr:from>
    <xdr:to>
      <xdr:col>76</xdr:col>
      <xdr:colOff>114300</xdr:colOff>
      <xdr:row>98</xdr:row>
      <xdr:rowOff>75276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4202"/>
          <a:ext cx="889000" cy="4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32102</xdr:rowOff>
    </xdr:from>
    <xdr:to>
      <xdr:col>71</xdr:col>
      <xdr:colOff>177800</xdr:colOff>
      <xdr:row>98</xdr:row>
      <xdr:rowOff>111556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4202"/>
          <a:ext cx="889000" cy="7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93343</xdr:rowOff>
    </xdr:from>
    <xdr:to>
      <xdr:col>85</xdr:col>
      <xdr:colOff>177800</xdr:colOff>
      <xdr:row>97</xdr:row>
      <xdr:rowOff>23493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55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116220</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0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62526</xdr:rowOff>
    </xdr:from>
    <xdr:to>
      <xdr:col>81</xdr:col>
      <xdr:colOff>101600</xdr:colOff>
      <xdr:row>97</xdr:row>
      <xdr:rowOff>164126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9203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6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24476</xdr:rowOff>
    </xdr:from>
    <xdr:to>
      <xdr:col>76</xdr:col>
      <xdr:colOff>165100</xdr:colOff>
      <xdr:row>98</xdr:row>
      <xdr:rowOff>126076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2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117203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1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152752</xdr:rowOff>
    </xdr:from>
    <xdr:to>
      <xdr:col>72</xdr:col>
      <xdr:colOff>38100</xdr:colOff>
      <xdr:row>98</xdr:row>
      <xdr:rowOff>82902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99429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5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60756</xdr:rowOff>
    </xdr:from>
    <xdr:to>
      <xdr:col>67</xdr:col>
      <xdr:colOff>101600</xdr:colOff>
      <xdr:row>98</xdr:row>
      <xdr:rowOff>162356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7433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3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120498</xdr:rowOff>
    </xdr:from>
    <xdr:to>
      <xdr:col>116</xdr:col>
      <xdr:colOff>63500</xdr:colOff>
      <xdr:row>36</xdr:row>
      <xdr:rowOff>40350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5949798"/>
          <a:ext cx="838200" cy="26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120498</xdr:rowOff>
    </xdr:from>
    <xdr:to>
      <xdr:col>111</xdr:col>
      <xdr:colOff>177800</xdr:colOff>
      <xdr:row>38</xdr:row>
      <xdr:rowOff>7158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5949798"/>
          <a:ext cx="889000" cy="57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7158</xdr:rowOff>
    </xdr:from>
    <xdr:to>
      <xdr:col>107</xdr:col>
      <xdr:colOff>50800</xdr:colOff>
      <xdr:row>38</xdr:row>
      <xdr:rowOff>122829</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22258"/>
          <a:ext cx="889000" cy="11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99603</xdr:rowOff>
    </xdr:from>
    <xdr:to>
      <xdr:col>102</xdr:col>
      <xdr:colOff>114300</xdr:colOff>
      <xdr:row>38</xdr:row>
      <xdr:rowOff>122829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14703"/>
          <a:ext cx="889000" cy="2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161000</xdr:rowOff>
    </xdr:from>
    <xdr:to>
      <xdr:col>116</xdr:col>
      <xdr:colOff>114300</xdr:colOff>
      <xdr:row>36</xdr:row>
      <xdr:rowOff>91150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16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12427</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01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69698</xdr:rowOff>
    </xdr:from>
    <xdr:to>
      <xdr:col>112</xdr:col>
      <xdr:colOff>38100</xdr:colOff>
      <xdr:row>34</xdr:row>
      <xdr:rowOff>171298</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89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16375</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67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127808</xdr:rowOff>
    </xdr:from>
    <xdr:to>
      <xdr:col>107</xdr:col>
      <xdr:colOff>101600</xdr:colOff>
      <xdr:row>38</xdr:row>
      <xdr:rowOff>57958</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4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74485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4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72029</xdr:rowOff>
    </xdr:from>
    <xdr:to>
      <xdr:col>102</xdr:col>
      <xdr:colOff>165100</xdr:colOff>
      <xdr:row>39</xdr:row>
      <xdr:rowOff>2179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8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164756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679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48803</xdr:rowOff>
    </xdr:from>
    <xdr:to>
      <xdr:col>98</xdr:col>
      <xdr:colOff>38100</xdr:colOff>
      <xdr:row>38</xdr:row>
      <xdr:rowOff>150403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6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141530</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7017" y="6656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75882</xdr:rowOff>
    </xdr:from>
    <xdr:to>
      <xdr:col>116</xdr:col>
      <xdr:colOff>63500</xdr:colOff>
      <xdr:row>56</xdr:row>
      <xdr:rowOff>114440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677082"/>
          <a:ext cx="838200" cy="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106705</xdr:rowOff>
    </xdr:from>
    <xdr:to>
      <xdr:col>111</xdr:col>
      <xdr:colOff>177800</xdr:colOff>
      <xdr:row>56</xdr:row>
      <xdr:rowOff>114440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707905"/>
          <a:ext cx="8890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90513</xdr:rowOff>
    </xdr:from>
    <xdr:to>
      <xdr:col>107</xdr:col>
      <xdr:colOff>50800</xdr:colOff>
      <xdr:row>56</xdr:row>
      <xdr:rowOff>106705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691713"/>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90513</xdr:rowOff>
    </xdr:from>
    <xdr:to>
      <xdr:col>102</xdr:col>
      <xdr:colOff>114300</xdr:colOff>
      <xdr:row>56</xdr:row>
      <xdr:rowOff>148349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691713"/>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25082</xdr:rowOff>
    </xdr:from>
    <xdr:to>
      <xdr:col>116</xdr:col>
      <xdr:colOff>114300</xdr:colOff>
      <xdr:row>56</xdr:row>
      <xdr:rowOff>126682</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47959</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47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63640</xdr:rowOff>
    </xdr:from>
    <xdr:to>
      <xdr:col>112</xdr:col>
      <xdr:colOff>38100</xdr:colOff>
      <xdr:row>56</xdr:row>
      <xdr:rowOff>165240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6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10317</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4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55905</xdr:rowOff>
    </xdr:from>
    <xdr:to>
      <xdr:col>107</xdr:col>
      <xdr:colOff>101600</xdr:colOff>
      <xdr:row>56</xdr:row>
      <xdr:rowOff>157505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6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2582</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43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39713</xdr:rowOff>
    </xdr:from>
    <xdr:to>
      <xdr:col>102</xdr:col>
      <xdr:colOff>165100</xdr:colOff>
      <xdr:row>56</xdr:row>
      <xdr:rowOff>141313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64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157840</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41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97549</xdr:rowOff>
    </xdr:from>
    <xdr:to>
      <xdr:col>98</xdr:col>
      <xdr:colOff>38100</xdr:colOff>
      <xdr:row>57</xdr:row>
      <xdr:rowOff>27699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69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44226</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4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37497</xdr:rowOff>
    </xdr:from>
    <xdr:to>
      <xdr:col>116</xdr:col>
      <xdr:colOff>63500</xdr:colOff>
      <xdr:row>72</xdr:row>
      <xdr:rowOff>88856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381897"/>
          <a:ext cx="838200" cy="5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69786</xdr:rowOff>
    </xdr:from>
    <xdr:to>
      <xdr:col>111</xdr:col>
      <xdr:colOff>177800</xdr:colOff>
      <xdr:row>72</xdr:row>
      <xdr:rowOff>88856</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414186"/>
          <a:ext cx="889000" cy="1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69786</xdr:rowOff>
    </xdr:from>
    <xdr:to>
      <xdr:col>107</xdr:col>
      <xdr:colOff>50800</xdr:colOff>
      <xdr:row>72</xdr:row>
      <xdr:rowOff>135699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414186"/>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127279</xdr:rowOff>
    </xdr:from>
    <xdr:to>
      <xdr:col>102</xdr:col>
      <xdr:colOff>114300</xdr:colOff>
      <xdr:row>72</xdr:row>
      <xdr:rowOff>135699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471679"/>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158147</xdr:rowOff>
    </xdr:from>
    <xdr:to>
      <xdr:col>116</xdr:col>
      <xdr:colOff>114300</xdr:colOff>
      <xdr:row>72</xdr:row>
      <xdr:rowOff>88297</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33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9574</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18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38056</xdr:rowOff>
    </xdr:from>
    <xdr:to>
      <xdr:col>112</xdr:col>
      <xdr:colOff>38100</xdr:colOff>
      <xdr:row>72</xdr:row>
      <xdr:rowOff>139656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8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156183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15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18986</xdr:rowOff>
    </xdr:from>
    <xdr:to>
      <xdr:col>107</xdr:col>
      <xdr:colOff>101600</xdr:colOff>
      <xdr:row>72</xdr:row>
      <xdr:rowOff>120586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137113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13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84899</xdr:rowOff>
    </xdr:from>
    <xdr:to>
      <xdr:col>102</xdr:col>
      <xdr:colOff>165100</xdr:colOff>
      <xdr:row>73</xdr:row>
      <xdr:rowOff>15049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4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6176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5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76479</xdr:rowOff>
    </xdr:from>
    <xdr:to>
      <xdr:col>98</xdr:col>
      <xdr:colOff>38100</xdr:colOff>
      <xdr:row>73</xdr:row>
      <xdr:rowOff>6629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42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169206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51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千円となっており、対前年度比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千円の増となっている。増減理由については以下のとおり。</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人件費については、会計年度任用職員への勤勉手当支給開始による増である。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扶助費については、物価高騰対応地方創生臨時交付金を活用した低所得者への生活支援に係る給付金事業の減により減少している。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物件費については、ふるさと納税寄付額が上昇したことに伴い、決済手数料などの事務費が大幅に増加したことによる増である。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普通建設事業費については、坂手港に観光拠点となるポートターミナルを整備したことから大幅に増加している。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積立金については、令和５年度決算剰余金の一部を減債基金に積み立てたこと及びふるさと納税寄付額の増加により基金への積立を行ったことで大幅に増加している。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50736</xdr:rowOff>
    </xdr:from>
    <xdr:to>
      <xdr:col>24</xdr:col>
      <xdr:colOff>63500</xdr:colOff>
      <xdr:row>35</xdr:row>
      <xdr:rowOff>62357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51486"/>
          <a:ext cx="8382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50736</xdr:rowOff>
    </xdr:from>
    <xdr:to>
      <xdr:col>19</xdr:col>
      <xdr:colOff>177800</xdr:colOff>
      <xdr:row>36</xdr:row>
      <xdr:rowOff>22352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1486"/>
          <a:ext cx="889000" cy="14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22352</xdr:rowOff>
    </xdr:from>
    <xdr:to>
      <xdr:col>15</xdr:col>
      <xdr:colOff>50800</xdr:colOff>
      <xdr:row>36</xdr:row>
      <xdr:rowOff>34925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455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10922</xdr:rowOff>
    </xdr:from>
    <xdr:to>
      <xdr:col>10</xdr:col>
      <xdr:colOff>114300</xdr:colOff>
      <xdr:row>36</xdr:row>
      <xdr:rowOff>34925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83122"/>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11557</xdr:rowOff>
    </xdr:from>
    <xdr:to>
      <xdr:col>24</xdr:col>
      <xdr:colOff>114300</xdr:colOff>
      <xdr:row>35</xdr:row>
      <xdr:rowOff>113157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34434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171386</xdr:rowOff>
    </xdr:from>
    <xdr:to>
      <xdr:col>20</xdr:col>
      <xdr:colOff>38100</xdr:colOff>
      <xdr:row>35</xdr:row>
      <xdr:rowOff>101536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118063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143002</xdr:rowOff>
    </xdr:from>
    <xdr:to>
      <xdr:col>15</xdr:col>
      <xdr:colOff>101600</xdr:colOff>
      <xdr:row>36</xdr:row>
      <xdr:rowOff>73152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89679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155575</xdr:rowOff>
    </xdr:from>
    <xdr:to>
      <xdr:col>10</xdr:col>
      <xdr:colOff>165100</xdr:colOff>
      <xdr:row>36</xdr:row>
      <xdr:rowOff>85725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102252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131572</xdr:rowOff>
    </xdr:from>
    <xdr:to>
      <xdr:col>6</xdr:col>
      <xdr:colOff>38100</xdr:colOff>
      <xdr:row>36</xdr:row>
      <xdr:rowOff>61722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78249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0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95827</xdr:rowOff>
    </xdr:from>
    <xdr:to>
      <xdr:col>24</xdr:col>
      <xdr:colOff>63500</xdr:colOff>
      <xdr:row>57</xdr:row>
      <xdr:rowOff>42023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97027"/>
          <a:ext cx="838200" cy="11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42023</xdr:rowOff>
    </xdr:from>
    <xdr:to>
      <xdr:col>19</xdr:col>
      <xdr:colOff>177800</xdr:colOff>
      <xdr:row>57</xdr:row>
      <xdr:rowOff>95059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4673"/>
          <a:ext cx="8890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88438</xdr:rowOff>
    </xdr:from>
    <xdr:to>
      <xdr:col>15</xdr:col>
      <xdr:colOff>50800</xdr:colOff>
      <xdr:row>57</xdr:row>
      <xdr:rowOff>95059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61088"/>
          <a:ext cx="889000" cy="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151564</xdr:rowOff>
    </xdr:from>
    <xdr:to>
      <xdr:col>10</xdr:col>
      <xdr:colOff>114300</xdr:colOff>
      <xdr:row>57</xdr:row>
      <xdr:rowOff>88438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2764"/>
          <a:ext cx="889000" cy="10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45027</xdr:rowOff>
    </xdr:from>
    <xdr:to>
      <xdr:col>24</xdr:col>
      <xdr:colOff>114300</xdr:colOff>
      <xdr:row>56</xdr:row>
      <xdr:rowOff>146627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67904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9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162673</xdr:rowOff>
    </xdr:from>
    <xdr:to>
      <xdr:col>20</xdr:col>
      <xdr:colOff>38100</xdr:colOff>
      <xdr:row>57</xdr:row>
      <xdr:rowOff>92823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109350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3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44259</xdr:rowOff>
    </xdr:from>
    <xdr:to>
      <xdr:col>15</xdr:col>
      <xdr:colOff>101600</xdr:colOff>
      <xdr:row>57</xdr:row>
      <xdr:rowOff>145859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162386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37638</xdr:rowOff>
    </xdr:from>
    <xdr:to>
      <xdr:col>10</xdr:col>
      <xdr:colOff>165100</xdr:colOff>
      <xdr:row>57</xdr:row>
      <xdr:rowOff>139238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155765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5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100764</xdr:rowOff>
    </xdr:from>
    <xdr:to>
      <xdr:col>6</xdr:col>
      <xdr:colOff>38100</xdr:colOff>
      <xdr:row>57</xdr:row>
      <xdr:rowOff>30914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22041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91236</xdr:rowOff>
    </xdr:from>
    <xdr:to>
      <xdr:col>24</xdr:col>
      <xdr:colOff>63500</xdr:colOff>
      <xdr:row>77</xdr:row>
      <xdr:rowOff>108747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92886"/>
          <a:ext cx="8382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108747</xdr:rowOff>
    </xdr:from>
    <xdr:to>
      <xdr:col>19</xdr:col>
      <xdr:colOff>177800</xdr:colOff>
      <xdr:row>78</xdr:row>
      <xdr:rowOff>35435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10397"/>
          <a:ext cx="889000" cy="9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139098</xdr:rowOff>
    </xdr:from>
    <xdr:to>
      <xdr:col>15</xdr:col>
      <xdr:colOff>50800</xdr:colOff>
      <xdr:row>78</xdr:row>
      <xdr:rowOff>35435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40748"/>
          <a:ext cx="889000" cy="6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139098</xdr:rowOff>
    </xdr:from>
    <xdr:to>
      <xdr:col>10</xdr:col>
      <xdr:colOff>114300</xdr:colOff>
      <xdr:row>78</xdr:row>
      <xdr:rowOff>170363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0748"/>
          <a:ext cx="889000" cy="20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40436</xdr:rowOff>
    </xdr:from>
    <xdr:to>
      <xdr:col>24</xdr:col>
      <xdr:colOff>114300</xdr:colOff>
      <xdr:row>77</xdr:row>
      <xdr:rowOff>142036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4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18863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2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57947</xdr:rowOff>
    </xdr:from>
    <xdr:to>
      <xdr:col>20</xdr:col>
      <xdr:colOff>38100</xdr:colOff>
      <xdr:row>77</xdr:row>
      <xdr:rowOff>159547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150674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156085</xdr:rowOff>
    </xdr:from>
    <xdr:to>
      <xdr:col>15</xdr:col>
      <xdr:colOff>101600</xdr:colOff>
      <xdr:row>78</xdr:row>
      <xdr:rowOff>86235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77362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88298</xdr:rowOff>
    </xdr:from>
    <xdr:to>
      <xdr:col>10</xdr:col>
      <xdr:colOff>165100</xdr:colOff>
      <xdr:row>78</xdr:row>
      <xdr:rowOff>18448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9575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119563</xdr:rowOff>
    </xdr:from>
    <xdr:to>
      <xdr:col>6</xdr:col>
      <xdr:colOff>38100</xdr:colOff>
      <xdr:row>79</xdr:row>
      <xdr:rowOff>49713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40840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8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100614</xdr:rowOff>
    </xdr:from>
    <xdr:to>
      <xdr:col>24</xdr:col>
      <xdr:colOff>63500</xdr:colOff>
      <xdr:row>95</xdr:row>
      <xdr:rowOff>141154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388364"/>
          <a:ext cx="838200" cy="4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100614</xdr:rowOff>
    </xdr:from>
    <xdr:to>
      <xdr:col>19</xdr:col>
      <xdr:colOff>177800</xdr:colOff>
      <xdr:row>95</xdr:row>
      <xdr:rowOff>149704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388364"/>
          <a:ext cx="889000" cy="4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137002</xdr:rowOff>
    </xdr:from>
    <xdr:to>
      <xdr:col>15</xdr:col>
      <xdr:colOff>50800</xdr:colOff>
      <xdr:row>95</xdr:row>
      <xdr:rowOff>149704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253302"/>
          <a:ext cx="889000" cy="18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122349</xdr:rowOff>
    </xdr:from>
    <xdr:to>
      <xdr:col>10</xdr:col>
      <xdr:colOff>114300</xdr:colOff>
      <xdr:row>94</xdr:row>
      <xdr:rowOff>137002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238649"/>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90354</xdr:rowOff>
    </xdr:from>
    <xdr:to>
      <xdr:col>24</xdr:col>
      <xdr:colOff>114300</xdr:colOff>
      <xdr:row>96</xdr:row>
      <xdr:rowOff>20504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3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113231</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29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49814</xdr:rowOff>
    </xdr:from>
    <xdr:to>
      <xdr:col>20</xdr:col>
      <xdr:colOff>38100</xdr:colOff>
      <xdr:row>95</xdr:row>
      <xdr:rowOff>151414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33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167941</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11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98904</xdr:rowOff>
    </xdr:from>
    <xdr:to>
      <xdr:col>15</xdr:col>
      <xdr:colOff>101600</xdr:colOff>
      <xdr:row>96</xdr:row>
      <xdr:rowOff>29054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8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45581</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16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86202</xdr:rowOff>
    </xdr:from>
    <xdr:to>
      <xdr:col>10</xdr:col>
      <xdr:colOff>165100</xdr:colOff>
      <xdr:row>95</xdr:row>
      <xdr:rowOff>16352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2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32879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597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71549</xdr:rowOff>
    </xdr:from>
    <xdr:to>
      <xdr:col>6</xdr:col>
      <xdr:colOff>38100</xdr:colOff>
      <xdr:row>95</xdr:row>
      <xdr:rowOff>1699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18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18226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596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57078</xdr:rowOff>
    </xdr:from>
    <xdr:to>
      <xdr:col>55</xdr:col>
      <xdr:colOff>0</xdr:colOff>
      <xdr:row>37</xdr:row>
      <xdr:rowOff>78958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00728"/>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66548</xdr:rowOff>
    </xdr:from>
    <xdr:to>
      <xdr:col>50</xdr:col>
      <xdr:colOff>114300</xdr:colOff>
      <xdr:row>37</xdr:row>
      <xdr:rowOff>78958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10198"/>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115207</xdr:rowOff>
    </xdr:from>
    <xdr:to>
      <xdr:col>45</xdr:col>
      <xdr:colOff>177800</xdr:colOff>
      <xdr:row>37</xdr:row>
      <xdr:rowOff>66548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5944507"/>
          <a:ext cx="889000" cy="46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115207</xdr:rowOff>
    </xdr:from>
    <xdr:to>
      <xdr:col>41</xdr:col>
      <xdr:colOff>50800</xdr:colOff>
      <xdr:row>34</xdr:row>
      <xdr:rowOff>146558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944507"/>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6278</xdr:rowOff>
    </xdr:from>
    <xdr:to>
      <xdr:col>55</xdr:col>
      <xdr:colOff>50800</xdr:colOff>
      <xdr:row>37</xdr:row>
      <xdr:rowOff>107878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4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29155</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0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28158</xdr:rowOff>
    </xdr:from>
    <xdr:to>
      <xdr:col>50</xdr:col>
      <xdr:colOff>165100</xdr:colOff>
      <xdr:row>37</xdr:row>
      <xdr:rowOff>129758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146285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4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15748</xdr:rowOff>
    </xdr:from>
    <xdr:to>
      <xdr:col>46</xdr:col>
      <xdr:colOff>38100</xdr:colOff>
      <xdr:row>37</xdr:row>
      <xdr:rowOff>117348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5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133875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64407</xdr:rowOff>
    </xdr:from>
    <xdr:to>
      <xdr:col>41</xdr:col>
      <xdr:colOff>101600</xdr:colOff>
      <xdr:row>34</xdr:row>
      <xdr:rowOff>166007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89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11084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66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95758</xdr:rowOff>
    </xdr:from>
    <xdr:to>
      <xdr:col>36</xdr:col>
      <xdr:colOff>165100</xdr:colOff>
      <xdr:row>35</xdr:row>
      <xdr:rowOff>25908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2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42435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0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87744</xdr:rowOff>
    </xdr:from>
    <xdr:to>
      <xdr:col>55</xdr:col>
      <xdr:colOff>0</xdr:colOff>
      <xdr:row>57</xdr:row>
      <xdr:rowOff>105702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60394"/>
          <a:ext cx="838200" cy="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166827</xdr:rowOff>
    </xdr:from>
    <xdr:to>
      <xdr:col>50</xdr:col>
      <xdr:colOff>114300</xdr:colOff>
      <xdr:row>57</xdr:row>
      <xdr:rowOff>105702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68027"/>
          <a:ext cx="889000" cy="1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110972</xdr:rowOff>
    </xdr:from>
    <xdr:to>
      <xdr:col>45</xdr:col>
      <xdr:colOff>177800</xdr:colOff>
      <xdr:row>56</xdr:row>
      <xdr:rowOff>166827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12172"/>
          <a:ext cx="889000" cy="5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110972</xdr:rowOff>
    </xdr:from>
    <xdr:to>
      <xdr:col>41</xdr:col>
      <xdr:colOff>50800</xdr:colOff>
      <xdr:row>57</xdr:row>
      <xdr:rowOff>69571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12172"/>
          <a:ext cx="889000" cy="13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36944</xdr:rowOff>
    </xdr:from>
    <xdr:to>
      <xdr:col>55</xdr:col>
      <xdr:colOff>50800</xdr:colOff>
      <xdr:row>57</xdr:row>
      <xdr:rowOff>138544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0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15371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8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54902</xdr:rowOff>
    </xdr:from>
    <xdr:to>
      <xdr:col>50</xdr:col>
      <xdr:colOff>165100</xdr:colOff>
      <xdr:row>57</xdr:row>
      <xdr:rowOff>156502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2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147629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2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116027</xdr:rowOff>
    </xdr:from>
    <xdr:to>
      <xdr:col>46</xdr:col>
      <xdr:colOff>38100</xdr:colOff>
      <xdr:row>57</xdr:row>
      <xdr:rowOff>46177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1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37304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60172</xdr:rowOff>
    </xdr:from>
    <xdr:to>
      <xdr:col>41</xdr:col>
      <xdr:colOff>101600</xdr:colOff>
      <xdr:row>56</xdr:row>
      <xdr:rowOff>161772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6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6849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3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18771</xdr:rowOff>
    </xdr:from>
    <xdr:to>
      <xdr:col>36</xdr:col>
      <xdr:colOff>165100</xdr:colOff>
      <xdr:row>57</xdr:row>
      <xdr:rowOff>120371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9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111498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8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46526</xdr:rowOff>
    </xdr:from>
    <xdr:to>
      <xdr:col>55</xdr:col>
      <xdr:colOff>0</xdr:colOff>
      <xdr:row>78</xdr:row>
      <xdr:rowOff>101017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19626"/>
          <a:ext cx="838200" cy="5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94190</xdr:rowOff>
    </xdr:from>
    <xdr:to>
      <xdr:col>50</xdr:col>
      <xdr:colOff>114300</xdr:colOff>
      <xdr:row>78</xdr:row>
      <xdr:rowOff>101017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67290"/>
          <a:ext cx="889000" cy="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94190</xdr:rowOff>
    </xdr:from>
    <xdr:to>
      <xdr:col>45</xdr:col>
      <xdr:colOff>177800</xdr:colOff>
      <xdr:row>78</xdr:row>
      <xdr:rowOff>119343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67290"/>
          <a:ext cx="889000" cy="2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86421</xdr:rowOff>
    </xdr:from>
    <xdr:to>
      <xdr:col>41</xdr:col>
      <xdr:colOff>50800</xdr:colOff>
      <xdr:row>78</xdr:row>
      <xdr:rowOff>119343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59521"/>
          <a:ext cx="889000" cy="3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167176</xdr:rowOff>
    </xdr:from>
    <xdr:to>
      <xdr:col>55</xdr:col>
      <xdr:colOff>50800</xdr:colOff>
      <xdr:row>78</xdr:row>
      <xdr:rowOff>97326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18603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50217</xdr:rowOff>
    </xdr:from>
    <xdr:to>
      <xdr:col>50</xdr:col>
      <xdr:colOff>165100</xdr:colOff>
      <xdr:row>78</xdr:row>
      <xdr:rowOff>151817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168344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43390</xdr:rowOff>
    </xdr:from>
    <xdr:to>
      <xdr:col>46</xdr:col>
      <xdr:colOff>38100</xdr:colOff>
      <xdr:row>78</xdr:row>
      <xdr:rowOff>144990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161517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9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68543</xdr:rowOff>
    </xdr:from>
    <xdr:to>
      <xdr:col>41</xdr:col>
      <xdr:colOff>101600</xdr:colOff>
      <xdr:row>78</xdr:row>
      <xdr:rowOff>170143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4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161270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3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35621</xdr:rowOff>
    </xdr:from>
    <xdr:to>
      <xdr:col>36</xdr:col>
      <xdr:colOff>165100</xdr:colOff>
      <xdr:row>78</xdr:row>
      <xdr:rowOff>137221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0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153748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8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79549</xdr:rowOff>
    </xdr:from>
    <xdr:to>
      <xdr:col>55</xdr:col>
      <xdr:colOff>0</xdr:colOff>
      <xdr:row>97</xdr:row>
      <xdr:rowOff>23296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538749"/>
          <a:ext cx="838200" cy="11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23296</xdr:rowOff>
    </xdr:from>
    <xdr:to>
      <xdr:col>50</xdr:col>
      <xdr:colOff>114300</xdr:colOff>
      <xdr:row>98</xdr:row>
      <xdr:rowOff>48338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53946"/>
          <a:ext cx="889000" cy="19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48338</xdr:rowOff>
    </xdr:from>
    <xdr:to>
      <xdr:col>45</xdr:col>
      <xdr:colOff>177800</xdr:colOff>
      <xdr:row>98</xdr:row>
      <xdr:rowOff>90049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50438"/>
          <a:ext cx="889000" cy="4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90049</xdr:rowOff>
    </xdr:from>
    <xdr:to>
      <xdr:col>41</xdr:col>
      <xdr:colOff>50800</xdr:colOff>
      <xdr:row>98</xdr:row>
      <xdr:rowOff>96811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92149"/>
          <a:ext cx="8890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28749</xdr:rowOff>
    </xdr:from>
    <xdr:to>
      <xdr:col>55</xdr:col>
      <xdr:colOff>50800</xdr:colOff>
      <xdr:row>96</xdr:row>
      <xdr:rowOff>130349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48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51626</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33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143946</xdr:rowOff>
    </xdr:from>
    <xdr:to>
      <xdr:col>50</xdr:col>
      <xdr:colOff>165100</xdr:colOff>
      <xdr:row>97</xdr:row>
      <xdr:rowOff>74096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90623</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37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168988</xdr:rowOff>
    </xdr:from>
    <xdr:to>
      <xdr:col>46</xdr:col>
      <xdr:colOff>38100</xdr:colOff>
      <xdr:row>98</xdr:row>
      <xdr:rowOff>99138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9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115665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7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39249</xdr:rowOff>
    </xdr:from>
    <xdr:to>
      <xdr:col>41</xdr:col>
      <xdr:colOff>101600</xdr:colOff>
      <xdr:row>98</xdr:row>
      <xdr:rowOff>140849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4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131976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3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46011</xdr:rowOff>
    </xdr:from>
    <xdr:to>
      <xdr:col>36</xdr:col>
      <xdr:colOff>165100</xdr:colOff>
      <xdr:row>98</xdr:row>
      <xdr:rowOff>147611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4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138738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5593</xdr:rowOff>
    </xdr:from>
    <xdr:to>
      <xdr:col>85</xdr:col>
      <xdr:colOff>127000</xdr:colOff>
      <xdr:row>36</xdr:row>
      <xdr:rowOff>6736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06343"/>
          <a:ext cx="838200" cy="17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163540</xdr:rowOff>
    </xdr:from>
    <xdr:to>
      <xdr:col>81</xdr:col>
      <xdr:colOff>50800</xdr:colOff>
      <xdr:row>36</xdr:row>
      <xdr:rowOff>6736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64290"/>
          <a:ext cx="889000" cy="1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163540</xdr:rowOff>
    </xdr:from>
    <xdr:to>
      <xdr:col>76</xdr:col>
      <xdr:colOff>114300</xdr:colOff>
      <xdr:row>36</xdr:row>
      <xdr:rowOff>74353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64290"/>
          <a:ext cx="889000" cy="8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74353</xdr:rowOff>
    </xdr:from>
    <xdr:to>
      <xdr:col>71</xdr:col>
      <xdr:colOff>177800</xdr:colOff>
      <xdr:row>36</xdr:row>
      <xdr:rowOff>77308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46553"/>
          <a:ext cx="889000" cy="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126243</xdr:rowOff>
    </xdr:from>
    <xdr:to>
      <xdr:col>85</xdr:col>
      <xdr:colOff>177800</xdr:colOff>
      <xdr:row>35</xdr:row>
      <xdr:rowOff>56393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9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149120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127386</xdr:rowOff>
    </xdr:from>
    <xdr:to>
      <xdr:col>81</xdr:col>
      <xdr:colOff>101600</xdr:colOff>
      <xdr:row>36</xdr:row>
      <xdr:rowOff>57536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2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74063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0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112740</xdr:rowOff>
    </xdr:from>
    <xdr:to>
      <xdr:col>76</xdr:col>
      <xdr:colOff>165100</xdr:colOff>
      <xdr:row>36</xdr:row>
      <xdr:rowOff>42890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1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59417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8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23553</xdr:rowOff>
    </xdr:from>
    <xdr:to>
      <xdr:col>72</xdr:col>
      <xdr:colOff>38100</xdr:colOff>
      <xdr:row>36</xdr:row>
      <xdr:rowOff>125153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9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141680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7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26508</xdr:rowOff>
    </xdr:from>
    <xdr:to>
      <xdr:col>67</xdr:col>
      <xdr:colOff>101600</xdr:colOff>
      <xdr:row>36</xdr:row>
      <xdr:rowOff>128108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9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144635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7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73022</xdr:rowOff>
    </xdr:from>
    <xdr:to>
      <xdr:col>85</xdr:col>
      <xdr:colOff>127000</xdr:colOff>
      <xdr:row>56</xdr:row>
      <xdr:rowOff>131891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74222"/>
          <a:ext cx="838200" cy="5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142370</xdr:rowOff>
    </xdr:from>
    <xdr:to>
      <xdr:col>81</xdr:col>
      <xdr:colOff>50800</xdr:colOff>
      <xdr:row>56</xdr:row>
      <xdr:rowOff>131891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72120"/>
          <a:ext cx="889000" cy="16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142370</xdr:rowOff>
    </xdr:from>
    <xdr:to>
      <xdr:col>76</xdr:col>
      <xdr:colOff>114300</xdr:colOff>
      <xdr:row>56</xdr:row>
      <xdr:rowOff>157631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72120"/>
          <a:ext cx="889000" cy="18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132805</xdr:rowOff>
    </xdr:from>
    <xdr:to>
      <xdr:col>71</xdr:col>
      <xdr:colOff>177800</xdr:colOff>
      <xdr:row>56</xdr:row>
      <xdr:rowOff>157631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34005"/>
          <a:ext cx="889000" cy="2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22222</xdr:rowOff>
    </xdr:from>
    <xdr:to>
      <xdr:col>85</xdr:col>
      <xdr:colOff>177800</xdr:colOff>
      <xdr:row>56</xdr:row>
      <xdr:rowOff>123822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2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0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81091</xdr:rowOff>
    </xdr:from>
    <xdr:to>
      <xdr:col>81</xdr:col>
      <xdr:colOff>101600</xdr:colOff>
      <xdr:row>57</xdr:row>
      <xdr:rowOff>11241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8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2368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7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91570</xdr:rowOff>
    </xdr:from>
    <xdr:to>
      <xdr:col>76</xdr:col>
      <xdr:colOff>165100</xdr:colOff>
      <xdr:row>56</xdr:row>
      <xdr:rowOff>21720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2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38247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29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106831</xdr:rowOff>
    </xdr:from>
    <xdr:to>
      <xdr:col>72</xdr:col>
      <xdr:colOff>38100</xdr:colOff>
      <xdr:row>57</xdr:row>
      <xdr:rowOff>36981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0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53508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8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82005</xdr:rowOff>
    </xdr:from>
    <xdr:to>
      <xdr:col>67</xdr:col>
      <xdr:colOff>101600</xdr:colOff>
      <xdr:row>57</xdr:row>
      <xdr:rowOff>12155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8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3282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7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130831</xdr:rowOff>
    </xdr:from>
    <xdr:to>
      <xdr:col>85</xdr:col>
      <xdr:colOff>127000</xdr:colOff>
      <xdr:row>78</xdr:row>
      <xdr:rowOff>137666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3931"/>
          <a:ext cx="8382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137666</xdr:rowOff>
    </xdr:from>
    <xdr:to>
      <xdr:col>81</xdr:col>
      <xdr:colOff>50800</xdr:colOff>
      <xdr:row>78</xdr:row>
      <xdr:rowOff>139174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0766"/>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138968</xdr:rowOff>
    </xdr:from>
    <xdr:to>
      <xdr:col>76</xdr:col>
      <xdr:colOff>114300</xdr:colOff>
      <xdr:row>78</xdr:row>
      <xdr:rowOff>139174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06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137666</xdr:rowOff>
    </xdr:from>
    <xdr:to>
      <xdr:col>71</xdr:col>
      <xdr:colOff>177800</xdr:colOff>
      <xdr:row>78</xdr:row>
      <xdr:rowOff>138968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0766"/>
          <a:ext cx="889000" cy="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80031</xdr:rowOff>
    </xdr:from>
    <xdr:to>
      <xdr:col>85</xdr:col>
      <xdr:colOff>177800</xdr:colOff>
      <xdr:row>79</xdr:row>
      <xdr:rowOff>10181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86866</xdr:rowOff>
    </xdr:from>
    <xdr:to>
      <xdr:col>81</xdr:col>
      <xdr:colOff>101600</xdr:colOff>
      <xdr:row>79</xdr:row>
      <xdr:rowOff>17016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8143</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2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88374</xdr:rowOff>
    </xdr:from>
    <xdr:to>
      <xdr:col>76</xdr:col>
      <xdr:colOff>165100</xdr:colOff>
      <xdr:row>79</xdr:row>
      <xdr:rowOff>18524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9651</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4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88168</xdr:rowOff>
    </xdr:from>
    <xdr:to>
      <xdr:col>72</xdr:col>
      <xdr:colOff>38100</xdr:colOff>
      <xdr:row>79</xdr:row>
      <xdr:rowOff>18318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9445</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3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86866</xdr:rowOff>
    </xdr:from>
    <xdr:to>
      <xdr:col>67</xdr:col>
      <xdr:colOff>101600</xdr:colOff>
      <xdr:row>79</xdr:row>
      <xdr:rowOff>17016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8143</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2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138009</xdr:rowOff>
    </xdr:from>
    <xdr:to>
      <xdr:col>85</xdr:col>
      <xdr:colOff>127000</xdr:colOff>
      <xdr:row>96</xdr:row>
      <xdr:rowOff>148630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97209"/>
          <a:ext cx="838200" cy="1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128312</xdr:rowOff>
    </xdr:from>
    <xdr:to>
      <xdr:col>81</xdr:col>
      <xdr:colOff>50800</xdr:colOff>
      <xdr:row>96</xdr:row>
      <xdr:rowOff>148630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587512"/>
          <a:ext cx="8890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128312</xdr:rowOff>
    </xdr:from>
    <xdr:to>
      <xdr:col>76</xdr:col>
      <xdr:colOff>114300</xdr:colOff>
      <xdr:row>96</xdr:row>
      <xdr:rowOff>129400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875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129400</xdr:rowOff>
    </xdr:from>
    <xdr:to>
      <xdr:col>71</xdr:col>
      <xdr:colOff>177800</xdr:colOff>
      <xdr:row>96</xdr:row>
      <xdr:rowOff>146896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88600"/>
          <a:ext cx="889000" cy="1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87209</xdr:rowOff>
    </xdr:from>
    <xdr:to>
      <xdr:col>85</xdr:col>
      <xdr:colOff>177800</xdr:colOff>
      <xdr:row>97</xdr:row>
      <xdr:rowOff>17359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4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110086</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9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97830</xdr:rowOff>
    </xdr:from>
    <xdr:to>
      <xdr:col>81</xdr:col>
      <xdr:colOff>101600</xdr:colOff>
      <xdr:row>97</xdr:row>
      <xdr:rowOff>27980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5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44507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33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77512</xdr:rowOff>
    </xdr:from>
    <xdr:to>
      <xdr:col>76</xdr:col>
      <xdr:colOff>165100</xdr:colOff>
      <xdr:row>97</xdr:row>
      <xdr:rowOff>7662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3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24189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78600</xdr:rowOff>
    </xdr:from>
    <xdr:to>
      <xdr:col>72</xdr:col>
      <xdr:colOff>38100</xdr:colOff>
      <xdr:row>97</xdr:row>
      <xdr:rowOff>8750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25277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1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96096</xdr:rowOff>
    </xdr:from>
    <xdr:to>
      <xdr:col>67</xdr:col>
      <xdr:colOff>101600</xdr:colOff>
      <xdr:row>97</xdr:row>
      <xdr:rowOff>26246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5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42773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3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61,756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円）しているのは、令和５年度決算剰余金の一部を減債基金に積み立てたこと及びふるさと納税寄付額が大幅に増加したことによるものである。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35,275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円）しているのは、坂手港において観光拠点となるポートターミナルの新設を行ったことが主な要因である。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円）しているのは、町防災行政無線（同報系）の再整備工事に着手したことによるものである。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公債費の住民一人当たりのコストは微増（＋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円）となっており、類似団体平均を上回っており、大型事業に係る元金償還も開始されることから今後も増加する見込みである。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中期的な見通しのもとに、決算剰余金を積立てるとともに、最低水準の取崩しに努めている。令和６年度は、適切な財源確保と歳出の精査により、取崩しを回避している。なお、令和５年度決算剰余金については、今後の大型事業に係る償還財源の確保対策として減債基金に積立を行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大型事業の着手や物価高騰による経常経費の増加によりマイナスに転じているが、適切な財源確保や事務事業の見直し・統廃合など歳出の合理化等を推進することで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一般会計は、令和５年度において前年度繰越金が大きく増加したことなどに伴い実質収支額が増加していたことから、令和６年度においては相対的に標準財政規模比が減少している。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国民健康保険事業特別会計は、平成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年度から後期高齢者医療制度が開始されたことや人口減少などの影響により被保険者の減少傾向が続いている状況である。また、合併以降保険料率を改正しておらず、収支状況が悪化していたことから平成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保険料率を改正し、その後も段階的に改正を行っているが、本町の医療費の特殊要件として、精神病院があること、被保険者のうち低所得者が多いなど担税能力が低い状況であることから、保険料率の改正がそのまま赤字解消にはつながらないため、健康づくりなどといった施策を強く進めていく必要が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合併特例債を活用した地域振興基金造成に係る地方債償還が終了した一方で、過疎対策事業を活用した最終処分場整備事業に係る元金償還が開始となったことなどから令和６年度については増加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また、組合等が起こした地方債の元利償還金に対する負担金等については、小豆島中央病院の医療機器整備や更新などの返済のため高止まりしている状況である。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交付税算入見込額が大きな地方債の活用を進めていることもあり、算入公債費等も横ばいとなっているが、今後の公債費を抑制するためにも、普通建設事業の選択と集中、地方債の新規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合併以降、黒字決算による財政調整基金・減債基金への積立等、充当可能基金が維持できている。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交付税措置見込が大きな地方債の活用を進めるとともに、後年度負担の適正化のため臨時財政対策債の発行を抑制した一方で、合併特例債等の償還が進んだことから基準財政需要額算入見込額については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組合等負担等見込額は、小豆地区広域行政事務組合の常備消防に係る公債費（庁舎建設等）負担や、小豆島中央病院企業団の病院建設に係る公債費負担が大きなものである。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立病院の再編により病院事業から債務承継を行っており、一般会計等に係る地方債の現在高がその分増えている状況にあり、この地方債償還が終了する令和８年度までは大きな水準で推移すると見込まれ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香川県小豆島町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8,291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百万円となっている。内訳としては、財政調整基金が対前年度比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百万円、減債基金が対前年度比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億円）を残高水準の目安とし、財源の過不足等を調整するために活用しながらも、引き続き災害が発生した場合や経済情勢の著しい変動が生じた場合を想定して確保していきたい。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その他特定目的基金については、各条例の目的に沿った事業実施に必要な積立や事業実施のために活用することとしている。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全体的な方針としては、超高齢化社会の進展に伴う社会保障関係経費の増大、公共施設の老朽化に伴う更新費用の増加</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、物価高騰に伴う様々な分野におけるコスト増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など、財政需要の増加が見込まれるため、歳入確保の観点からも活用を進めていくこととしている。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地域振興基金については、町民の連帯強化と地域振興を図るため活用している。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ふるさとづくり基金については、地域づくり及び快適な生活環境の形成を図るために活用している。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水道基金については、水道事業の健全な運営及びこれに関連した地域の活性化を図るために活用している。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ふるさとづくり基金については、令和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年度は充当事業費が対前年度比で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繰入額も同様に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ふるさと納税寄付額の順調な推移により積立額が大きく増加したため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香川県広域水道企業団小豆島事業体が実施する経年施設更新整備事業（配水管工事）に対する出資財源として水道基金（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やオリーブ公園施設整備実施の財源として小豆島オリーブ公園整備運営基金（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を活用したことなどからその他特定目的基金全体で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今後も条例の目的に沿った事業に活用することとし、特にふるさと納税寄付金を原資として積み立てたふるさとづくり基金については、各種まちづくり施策の貴重な財源として活用を進めていきたい。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財源の過不足等を調整するための取崩しが前年度同様に不要であったことから、利子収入積立による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減債基金と合わせて標準財政規模の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億円）を残高水準の目安としており、年度間の財源の調整を行い、財政の健全化を確保するために活用することとしている。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年度は庁舎再編に伴い継承した旧内海病院の残債の償還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や更新住宅整備事業に係る公営住宅建設事業債の償還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財源として活用したほか、令和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年度決算剰余金処分について減債基金へ積立を行ったため、対前年度比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償還期限を繰り上げて町債の償還を行う場合や、年度によって町債の償還が多額になる場合に財源として活用することとしており、当面は旧内海病院の残債償還や臨時財政対策債の償還の財源、令和４年度事業着手の更新住宅整備事業に係る公営住宅建設事業債の償還財源として活用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026276-B8DC-4BDE-B621-4CFB45ED32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495042F-26E1-4725-B2EE-3A19C4129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8706952-F43E-4475-AA52-2776ADFEE224}"/>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D6AC387-23C7-4423-8DAE-DBA4003D16A9}"/>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10E9818-9369-43C5-91DD-EDCD408778E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C709FCD-3FC3-433F-BE97-543036BE9ACC}"/>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00C0CDA-BD08-4561-937E-C580ACAE0A3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6FD73A7-4BCA-4EB5-B02E-D102490BA062}"/>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259DD71-A5FF-4451-8723-6CF4FFC2B0B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11D5EC7-7C89-4300-B58B-14FA8D9AE54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9BD1817-D497-48E5-A77E-4E231C5C00C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3F80B0F-D928-4B5C-A23C-F62E4F6A149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1C63571-070A-49FF-9AB2-DAA5CE2BD10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4167AA-72F7-4359-AFBC-D2E083EABE1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D88554D-C0E1-46E8-BD83-9896855F782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0D3DC12-A6B9-4E02-A127-4B565CEA5E6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A7415EB-0A46-498B-AA34-1CBA8D0A4C7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3487C44-492F-4874-8FF5-7B070F9C7E8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0CD237E-3388-495B-8F72-2FB14636118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E84D087-825E-4804-96EB-51702540A5B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938D487-C778-46ED-953E-E62A8FBCEA6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1B810AD-57AD-4C32-A07B-4DB583B4F8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238FA23-EAEB-44E3-9949-6FE53676928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BFDC26-6100-455B-972E-0F89CD784B9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50B9368-79E6-437A-87F9-B7D5D4CAEC9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FF5C584-49BC-4DE5-BAF1-8B370F997D3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2739699-6F0D-466D-9F66-DB890BD9EF3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822258D-DA0E-4C9E-AD6B-1A05249F308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27C22AD-6FC3-46C4-9CB2-99E36CF9C2C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BDC5050-DCC3-47D7-B02C-D124AC9A3C6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3A4EB6A-5B62-42A6-B0EC-71C5054BE87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961D102-DD77-4382-89A0-2D0DF6C6870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15A3E80-C5F1-47CC-B255-848D739A721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3E5B3F4-8606-494F-9CEB-594F0AB62C4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C6B0BDC-44E0-440D-A43E-4F7ED9E57E8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EC65FAB-8E6A-4436-9566-CC87CC30AFD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E7BF692-BA2C-426C-8E8F-29F6E0F652A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48F0BFB-21B4-4506-84A1-895171D59A3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434D001-C49A-4C11-91A3-BC4AE1C8334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64BCB07-82C6-4BF9-9162-3182C5A70AA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2486EAA-B4A0-443A-B771-458558ED105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8D021B0-1B63-4106-80EE-D362D30060B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033CF60-F22B-4142-8CB9-C78D97ACB7A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5886A1C-67F2-47B0-ABC8-E17551FCFD2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2E4E9B4-8A9F-4FB7-AE2C-1DC73FEA747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A0941F7-5076-4DA9-B893-7DB83BA98732}"/>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4775EBE-E71E-497A-9151-3376C4C8933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D23441A-9D72-478F-919C-4CC86D1C926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9E3F4EA-B2D1-42B9-BD1A-E213F08676F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F8F9390-7266-40C5-83B4-CF2FB22AA77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C98918D-ED01-42DF-88AF-0F2BA74FB08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4C961C5-6557-4388-8897-B09546A9E66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0DCAE8D-2165-4E98-9CE4-383D19FA69F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60E50C6-962F-4543-BD5F-67E4DDE8415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662F466-750D-4AD8-A516-A414860D532C}"/>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80D2635-8166-47A4-B09C-5B59D2E6CCE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628A84B-34D8-4CFD-8302-77538E68720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有形固定資産減価償却率は類似団体や全国平均、香川県平均より高い水準にあり、老朽化した資産が多いといえる。令和元年度に策定した集中改革プランにおいて、高度の危険性や老朽化等により住民生活に必要が認められない施設については、廃止・除却を進めるという方針を掲げている。</a:t>
          </a:r>
          <a:endParaRPr lang="ja-JP" altLang="ja-JP" sz="90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5</a:t>
          </a:r>
          <a:r>
            <a:rPr kumimoji="1" lang="ja-JP" altLang="en-US" sz="900">
              <a:solidFill>
                <a:schemeClr val="dk1"/>
              </a:solidFill>
              <a:effectLst/>
              <a:latin typeface="+mn-lt"/>
              <a:ea typeface="+mn-ea"/>
              <a:cs typeface="+mn-cs"/>
            </a:rPr>
            <a:t>年度より下がっているが、</a:t>
          </a:r>
          <a:r>
            <a:rPr kumimoji="1" lang="ja-JP" altLang="ja-JP" sz="900">
              <a:solidFill>
                <a:schemeClr val="dk1"/>
              </a:solidFill>
              <a:effectLst/>
              <a:latin typeface="+mn-lt"/>
              <a:ea typeface="+mn-ea"/>
              <a:cs typeface="+mn-cs"/>
            </a:rPr>
            <a:t>依然として高い水準にあるため、今後の人口動向に応じた施設配置の適正化や改良住宅の更新等、有形固定資産減価償却率の改善に向けて取り組んでいる最中である。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067E51E-DE3A-41B4-A20B-3708B6E73C7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3209152-A8EA-41E6-988B-20BF12492A3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3715414-9FAC-43F9-86F5-D1E4F824E7A4}"/>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79B91540-C0CB-49C7-B109-79614F795302}"/>
            </a:ext>
          </a:extLst>
        </xdr:cNvPr>
        <xdr:cNvCxnSpPr/>
      </xdr:nvCxnSpPr>
      <xdr:spPr>
        <a:xfrm>
          <a:off x="1127125" y="670687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F76BDA39-BE40-43A9-8EA8-B008A5F83B09}"/>
            </a:ext>
          </a:extLst>
        </xdr:cNvPr>
        <xdr:cNvSpPr txBox="1"/>
      </xdr:nvSpPr>
      <xdr:spPr>
        <a:xfrm>
          <a:off x="772811" y="66168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66160183-0901-4280-AABF-C77BD6E363F6}"/>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DCFDAABD-26C0-48DD-9C53-C6809A3250F3}"/>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79513F57-B876-4820-A36B-AE80ED2ED1F9}"/>
            </a:ext>
          </a:extLst>
        </xdr:cNvPr>
        <xdr:cNvCxnSpPr/>
      </xdr:nvCxnSpPr>
      <xdr:spPr>
        <a:xfrm>
          <a:off x="1127125" y="617855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4CB1C67A-6779-4C3A-BFF2-E324BECEEB50}"/>
            </a:ext>
          </a:extLst>
        </xdr:cNvPr>
        <xdr:cNvSpPr txBox="1"/>
      </xdr:nvSpPr>
      <xdr:spPr>
        <a:xfrm>
          <a:off x="772811" y="608855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2F82E7EF-AFD4-42A5-B60D-DDCB0359C66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6315239E-ED69-48A7-A999-176885783B0F}"/>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5256D4AD-0C83-4692-B323-FB33B2F8A434}"/>
            </a:ext>
          </a:extLst>
        </xdr:cNvPr>
        <xdr:cNvCxnSpPr/>
      </xdr:nvCxnSpPr>
      <xdr:spPr>
        <a:xfrm>
          <a:off x="1127125" y="56502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9928F0C2-1775-49DD-9FB0-44E20073F1E4}"/>
            </a:ext>
          </a:extLst>
        </xdr:cNvPr>
        <xdr:cNvSpPr txBox="1"/>
      </xdr:nvSpPr>
      <xdr:spPr>
        <a:xfrm>
          <a:off x="772811" y="55602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15C5F87D-90BC-415A-8F11-B0DA4FC42933}"/>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123B2DB7-89A6-4CC1-9B35-A3F438416CED}"/>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89A4563C-5B4D-42F9-AE77-86AB96A6E687}"/>
            </a:ext>
          </a:extLst>
        </xdr:cNvPr>
        <xdr:cNvCxnSpPr/>
      </xdr:nvCxnSpPr>
      <xdr:spPr>
        <a:xfrm>
          <a:off x="1127125" y="512572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FBB05D3F-EA5D-4DDE-8304-7F2538C4F061}"/>
            </a:ext>
          </a:extLst>
        </xdr:cNvPr>
        <xdr:cNvSpPr txBox="1"/>
      </xdr:nvSpPr>
      <xdr:spPr>
        <a:xfrm>
          <a:off x="772811" y="50319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4C3CC772-33BE-49C0-9C9D-2CF24230A3A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C9B184E0-6388-4A7D-9E7D-BFDF38531EC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301996AA-6D76-4A91-BD5C-7C25B627D40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4BE43D51-2788-46C6-A0E9-B5117B8C11EB}"/>
            </a:ext>
          </a:extLst>
        </xdr:cNvPr>
        <xdr:cNvCxnSpPr/>
      </xdr:nvCxnSpPr>
      <xdr:spPr>
        <a:xfrm flipV="1">
          <a:off x="4206240" y="523525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643E7B87-16A9-462E-A752-805D25BCB66B}"/>
            </a:ext>
          </a:extLst>
        </xdr:cNvPr>
        <xdr:cNvSpPr txBox="1"/>
      </xdr:nvSpPr>
      <xdr:spPr>
        <a:xfrm>
          <a:off x="4258945" y="653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E9242644-954F-4A42-897A-6759E0DFCB57}"/>
            </a:ext>
          </a:extLst>
        </xdr:cNvPr>
        <xdr:cNvCxnSpPr/>
      </xdr:nvCxnSpPr>
      <xdr:spPr>
        <a:xfrm>
          <a:off x="4119245" y="65325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C77BFD08-AC70-4551-AF59-FC0985970DBF}"/>
            </a:ext>
          </a:extLst>
        </xdr:cNvPr>
        <xdr:cNvSpPr txBox="1"/>
      </xdr:nvSpPr>
      <xdr:spPr>
        <a:xfrm>
          <a:off x="4258945" y="501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DF73CD01-12C8-4D14-8898-D8BE8D204AA6}"/>
            </a:ext>
          </a:extLst>
        </xdr:cNvPr>
        <xdr:cNvCxnSpPr/>
      </xdr:nvCxnSpPr>
      <xdr:spPr>
        <a:xfrm>
          <a:off x="4119245" y="5235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CA392476-18E2-4C70-A585-A9B7F0598FE8}"/>
            </a:ext>
          </a:extLst>
        </xdr:cNvPr>
        <xdr:cNvSpPr txBox="1"/>
      </xdr:nvSpPr>
      <xdr:spPr>
        <a:xfrm>
          <a:off x="4258945" y="585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CBA228F3-4DDD-463D-935E-5D742E4A040F}"/>
            </a:ext>
          </a:extLst>
        </xdr:cNvPr>
        <xdr:cNvSpPr/>
      </xdr:nvSpPr>
      <xdr:spPr>
        <a:xfrm>
          <a:off x="4157345" y="600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DEA1E22A-EB75-462F-9546-B421F7B9B00F}"/>
            </a:ext>
          </a:extLst>
        </xdr:cNvPr>
        <xdr:cNvSpPr/>
      </xdr:nvSpPr>
      <xdr:spPr>
        <a:xfrm>
          <a:off x="3537585" y="5980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871352E1-A216-4032-A5E9-026513A22965}"/>
            </a:ext>
          </a:extLst>
        </xdr:cNvPr>
        <xdr:cNvSpPr/>
      </xdr:nvSpPr>
      <xdr:spPr>
        <a:xfrm>
          <a:off x="2867025" y="59545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1001ABA8-6741-4FC1-A2D3-356288238AAC}"/>
            </a:ext>
          </a:extLst>
        </xdr:cNvPr>
        <xdr:cNvSpPr/>
      </xdr:nvSpPr>
      <xdr:spPr>
        <a:xfrm>
          <a:off x="2196465" y="594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BEDCAA15-16E4-4667-AD93-E10EA34D242B}"/>
            </a:ext>
          </a:extLst>
        </xdr:cNvPr>
        <xdr:cNvSpPr/>
      </xdr:nvSpPr>
      <xdr:spPr>
        <a:xfrm>
          <a:off x="152590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BF9FCDD-470D-4202-BDC3-39AE98A24B1A}"/>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E0F0FC7-64B0-4415-ABA1-F91972E8209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DA40419-07D0-42B8-8219-52C0F6FC55D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5A0CEAD0-368B-4194-A73D-FFB27BACEB7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D123D96E-1C37-428F-B477-D8D77FD27EB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98901</xdr:rowOff>
    </xdr:from>
    <xdr:to>
      <xdr:col>23</xdr:col>
      <xdr:colOff>136525</xdr:colOff>
      <xdr:row>33</xdr:row>
      <xdr:rowOff>29051</xdr:rowOff>
    </xdr:to>
    <xdr:sp macro="" textlink="">
      <xdr:nvSpPr>
        <xdr:cNvPr id="95" name="楕円 94">
          <a:extLst>
            <a:ext uri="{FF2B5EF4-FFF2-40B4-BE49-F238E27FC236}">
              <a16:creationId xmlns:a16="http://schemas.microsoft.com/office/drawing/2014/main" id="{6E97EFBE-D133-4451-8294-83C8B3211445}"/>
            </a:ext>
          </a:extLst>
        </xdr:cNvPr>
        <xdr:cNvSpPr/>
      </xdr:nvSpPr>
      <xdr:spPr>
        <a:xfrm>
          <a:off x="4157345" y="6233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77328</xdr:rowOff>
    </xdr:from>
    <xdr:ext cx="405111" cy="259045"/>
    <xdr:sp macro="" textlink="">
      <xdr:nvSpPr>
        <xdr:cNvPr id="96" name="有形固定資産減価償却率該当値テキスト">
          <a:extLst>
            <a:ext uri="{FF2B5EF4-FFF2-40B4-BE49-F238E27FC236}">
              <a16:creationId xmlns:a16="http://schemas.microsoft.com/office/drawing/2014/main" id="{5434AB78-2B84-4980-AE50-1EE2E01B5AB7}"/>
            </a:ext>
          </a:extLst>
        </xdr:cNvPr>
        <xdr:cNvSpPr txBox="1"/>
      </xdr:nvSpPr>
      <xdr:spPr>
        <a:xfrm>
          <a:off x="4258945" y="621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115094</xdr:rowOff>
    </xdr:from>
    <xdr:to>
      <xdr:col>19</xdr:col>
      <xdr:colOff>187325</xdr:colOff>
      <xdr:row>33</xdr:row>
      <xdr:rowOff>45244</xdr:rowOff>
    </xdr:to>
    <xdr:sp macro="" textlink="">
      <xdr:nvSpPr>
        <xdr:cNvPr id="97" name="楕円 96">
          <a:extLst>
            <a:ext uri="{FF2B5EF4-FFF2-40B4-BE49-F238E27FC236}">
              <a16:creationId xmlns:a16="http://schemas.microsoft.com/office/drawing/2014/main" id="{302E9FB0-72A2-4FD4-AAA3-D8AFCC1AB09B}"/>
            </a:ext>
          </a:extLst>
        </xdr:cNvPr>
        <xdr:cNvSpPr/>
      </xdr:nvSpPr>
      <xdr:spPr>
        <a:xfrm>
          <a:off x="3537585" y="6249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149701</xdr:rowOff>
    </xdr:from>
    <xdr:to>
      <xdr:col>23</xdr:col>
      <xdr:colOff>85725</xdr:colOff>
      <xdr:row>32</xdr:row>
      <xdr:rowOff>165894</xdr:rowOff>
    </xdr:to>
    <xdr:cxnSp macro="">
      <xdr:nvCxnSpPr>
        <xdr:cNvPr id="98" name="直線コネクタ 97">
          <a:extLst>
            <a:ext uri="{FF2B5EF4-FFF2-40B4-BE49-F238E27FC236}">
              <a16:creationId xmlns:a16="http://schemas.microsoft.com/office/drawing/2014/main" id="{F4532322-52D8-4EC5-8B7F-6A6837A72BCD}"/>
            </a:ext>
          </a:extLst>
        </xdr:cNvPr>
        <xdr:cNvCxnSpPr/>
      </xdr:nvCxnSpPr>
      <xdr:spPr>
        <a:xfrm flipV="1">
          <a:off x="3588385" y="6283801"/>
          <a:ext cx="61976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115094</xdr:rowOff>
    </xdr:from>
    <xdr:to>
      <xdr:col>15</xdr:col>
      <xdr:colOff>187325</xdr:colOff>
      <xdr:row>33</xdr:row>
      <xdr:rowOff>45244</xdr:rowOff>
    </xdr:to>
    <xdr:sp macro="" textlink="">
      <xdr:nvSpPr>
        <xdr:cNvPr id="99" name="楕円 98">
          <a:extLst>
            <a:ext uri="{FF2B5EF4-FFF2-40B4-BE49-F238E27FC236}">
              <a16:creationId xmlns:a16="http://schemas.microsoft.com/office/drawing/2014/main" id="{3AE721F2-928D-43F0-8F82-FAC1D0ADEED9}"/>
            </a:ext>
          </a:extLst>
        </xdr:cNvPr>
        <xdr:cNvSpPr/>
      </xdr:nvSpPr>
      <xdr:spPr>
        <a:xfrm>
          <a:off x="2867025" y="6249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165894</xdr:rowOff>
    </xdr:from>
    <xdr:to>
      <xdr:col>19</xdr:col>
      <xdr:colOff>136525</xdr:colOff>
      <xdr:row>32</xdr:row>
      <xdr:rowOff>165894</xdr:rowOff>
    </xdr:to>
    <xdr:cxnSp macro="">
      <xdr:nvCxnSpPr>
        <xdr:cNvPr id="100" name="直線コネクタ 99">
          <a:extLst>
            <a:ext uri="{FF2B5EF4-FFF2-40B4-BE49-F238E27FC236}">
              <a16:creationId xmlns:a16="http://schemas.microsoft.com/office/drawing/2014/main" id="{7A125D53-88E5-4CB0-A83B-034F45E99B62}"/>
            </a:ext>
          </a:extLst>
        </xdr:cNvPr>
        <xdr:cNvCxnSpPr/>
      </xdr:nvCxnSpPr>
      <xdr:spPr>
        <a:xfrm>
          <a:off x="2917825" y="6299994"/>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104299</xdr:rowOff>
    </xdr:from>
    <xdr:to>
      <xdr:col>11</xdr:col>
      <xdr:colOff>187325</xdr:colOff>
      <xdr:row>33</xdr:row>
      <xdr:rowOff>34449</xdr:rowOff>
    </xdr:to>
    <xdr:sp macro="" textlink="">
      <xdr:nvSpPr>
        <xdr:cNvPr id="101" name="楕円 100">
          <a:extLst>
            <a:ext uri="{FF2B5EF4-FFF2-40B4-BE49-F238E27FC236}">
              <a16:creationId xmlns:a16="http://schemas.microsoft.com/office/drawing/2014/main" id="{A9FD0771-7C43-471D-A23D-9B7DAE6DF13F}"/>
            </a:ext>
          </a:extLst>
        </xdr:cNvPr>
        <xdr:cNvSpPr/>
      </xdr:nvSpPr>
      <xdr:spPr>
        <a:xfrm>
          <a:off x="2196465" y="62383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155099</xdr:rowOff>
    </xdr:from>
    <xdr:to>
      <xdr:col>15</xdr:col>
      <xdr:colOff>136525</xdr:colOff>
      <xdr:row>32</xdr:row>
      <xdr:rowOff>165894</xdr:rowOff>
    </xdr:to>
    <xdr:cxnSp macro="">
      <xdr:nvCxnSpPr>
        <xdr:cNvPr id="102" name="直線コネクタ 101">
          <a:extLst>
            <a:ext uri="{FF2B5EF4-FFF2-40B4-BE49-F238E27FC236}">
              <a16:creationId xmlns:a16="http://schemas.microsoft.com/office/drawing/2014/main" id="{EAEA20B1-8B5C-4412-B9C8-3B0D4F9265AF}"/>
            </a:ext>
          </a:extLst>
        </xdr:cNvPr>
        <xdr:cNvCxnSpPr/>
      </xdr:nvCxnSpPr>
      <xdr:spPr>
        <a:xfrm>
          <a:off x="2247265" y="6289199"/>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152876</xdr:rowOff>
    </xdr:from>
    <xdr:to>
      <xdr:col>7</xdr:col>
      <xdr:colOff>187325</xdr:colOff>
      <xdr:row>33</xdr:row>
      <xdr:rowOff>83026</xdr:rowOff>
    </xdr:to>
    <xdr:sp macro="" textlink="">
      <xdr:nvSpPr>
        <xdr:cNvPr id="103" name="楕円 102">
          <a:extLst>
            <a:ext uri="{FF2B5EF4-FFF2-40B4-BE49-F238E27FC236}">
              <a16:creationId xmlns:a16="http://schemas.microsoft.com/office/drawing/2014/main" id="{572A1A34-0AE0-4615-9160-940614DB22AC}"/>
            </a:ext>
          </a:extLst>
        </xdr:cNvPr>
        <xdr:cNvSpPr/>
      </xdr:nvSpPr>
      <xdr:spPr>
        <a:xfrm>
          <a:off x="1525905" y="62869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155099</xdr:rowOff>
    </xdr:from>
    <xdr:to>
      <xdr:col>11</xdr:col>
      <xdr:colOff>136525</xdr:colOff>
      <xdr:row>33</xdr:row>
      <xdr:rowOff>32226</xdr:rowOff>
    </xdr:to>
    <xdr:cxnSp macro="">
      <xdr:nvCxnSpPr>
        <xdr:cNvPr id="104" name="直線コネクタ 103">
          <a:extLst>
            <a:ext uri="{FF2B5EF4-FFF2-40B4-BE49-F238E27FC236}">
              <a16:creationId xmlns:a16="http://schemas.microsoft.com/office/drawing/2014/main" id="{AAF4CF85-BCF6-4D2C-A729-4A8B7036E5CB}"/>
            </a:ext>
          </a:extLst>
        </xdr:cNvPr>
        <xdr:cNvCxnSpPr/>
      </xdr:nvCxnSpPr>
      <xdr:spPr>
        <a:xfrm flipV="1">
          <a:off x="1576705" y="6289199"/>
          <a:ext cx="670560" cy="4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9AEC8105-8E0F-4865-8EDC-216E5D3AE4C8}"/>
            </a:ext>
          </a:extLst>
        </xdr:cNvPr>
        <xdr:cNvSpPr txBox="1"/>
      </xdr:nvSpPr>
      <xdr:spPr>
        <a:xfrm>
          <a:off x="3395989"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8143474E-7E65-4D99-B588-49C0865A06B8}"/>
            </a:ext>
          </a:extLst>
        </xdr:cNvPr>
        <xdr:cNvSpPr txBox="1"/>
      </xdr:nvSpPr>
      <xdr:spPr>
        <a:xfrm>
          <a:off x="2738129" y="573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7CD08970-33E1-487F-B49F-A430B2FC3829}"/>
            </a:ext>
          </a:extLst>
        </xdr:cNvPr>
        <xdr:cNvSpPr txBox="1"/>
      </xdr:nvSpPr>
      <xdr:spPr>
        <a:xfrm>
          <a:off x="2067569" y="57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B3EDF767-E093-4536-BB7C-1FCF5A6DAC44}"/>
            </a:ext>
          </a:extLst>
        </xdr:cNvPr>
        <xdr:cNvSpPr txBox="1"/>
      </xdr:nvSpPr>
      <xdr:spPr>
        <a:xfrm>
          <a:off x="1397009"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36371</xdr:rowOff>
    </xdr:from>
    <xdr:ext cx="405111" cy="259045"/>
    <xdr:sp macro="" textlink="">
      <xdr:nvSpPr>
        <xdr:cNvPr id="109" name="n_1mainValue有形固定資産減価償却率">
          <a:extLst>
            <a:ext uri="{FF2B5EF4-FFF2-40B4-BE49-F238E27FC236}">
              <a16:creationId xmlns:a16="http://schemas.microsoft.com/office/drawing/2014/main" id="{71E1555B-FC62-472A-B84F-6CC1E84A5672}"/>
            </a:ext>
          </a:extLst>
        </xdr:cNvPr>
        <xdr:cNvSpPr txBox="1"/>
      </xdr:nvSpPr>
      <xdr:spPr>
        <a:xfrm>
          <a:off x="3395989" y="633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36371</xdr:rowOff>
    </xdr:from>
    <xdr:ext cx="405111" cy="259045"/>
    <xdr:sp macro="" textlink="">
      <xdr:nvSpPr>
        <xdr:cNvPr id="110" name="n_2mainValue有形固定資産減価償却率">
          <a:extLst>
            <a:ext uri="{FF2B5EF4-FFF2-40B4-BE49-F238E27FC236}">
              <a16:creationId xmlns:a16="http://schemas.microsoft.com/office/drawing/2014/main" id="{D7300B3E-6D80-49C8-A5CE-9512E1133853}"/>
            </a:ext>
          </a:extLst>
        </xdr:cNvPr>
        <xdr:cNvSpPr txBox="1"/>
      </xdr:nvSpPr>
      <xdr:spPr>
        <a:xfrm>
          <a:off x="2738129" y="633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25576</xdr:rowOff>
    </xdr:from>
    <xdr:ext cx="405111" cy="259045"/>
    <xdr:sp macro="" textlink="">
      <xdr:nvSpPr>
        <xdr:cNvPr id="111" name="n_3mainValue有形固定資産減価償却率">
          <a:extLst>
            <a:ext uri="{FF2B5EF4-FFF2-40B4-BE49-F238E27FC236}">
              <a16:creationId xmlns:a16="http://schemas.microsoft.com/office/drawing/2014/main" id="{75909498-0E8A-48BB-A80B-E75CBECF4F96}"/>
            </a:ext>
          </a:extLst>
        </xdr:cNvPr>
        <xdr:cNvSpPr txBox="1"/>
      </xdr:nvSpPr>
      <xdr:spPr>
        <a:xfrm>
          <a:off x="2067569" y="632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74153</xdr:rowOff>
    </xdr:from>
    <xdr:ext cx="405111" cy="259045"/>
    <xdr:sp macro="" textlink="">
      <xdr:nvSpPr>
        <xdr:cNvPr id="112" name="n_4mainValue有形固定資産減価償却率">
          <a:extLst>
            <a:ext uri="{FF2B5EF4-FFF2-40B4-BE49-F238E27FC236}">
              <a16:creationId xmlns:a16="http://schemas.microsoft.com/office/drawing/2014/main" id="{F010F4E2-A58B-4B13-A333-980604AEBE61}"/>
            </a:ext>
          </a:extLst>
        </xdr:cNvPr>
        <xdr:cNvSpPr txBox="1"/>
      </xdr:nvSpPr>
      <xdr:spPr>
        <a:xfrm>
          <a:off x="1397009" y="637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669620FC-C76D-4C4E-833C-BBCE70AE20F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8266C526-3889-49EB-BCA4-EF6D24DBB46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75EF23CE-B697-4DF8-8966-795E1AEE559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68CAC83C-7A1E-441A-A3DE-95D781FA2B9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62BE0B3F-4F8B-48AB-AF6B-53646A45C98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805D206A-CD2A-4F64-8DD6-4D42DA85AC3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20D3E80C-D34C-4659-B898-5A4E37E2A3A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2AAA32D6-AFD2-4C58-859F-D6002178C02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F66E1160-7E38-4388-A789-25113E59769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21D73DCA-9C3C-4006-B956-1B696D6EADD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D94C9855-ABEE-4710-99BA-7CC4761864E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828801C7-27FC-4B4F-90F2-7FE072E3965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6348FD30-D31D-4CAA-887C-868B85A00D2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債務償還比率は類似団体平均、全国平均及び香川県平均を下回った。分子にあたる将来負担額については、</a:t>
          </a:r>
          <a:r>
            <a:rPr kumimoji="1" lang="ja-JP" altLang="en-US" sz="900">
              <a:solidFill>
                <a:schemeClr val="dk1"/>
              </a:solidFill>
              <a:effectLst/>
              <a:latin typeface="+mn-lt"/>
              <a:ea typeface="+mn-ea"/>
              <a:cs typeface="+mn-cs"/>
            </a:rPr>
            <a:t>防災行政無線整備事業等による</a:t>
          </a:r>
          <a:r>
            <a:rPr kumimoji="1" lang="ja-JP" altLang="ja-JP" sz="900">
              <a:solidFill>
                <a:schemeClr val="dk1"/>
              </a:solidFill>
              <a:effectLst/>
              <a:latin typeface="+mn-lt"/>
              <a:ea typeface="+mn-ea"/>
              <a:cs typeface="+mn-cs"/>
            </a:rPr>
            <a:t>町債の</a:t>
          </a:r>
          <a:r>
            <a:rPr kumimoji="1" lang="ja-JP" altLang="en-US" sz="900">
              <a:solidFill>
                <a:schemeClr val="dk1"/>
              </a:solidFill>
              <a:effectLst/>
              <a:latin typeface="+mn-lt"/>
              <a:ea typeface="+mn-ea"/>
              <a:cs typeface="+mn-cs"/>
            </a:rPr>
            <a:t>発行のため増加</a:t>
          </a:r>
          <a:r>
            <a:rPr kumimoji="1" lang="ja-JP" altLang="ja-JP" sz="900">
              <a:solidFill>
                <a:schemeClr val="dk1"/>
              </a:solidFill>
              <a:effectLst/>
              <a:latin typeface="+mn-lt"/>
              <a:ea typeface="+mn-ea"/>
              <a:cs typeface="+mn-cs"/>
            </a:rPr>
            <a:t>、ふるさと納税の増加等により充当可能財源も増加傾向にある。分母にあたる経常一般財源については、普通交付税が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割強を占めている中、町税についても年々減少していくことが予想されるため、現在の水準を上回らないよう、集中改革プランに基づき職員数の削減等も含め、経常経費の縮減に引き続き取り組んでいく。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D16364E3-70F2-4416-8B0B-A082DE3E2E5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1FC5A8B2-AD6F-49A6-BCE2-83DBB5D7AD0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09ECAFCB-891F-4064-9F9F-2B01DEAD113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BC93676D-C939-4453-83E8-FF4B267780DF}"/>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D7191A36-E379-4661-B9DA-8FFE04F7CA27}"/>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87DD714B-1DA4-4450-8110-6AC9140E87A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3F1F4634-3444-427D-A9B1-194C10211D35}"/>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5F7EAE25-1469-4005-A866-DEA78B87637C}"/>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B0301D53-FF36-4533-B94A-3CC33361DA5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93EFB627-CBB2-44B5-AC31-694F03C8BDFF}"/>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5BBECB6B-1924-484F-8459-022FC7355F65}"/>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87EAAC96-A6E0-480C-BCE1-09E4C6A603F7}"/>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36664C28-B2FA-4573-8CD6-86C4AA4CDA65}"/>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008AABC5-37BE-48F5-B9AF-CC6D6A5ABA29}"/>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4F6FD585-2262-4E6F-9588-4870A7B20EEE}"/>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CA9ED507-9D86-46AB-943C-6B57803BA68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FDD85EB3-8480-4DC7-B398-90B5405CE8E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5CE7A18C-1494-4DDD-A6C5-53C956D6BFD6}"/>
            </a:ext>
          </a:extLst>
        </xdr:cNvPr>
        <xdr:cNvCxnSpPr/>
      </xdr:nvCxnSpPr>
      <xdr:spPr>
        <a:xfrm flipV="1">
          <a:off x="13027660" y="5160463"/>
          <a:ext cx="1269" cy="1405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D54DB0D9-E1A1-4EAD-95D4-7DA2A3667D9A}"/>
            </a:ext>
          </a:extLst>
        </xdr:cNvPr>
        <xdr:cNvSpPr txBox="1"/>
      </xdr:nvSpPr>
      <xdr:spPr>
        <a:xfrm>
          <a:off x="13080365" y="656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EDE5FC7D-6A46-4C0E-8102-A703A4805B59}"/>
            </a:ext>
          </a:extLst>
        </xdr:cNvPr>
        <xdr:cNvCxnSpPr/>
      </xdr:nvCxnSpPr>
      <xdr:spPr>
        <a:xfrm>
          <a:off x="12963525" y="6565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41500111-A5D4-450F-B7A7-0C15F4270203}"/>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C3019247-4114-47FE-9B1B-028EE1331FEB}"/>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893C2AD3-42D8-46F7-9351-800696CB5739}"/>
            </a:ext>
          </a:extLst>
        </xdr:cNvPr>
        <xdr:cNvSpPr txBox="1"/>
      </xdr:nvSpPr>
      <xdr:spPr>
        <a:xfrm>
          <a:off x="13080365" y="5730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3963C314-5E95-4344-BFF8-C866193C7FEF}"/>
            </a:ext>
          </a:extLst>
        </xdr:cNvPr>
        <xdr:cNvSpPr/>
      </xdr:nvSpPr>
      <xdr:spPr>
        <a:xfrm>
          <a:off x="13001625" y="57522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A67675A5-077D-4D92-92ED-7DA3CD7CDAE1}"/>
            </a:ext>
          </a:extLst>
        </xdr:cNvPr>
        <xdr:cNvSpPr/>
      </xdr:nvSpPr>
      <xdr:spPr>
        <a:xfrm>
          <a:off x="12359005" y="576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AD0C69DF-BCA1-4960-BB54-20637DB8BE4C}"/>
            </a:ext>
          </a:extLst>
        </xdr:cNvPr>
        <xdr:cNvSpPr/>
      </xdr:nvSpPr>
      <xdr:spPr>
        <a:xfrm>
          <a:off x="11688445" y="5751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DCF03719-6001-4E91-B541-34C8EA73096B}"/>
            </a:ext>
          </a:extLst>
        </xdr:cNvPr>
        <xdr:cNvSpPr/>
      </xdr:nvSpPr>
      <xdr:spPr>
        <a:xfrm>
          <a:off x="11017885" y="57450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51643AEA-5028-4CBF-BD19-AA8EECBCF5E5}"/>
            </a:ext>
          </a:extLst>
        </xdr:cNvPr>
        <xdr:cNvSpPr/>
      </xdr:nvSpPr>
      <xdr:spPr>
        <a:xfrm>
          <a:off x="10347325" y="5945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651F9DD-8AE0-4D06-B28B-4EDA2CF9448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2C270A14-0342-45BE-949E-AD9C13DC550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BEF036E-310C-44C4-B8F9-C0578AF055A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A69768B-8008-450F-BE91-8039A8E97BD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B22B05FC-65BB-45D8-BE8A-9E9C2915AD8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20955</xdr:rowOff>
    </xdr:from>
    <xdr:to>
      <xdr:col>76</xdr:col>
      <xdr:colOff>73025</xdr:colOff>
      <xdr:row>28</xdr:row>
      <xdr:rowOff>122555</xdr:rowOff>
    </xdr:to>
    <xdr:sp macro="" textlink="">
      <xdr:nvSpPr>
        <xdr:cNvPr id="159" name="楕円 158">
          <a:extLst>
            <a:ext uri="{FF2B5EF4-FFF2-40B4-BE49-F238E27FC236}">
              <a16:creationId xmlns:a16="http://schemas.microsoft.com/office/drawing/2014/main" id="{2240CBF6-28A4-46B0-832A-182E1C74EE1D}"/>
            </a:ext>
          </a:extLst>
        </xdr:cNvPr>
        <xdr:cNvSpPr/>
      </xdr:nvSpPr>
      <xdr:spPr>
        <a:xfrm>
          <a:off x="13001625" y="5484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43832</xdr:rowOff>
    </xdr:from>
    <xdr:ext cx="469744" cy="259045"/>
    <xdr:sp macro="" textlink="">
      <xdr:nvSpPr>
        <xdr:cNvPr id="160" name="債務償還比率該当値テキスト">
          <a:extLst>
            <a:ext uri="{FF2B5EF4-FFF2-40B4-BE49-F238E27FC236}">
              <a16:creationId xmlns:a16="http://schemas.microsoft.com/office/drawing/2014/main" id="{A2FF614E-BB4F-4F85-8D1D-6566AE10C4C8}"/>
            </a:ext>
          </a:extLst>
        </xdr:cNvPr>
        <xdr:cNvSpPr txBox="1"/>
      </xdr:nvSpPr>
      <xdr:spPr>
        <a:xfrm>
          <a:off x="13080365" y="533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53032</xdr:rowOff>
    </xdr:from>
    <xdr:to>
      <xdr:col>72</xdr:col>
      <xdr:colOff>123825</xdr:colOff>
      <xdr:row>28</xdr:row>
      <xdr:rowOff>154632</xdr:rowOff>
    </xdr:to>
    <xdr:sp macro="" textlink="">
      <xdr:nvSpPr>
        <xdr:cNvPr id="161" name="楕円 160">
          <a:extLst>
            <a:ext uri="{FF2B5EF4-FFF2-40B4-BE49-F238E27FC236}">
              <a16:creationId xmlns:a16="http://schemas.microsoft.com/office/drawing/2014/main" id="{1D02DD06-FBC3-45D9-8AD3-271FBE300517}"/>
            </a:ext>
          </a:extLst>
        </xdr:cNvPr>
        <xdr:cNvSpPr/>
      </xdr:nvSpPr>
      <xdr:spPr>
        <a:xfrm>
          <a:off x="12359005" y="551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71755</xdr:rowOff>
    </xdr:from>
    <xdr:to>
      <xdr:col>76</xdr:col>
      <xdr:colOff>22225</xdr:colOff>
      <xdr:row>28</xdr:row>
      <xdr:rowOff>103832</xdr:rowOff>
    </xdr:to>
    <xdr:cxnSp macro="">
      <xdr:nvCxnSpPr>
        <xdr:cNvPr id="162" name="直線コネクタ 161">
          <a:extLst>
            <a:ext uri="{FF2B5EF4-FFF2-40B4-BE49-F238E27FC236}">
              <a16:creationId xmlns:a16="http://schemas.microsoft.com/office/drawing/2014/main" id="{FF6A815F-1303-4F5D-8AF9-EA45A0BD75E4}"/>
            </a:ext>
          </a:extLst>
        </xdr:cNvPr>
        <xdr:cNvCxnSpPr/>
      </xdr:nvCxnSpPr>
      <xdr:spPr>
        <a:xfrm flipV="1">
          <a:off x="12409805" y="5535295"/>
          <a:ext cx="619760" cy="3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68761</xdr:rowOff>
    </xdr:from>
    <xdr:to>
      <xdr:col>68</xdr:col>
      <xdr:colOff>123825</xdr:colOff>
      <xdr:row>28</xdr:row>
      <xdr:rowOff>170361</xdr:rowOff>
    </xdr:to>
    <xdr:sp macro="" textlink="">
      <xdr:nvSpPr>
        <xdr:cNvPr id="163" name="楕円 162">
          <a:extLst>
            <a:ext uri="{FF2B5EF4-FFF2-40B4-BE49-F238E27FC236}">
              <a16:creationId xmlns:a16="http://schemas.microsoft.com/office/drawing/2014/main" id="{24E234F2-83A1-45BC-ABA5-98F38A07D8C5}"/>
            </a:ext>
          </a:extLst>
        </xdr:cNvPr>
        <xdr:cNvSpPr/>
      </xdr:nvSpPr>
      <xdr:spPr>
        <a:xfrm>
          <a:off x="11688445" y="553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103832</xdr:rowOff>
    </xdr:from>
    <xdr:to>
      <xdr:col>72</xdr:col>
      <xdr:colOff>73025</xdr:colOff>
      <xdr:row>28</xdr:row>
      <xdr:rowOff>119561</xdr:rowOff>
    </xdr:to>
    <xdr:cxnSp macro="">
      <xdr:nvCxnSpPr>
        <xdr:cNvPr id="164" name="直線コネクタ 163">
          <a:extLst>
            <a:ext uri="{FF2B5EF4-FFF2-40B4-BE49-F238E27FC236}">
              <a16:creationId xmlns:a16="http://schemas.microsoft.com/office/drawing/2014/main" id="{950DAFE3-75DD-4C53-856D-EF6D357D8088}"/>
            </a:ext>
          </a:extLst>
        </xdr:cNvPr>
        <xdr:cNvCxnSpPr/>
      </xdr:nvCxnSpPr>
      <xdr:spPr>
        <a:xfrm flipV="1">
          <a:off x="11739245" y="5567372"/>
          <a:ext cx="670560" cy="1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51181</xdr:rowOff>
    </xdr:from>
    <xdr:to>
      <xdr:col>64</xdr:col>
      <xdr:colOff>123825</xdr:colOff>
      <xdr:row>28</xdr:row>
      <xdr:rowOff>152781</xdr:rowOff>
    </xdr:to>
    <xdr:sp macro="" textlink="">
      <xdr:nvSpPr>
        <xdr:cNvPr id="165" name="楕円 164">
          <a:extLst>
            <a:ext uri="{FF2B5EF4-FFF2-40B4-BE49-F238E27FC236}">
              <a16:creationId xmlns:a16="http://schemas.microsoft.com/office/drawing/2014/main" id="{B4EA989C-A344-487D-91E5-6F214FA906F9}"/>
            </a:ext>
          </a:extLst>
        </xdr:cNvPr>
        <xdr:cNvSpPr/>
      </xdr:nvSpPr>
      <xdr:spPr>
        <a:xfrm>
          <a:off x="11017885" y="551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101981</xdr:rowOff>
    </xdr:from>
    <xdr:to>
      <xdr:col>68</xdr:col>
      <xdr:colOff>73025</xdr:colOff>
      <xdr:row>28</xdr:row>
      <xdr:rowOff>119561</xdr:rowOff>
    </xdr:to>
    <xdr:cxnSp macro="">
      <xdr:nvCxnSpPr>
        <xdr:cNvPr id="166" name="直線コネクタ 165">
          <a:extLst>
            <a:ext uri="{FF2B5EF4-FFF2-40B4-BE49-F238E27FC236}">
              <a16:creationId xmlns:a16="http://schemas.microsoft.com/office/drawing/2014/main" id="{1526928C-3502-41CC-B88B-368724B09C2E}"/>
            </a:ext>
          </a:extLst>
        </xdr:cNvPr>
        <xdr:cNvCxnSpPr/>
      </xdr:nvCxnSpPr>
      <xdr:spPr>
        <a:xfrm>
          <a:off x="11068685" y="5565521"/>
          <a:ext cx="67056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99178</xdr:rowOff>
    </xdr:from>
    <xdr:to>
      <xdr:col>60</xdr:col>
      <xdr:colOff>123825</xdr:colOff>
      <xdr:row>30</xdr:row>
      <xdr:rowOff>29328</xdr:rowOff>
    </xdr:to>
    <xdr:sp macro="" textlink="">
      <xdr:nvSpPr>
        <xdr:cNvPr id="167" name="楕円 166">
          <a:extLst>
            <a:ext uri="{FF2B5EF4-FFF2-40B4-BE49-F238E27FC236}">
              <a16:creationId xmlns:a16="http://schemas.microsoft.com/office/drawing/2014/main" id="{148D9B17-A653-4DE6-A4AF-DFDC61646D36}"/>
            </a:ext>
          </a:extLst>
        </xdr:cNvPr>
        <xdr:cNvSpPr/>
      </xdr:nvSpPr>
      <xdr:spPr>
        <a:xfrm>
          <a:off x="10347325" y="5730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101981</xdr:rowOff>
    </xdr:from>
    <xdr:to>
      <xdr:col>64</xdr:col>
      <xdr:colOff>73025</xdr:colOff>
      <xdr:row>29</xdr:row>
      <xdr:rowOff>149978</xdr:rowOff>
    </xdr:to>
    <xdr:cxnSp macro="">
      <xdr:nvCxnSpPr>
        <xdr:cNvPr id="168" name="直線コネクタ 167">
          <a:extLst>
            <a:ext uri="{FF2B5EF4-FFF2-40B4-BE49-F238E27FC236}">
              <a16:creationId xmlns:a16="http://schemas.microsoft.com/office/drawing/2014/main" id="{00B14684-365E-473C-A375-2F50E738DDCF}"/>
            </a:ext>
          </a:extLst>
        </xdr:cNvPr>
        <xdr:cNvCxnSpPr/>
      </xdr:nvCxnSpPr>
      <xdr:spPr>
        <a:xfrm flipV="1">
          <a:off x="10398125" y="5565521"/>
          <a:ext cx="670560" cy="21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2A390C03-2A06-4885-B6AA-59C1FEE88526}"/>
            </a:ext>
          </a:extLst>
        </xdr:cNvPr>
        <xdr:cNvSpPr txBox="1"/>
      </xdr:nvSpPr>
      <xdr:spPr>
        <a:xfrm>
          <a:off x="12185092" y="585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964ABF34-131F-4AC4-A09A-EE52E810DABC}"/>
            </a:ext>
          </a:extLst>
        </xdr:cNvPr>
        <xdr:cNvSpPr txBox="1"/>
      </xdr:nvSpPr>
      <xdr:spPr>
        <a:xfrm>
          <a:off x="11527232" y="584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B8FE9B24-1765-4861-BEED-42CF400DDCF8}"/>
            </a:ext>
          </a:extLst>
        </xdr:cNvPr>
        <xdr:cNvSpPr txBox="1"/>
      </xdr:nvSpPr>
      <xdr:spPr>
        <a:xfrm>
          <a:off x="10856672" y="58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04028209-E95D-4768-BDA3-4B645828CDF4}"/>
            </a:ext>
          </a:extLst>
        </xdr:cNvPr>
        <xdr:cNvSpPr txBox="1"/>
      </xdr:nvSpPr>
      <xdr:spPr>
        <a:xfrm>
          <a:off x="10186112" y="603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171159</xdr:rowOff>
    </xdr:from>
    <xdr:ext cx="469744" cy="259045"/>
    <xdr:sp macro="" textlink="">
      <xdr:nvSpPr>
        <xdr:cNvPr id="173" name="n_1mainValue債務償還比率">
          <a:extLst>
            <a:ext uri="{FF2B5EF4-FFF2-40B4-BE49-F238E27FC236}">
              <a16:creationId xmlns:a16="http://schemas.microsoft.com/office/drawing/2014/main" id="{D4065976-8360-4F45-BD8C-AC1593F9EEF2}"/>
            </a:ext>
          </a:extLst>
        </xdr:cNvPr>
        <xdr:cNvSpPr txBox="1"/>
      </xdr:nvSpPr>
      <xdr:spPr>
        <a:xfrm>
          <a:off x="12185092" y="52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15438</xdr:rowOff>
    </xdr:from>
    <xdr:ext cx="469744" cy="259045"/>
    <xdr:sp macro="" textlink="">
      <xdr:nvSpPr>
        <xdr:cNvPr id="174" name="n_2mainValue債務償還比率">
          <a:extLst>
            <a:ext uri="{FF2B5EF4-FFF2-40B4-BE49-F238E27FC236}">
              <a16:creationId xmlns:a16="http://schemas.microsoft.com/office/drawing/2014/main" id="{BDF30EFB-6213-4F68-9200-5CDDADA50703}"/>
            </a:ext>
          </a:extLst>
        </xdr:cNvPr>
        <xdr:cNvSpPr txBox="1"/>
      </xdr:nvSpPr>
      <xdr:spPr>
        <a:xfrm>
          <a:off x="11527232" y="53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169308</xdr:rowOff>
    </xdr:from>
    <xdr:ext cx="469744" cy="259045"/>
    <xdr:sp macro="" textlink="">
      <xdr:nvSpPr>
        <xdr:cNvPr id="175" name="n_3mainValue債務償還比率">
          <a:extLst>
            <a:ext uri="{FF2B5EF4-FFF2-40B4-BE49-F238E27FC236}">
              <a16:creationId xmlns:a16="http://schemas.microsoft.com/office/drawing/2014/main" id="{AF2857CF-BD3B-4E74-9530-1FB028A36595}"/>
            </a:ext>
          </a:extLst>
        </xdr:cNvPr>
        <xdr:cNvSpPr txBox="1"/>
      </xdr:nvSpPr>
      <xdr:spPr>
        <a:xfrm>
          <a:off x="10856672" y="529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45855</xdr:rowOff>
    </xdr:from>
    <xdr:ext cx="469744" cy="259045"/>
    <xdr:sp macro="" textlink="">
      <xdr:nvSpPr>
        <xdr:cNvPr id="176" name="n_4mainValue債務償還比率">
          <a:extLst>
            <a:ext uri="{FF2B5EF4-FFF2-40B4-BE49-F238E27FC236}">
              <a16:creationId xmlns:a16="http://schemas.microsoft.com/office/drawing/2014/main" id="{55F9746B-FAF6-4DB7-8510-C27FA9464335}"/>
            </a:ext>
          </a:extLst>
        </xdr:cNvPr>
        <xdr:cNvSpPr txBox="1"/>
      </xdr:nvSpPr>
      <xdr:spPr>
        <a:xfrm>
          <a:off x="10186112" y="550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A33C1289-D98D-40C3-906F-F72BE13E762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D49C3288-AD7F-48B4-AAEC-F51784BBCEB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E14C6024-6B7A-4C8A-A84E-67EB1B653B9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57A3F3D0-C847-4E8C-8879-7568AB26CBE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15EBCCD-DB0C-4CEF-86D6-DEBB7230AE6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853DB561-54F5-4D1D-B801-33DCB308B9E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2295A7-A9D3-40B3-8ADE-73AAF79796A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83BEBA-D1D1-4C97-8B95-70ABFFB6C17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4A036F-DAE4-45A4-BD68-A5DC30F6DCA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A2DCBB-913E-4468-962A-E55BFF90523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E2BFFF-4983-4FDC-A67D-54C06498BC7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FC11E1-52B2-4575-9869-4DC1BDE4BD5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107009-1A9F-4D39-8C79-01A8FC34FF3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F32DCA-269E-4775-9CCD-8BDEBD3DED4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287F3D-90D2-4F0D-9D2A-14491B98331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B9D0B5-5C45-45D2-980E-47CE032C83B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1165B62-47C4-4A8D-9573-354E75B9489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A02560-31D9-41C0-93C4-E9B301B793C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0A6ECC-0205-4181-B1D3-461402672FB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A656BC-FB84-4B24-B96F-6559801DD60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298CEE-55EF-4022-898E-4CBEDA27FA3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9F61B2-2039-412B-BBF3-BF3BD5031A3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80D036-2F32-4B7B-BE3E-9BFA0279A60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419D1E-ECFF-4560-981A-368070362CA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319ACD-045B-4114-A746-D5716F11F9D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ED44E8-9BF3-4C9B-94A3-901D556BAB2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62DA89-C4E7-49A6-B759-F370F0E9A4C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4F1F97-FBB5-46F6-BEDA-E89CE49D372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C826D6-CACE-4C0C-A81F-9E0B9C13977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109BA3-7ABF-4769-A06E-E2654499ABC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04C5817-3831-4084-BD65-C3DDB9126FB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192AFF-A1DD-4BC4-8BB8-A64DBEF0EE3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5F84C9-4F62-4276-B591-85B6B130141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97546B-D4FE-4A73-B8B0-1677FDBC0FD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5A70EE-EA41-4E62-8DEA-B60DDAD3BDD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72992B-2BA2-403A-9459-1877C97A23C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113908-712E-4100-9369-25868E52434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07AD50-3797-478E-8978-C4F6695EF1E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94AFF5-1536-4905-8A0E-DB4609A7D0D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2D91F37-2361-493B-A800-839FD5D69C1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19B597-FA0A-41E7-B933-ACA150084D8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0070F2-A62D-4FE7-86EE-E3E54CCEF89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75E341-CAE1-4815-8F46-F21228B9DB5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A5B84D-0009-4A12-A39C-B4CC1D2E21B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D349FA-4962-4A01-B8CA-D6314D93A20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6EB9070-14B2-41E7-B05B-1B9A77EBE05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389697-3533-4A69-AE16-2C779DCF666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C869E7-E103-4D00-B0D4-B078D859D78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FC25356-3225-47C3-B733-EA61BD6AD6B8}"/>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167F4-74C2-4854-81AE-A16493903C6F}"/>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F2B23D8-B0F3-45BB-95C6-350D619A5CCC}"/>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40762A9-2CA3-4529-83B5-CCF674F8247E}"/>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B8B6955-2C5F-4AB4-AA00-34FC1FD48683}"/>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C83627D-0C0A-4A18-95D1-5BC32CFF3FED}"/>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EDF3841-6A3E-4D68-BBB3-3FD8AF63C3C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5CFD0AE-BD91-45E0-A853-E7EEC9D5AE6F}"/>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0D62010-C346-4843-8323-83305425EDD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265E37-E2C8-4BB8-AC80-7BD9AAE742B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9636714-2B00-428D-B739-1E1EE17B10E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8C2200C5-8B72-408E-AFCF-AB07E37B8B8E}"/>
            </a:ext>
          </a:extLst>
        </xdr:cNvPr>
        <xdr:cNvCxnSpPr/>
      </xdr:nvCxnSpPr>
      <xdr:spPr>
        <a:xfrm flipV="1">
          <a:off x="4086225" y="5663184"/>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9D809D10-E9BE-4504-A084-5D056CA4C562}"/>
            </a:ext>
          </a:extLst>
        </xdr:cNvPr>
        <xdr:cNvSpPr txBox="1"/>
      </xdr:nvSpPr>
      <xdr:spPr>
        <a:xfrm>
          <a:off x="4124960" y="692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C06EC794-6F0A-4A42-A8FA-529088429E09}"/>
            </a:ext>
          </a:extLst>
        </xdr:cNvPr>
        <xdr:cNvCxnSpPr/>
      </xdr:nvCxnSpPr>
      <xdr:spPr>
        <a:xfrm>
          <a:off x="402082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FB5C834D-9240-4272-B14E-AFF457600B34}"/>
            </a:ext>
          </a:extLst>
        </xdr:cNvPr>
        <xdr:cNvSpPr txBox="1"/>
      </xdr:nvSpPr>
      <xdr:spPr>
        <a:xfrm>
          <a:off x="4124960" y="54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145F852-8EDE-4C4C-9F99-A1966E94B430}"/>
            </a:ext>
          </a:extLst>
        </xdr:cNvPr>
        <xdr:cNvCxnSpPr/>
      </xdr:nvCxnSpPr>
      <xdr:spPr>
        <a:xfrm>
          <a:off x="4020820" y="566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4FBD5C86-404C-410A-A704-ED709477EE2D}"/>
            </a:ext>
          </a:extLst>
        </xdr:cNvPr>
        <xdr:cNvSpPr txBox="1"/>
      </xdr:nvSpPr>
      <xdr:spPr>
        <a:xfrm>
          <a:off x="4124960" y="613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F743A9B4-02A0-41B9-A9CC-742F2470D7AF}"/>
            </a:ext>
          </a:extLst>
        </xdr:cNvPr>
        <xdr:cNvSpPr/>
      </xdr:nvSpPr>
      <xdr:spPr>
        <a:xfrm>
          <a:off x="4036060" y="6282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9CC2020-8D72-4488-A1A2-8D4DB9D6C1E5}"/>
            </a:ext>
          </a:extLst>
        </xdr:cNvPr>
        <xdr:cNvSpPr/>
      </xdr:nvSpPr>
      <xdr:spPr>
        <a:xfrm>
          <a:off x="3312160" y="6253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1F650E76-C4EF-408E-BAB1-7DEB68F7CE93}"/>
            </a:ext>
          </a:extLst>
        </xdr:cNvPr>
        <xdr:cNvSpPr/>
      </xdr:nvSpPr>
      <xdr:spPr>
        <a:xfrm>
          <a:off x="2514600" y="62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CEF4600-D4A8-49AE-B484-654D463EB7B7}"/>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DA04DA-A8F0-4AEF-89F7-CD73D81DC3C1}"/>
            </a:ext>
          </a:extLst>
        </xdr:cNvPr>
        <xdr:cNvSpPr/>
      </xdr:nvSpPr>
      <xdr:spPr>
        <a:xfrm>
          <a:off x="96520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A558FE0-B6F6-41B6-B019-4A6F85D1EA2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43315E7-9A91-47F5-8736-F05AF6AC887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5F301D-F694-449F-89E2-9D697B0D48F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DF5F73-3804-4ABD-8724-0F11A56BC68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B48EC8-E138-415A-A4A9-337FFDE56B2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254</xdr:rowOff>
    </xdr:from>
    <xdr:to>
      <xdr:col>24</xdr:col>
      <xdr:colOff>114300</xdr:colOff>
      <xdr:row>40</xdr:row>
      <xdr:rowOff>101854</xdr:rowOff>
    </xdr:to>
    <xdr:sp macro="" textlink="">
      <xdr:nvSpPr>
        <xdr:cNvPr id="71" name="楕円 70">
          <a:extLst>
            <a:ext uri="{FF2B5EF4-FFF2-40B4-BE49-F238E27FC236}">
              <a16:creationId xmlns:a16="http://schemas.microsoft.com/office/drawing/2014/main" id="{437B6232-3959-4D35-A783-B365CE395A1F}"/>
            </a:ext>
          </a:extLst>
        </xdr:cNvPr>
        <xdr:cNvSpPr/>
      </xdr:nvSpPr>
      <xdr:spPr>
        <a:xfrm>
          <a:off x="4036060" y="67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150131</xdr:rowOff>
    </xdr:from>
    <xdr:ext cx="405111" cy="259045"/>
    <xdr:sp macro="" textlink="">
      <xdr:nvSpPr>
        <xdr:cNvPr id="72" name="【道路】&#10;有形固定資産減価償却率該当値テキスト">
          <a:extLst>
            <a:ext uri="{FF2B5EF4-FFF2-40B4-BE49-F238E27FC236}">
              <a16:creationId xmlns:a16="http://schemas.microsoft.com/office/drawing/2014/main" id="{B35C6F47-11CA-4298-936C-59BF76C8E6FE}"/>
            </a:ext>
          </a:extLst>
        </xdr:cNvPr>
        <xdr:cNvSpPr txBox="1"/>
      </xdr:nvSpPr>
      <xdr:spPr>
        <a:xfrm>
          <a:off x="4124960"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167132</xdr:rowOff>
    </xdr:from>
    <xdr:to>
      <xdr:col>20</xdr:col>
      <xdr:colOff>38100</xdr:colOff>
      <xdr:row>40</xdr:row>
      <xdr:rowOff>97282</xdr:rowOff>
    </xdr:to>
    <xdr:sp macro="" textlink="">
      <xdr:nvSpPr>
        <xdr:cNvPr id="73" name="楕円 72">
          <a:extLst>
            <a:ext uri="{FF2B5EF4-FFF2-40B4-BE49-F238E27FC236}">
              <a16:creationId xmlns:a16="http://schemas.microsoft.com/office/drawing/2014/main" id="{A855A26C-6A31-4318-BA40-B7E1C7821CB0}"/>
            </a:ext>
          </a:extLst>
        </xdr:cNvPr>
        <xdr:cNvSpPr/>
      </xdr:nvSpPr>
      <xdr:spPr>
        <a:xfrm>
          <a:off x="3312160" y="6705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46482</xdr:rowOff>
    </xdr:from>
    <xdr:to>
      <xdr:col>24</xdr:col>
      <xdr:colOff>63500</xdr:colOff>
      <xdr:row>40</xdr:row>
      <xdr:rowOff>51054</xdr:rowOff>
    </xdr:to>
    <xdr:cxnSp macro="">
      <xdr:nvCxnSpPr>
        <xdr:cNvPr id="74" name="直線コネクタ 73">
          <a:extLst>
            <a:ext uri="{FF2B5EF4-FFF2-40B4-BE49-F238E27FC236}">
              <a16:creationId xmlns:a16="http://schemas.microsoft.com/office/drawing/2014/main" id="{F728F84A-A802-4F98-A8C1-653F6B6F4E83}"/>
            </a:ext>
          </a:extLst>
        </xdr:cNvPr>
        <xdr:cNvCxnSpPr/>
      </xdr:nvCxnSpPr>
      <xdr:spPr>
        <a:xfrm>
          <a:off x="3355340" y="675208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164846</xdr:rowOff>
    </xdr:from>
    <xdr:to>
      <xdr:col>15</xdr:col>
      <xdr:colOff>101600</xdr:colOff>
      <xdr:row>40</xdr:row>
      <xdr:rowOff>94996</xdr:rowOff>
    </xdr:to>
    <xdr:sp macro="" textlink="">
      <xdr:nvSpPr>
        <xdr:cNvPr id="75" name="楕円 74">
          <a:extLst>
            <a:ext uri="{FF2B5EF4-FFF2-40B4-BE49-F238E27FC236}">
              <a16:creationId xmlns:a16="http://schemas.microsoft.com/office/drawing/2014/main" id="{98EF9BC2-F327-4BA9-9F42-C8A1129AD7C5}"/>
            </a:ext>
          </a:extLst>
        </xdr:cNvPr>
        <xdr:cNvSpPr/>
      </xdr:nvSpPr>
      <xdr:spPr>
        <a:xfrm>
          <a:off x="2514600" y="6702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44196</xdr:rowOff>
    </xdr:from>
    <xdr:to>
      <xdr:col>19</xdr:col>
      <xdr:colOff>177800</xdr:colOff>
      <xdr:row>40</xdr:row>
      <xdr:rowOff>46482</xdr:rowOff>
    </xdr:to>
    <xdr:cxnSp macro="">
      <xdr:nvCxnSpPr>
        <xdr:cNvPr id="76" name="直線コネクタ 75">
          <a:extLst>
            <a:ext uri="{FF2B5EF4-FFF2-40B4-BE49-F238E27FC236}">
              <a16:creationId xmlns:a16="http://schemas.microsoft.com/office/drawing/2014/main" id="{82C03DC5-A4BE-4F01-BF56-0478D20043D0}"/>
            </a:ext>
          </a:extLst>
        </xdr:cNvPr>
        <xdr:cNvCxnSpPr/>
      </xdr:nvCxnSpPr>
      <xdr:spPr>
        <a:xfrm>
          <a:off x="2565400" y="674979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160274</xdr:rowOff>
    </xdr:from>
    <xdr:to>
      <xdr:col>10</xdr:col>
      <xdr:colOff>165100</xdr:colOff>
      <xdr:row>40</xdr:row>
      <xdr:rowOff>90424</xdr:rowOff>
    </xdr:to>
    <xdr:sp macro="" textlink="">
      <xdr:nvSpPr>
        <xdr:cNvPr id="77" name="楕円 76">
          <a:extLst>
            <a:ext uri="{FF2B5EF4-FFF2-40B4-BE49-F238E27FC236}">
              <a16:creationId xmlns:a16="http://schemas.microsoft.com/office/drawing/2014/main" id="{79D05411-90EE-4745-B833-46C0A57C00EF}"/>
            </a:ext>
          </a:extLst>
        </xdr:cNvPr>
        <xdr:cNvSpPr/>
      </xdr:nvSpPr>
      <xdr:spPr>
        <a:xfrm>
          <a:off x="1739900" y="6698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39624</xdr:rowOff>
    </xdr:from>
    <xdr:to>
      <xdr:col>15</xdr:col>
      <xdr:colOff>50800</xdr:colOff>
      <xdr:row>40</xdr:row>
      <xdr:rowOff>44196</xdr:rowOff>
    </xdr:to>
    <xdr:cxnSp macro="">
      <xdr:nvCxnSpPr>
        <xdr:cNvPr id="78" name="直線コネクタ 77">
          <a:extLst>
            <a:ext uri="{FF2B5EF4-FFF2-40B4-BE49-F238E27FC236}">
              <a16:creationId xmlns:a16="http://schemas.microsoft.com/office/drawing/2014/main" id="{ADC00316-3162-4DB6-BDAD-CA7E4AE110EC}"/>
            </a:ext>
          </a:extLst>
        </xdr:cNvPr>
        <xdr:cNvCxnSpPr/>
      </xdr:nvCxnSpPr>
      <xdr:spPr>
        <a:xfrm>
          <a:off x="1790700" y="674522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157988</xdr:rowOff>
    </xdr:from>
    <xdr:to>
      <xdr:col>6</xdr:col>
      <xdr:colOff>38100</xdr:colOff>
      <xdr:row>40</xdr:row>
      <xdr:rowOff>88138</xdr:rowOff>
    </xdr:to>
    <xdr:sp macro="" textlink="">
      <xdr:nvSpPr>
        <xdr:cNvPr id="79" name="楕円 78">
          <a:extLst>
            <a:ext uri="{FF2B5EF4-FFF2-40B4-BE49-F238E27FC236}">
              <a16:creationId xmlns:a16="http://schemas.microsoft.com/office/drawing/2014/main" id="{2A12B596-EC08-40A9-B61B-91A0126B80B1}"/>
            </a:ext>
          </a:extLst>
        </xdr:cNvPr>
        <xdr:cNvSpPr/>
      </xdr:nvSpPr>
      <xdr:spPr>
        <a:xfrm>
          <a:off x="965200" y="6695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37338</xdr:rowOff>
    </xdr:from>
    <xdr:to>
      <xdr:col>10</xdr:col>
      <xdr:colOff>114300</xdr:colOff>
      <xdr:row>40</xdr:row>
      <xdr:rowOff>39624</xdr:rowOff>
    </xdr:to>
    <xdr:cxnSp macro="">
      <xdr:nvCxnSpPr>
        <xdr:cNvPr id="80" name="直線コネクタ 79">
          <a:extLst>
            <a:ext uri="{FF2B5EF4-FFF2-40B4-BE49-F238E27FC236}">
              <a16:creationId xmlns:a16="http://schemas.microsoft.com/office/drawing/2014/main" id="{F940CD7E-2FB0-4425-8FE0-A1DBF032F014}"/>
            </a:ext>
          </a:extLst>
        </xdr:cNvPr>
        <xdr:cNvCxnSpPr/>
      </xdr:nvCxnSpPr>
      <xdr:spPr>
        <a:xfrm>
          <a:off x="1008380" y="674293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CCAC9A43-9A53-481F-A98C-00F14525A35F}"/>
            </a:ext>
          </a:extLst>
        </xdr:cNvPr>
        <xdr:cNvSpPr txBox="1"/>
      </xdr:nvSpPr>
      <xdr:spPr>
        <a:xfrm>
          <a:off x="3170564" y="603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E2C3088-ADAC-4AC2-A9FB-6C299E0F888D}"/>
            </a:ext>
          </a:extLst>
        </xdr:cNvPr>
        <xdr:cNvSpPr txBox="1"/>
      </xdr:nvSpPr>
      <xdr:spPr>
        <a:xfrm>
          <a:off x="2385704" y="599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4F3C0A7-0478-4829-8F97-3D502EC7425B}"/>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70844CEC-A54B-4472-BC22-7131CA392E0E}"/>
            </a:ext>
          </a:extLst>
        </xdr:cNvPr>
        <xdr:cNvSpPr txBox="1"/>
      </xdr:nvSpPr>
      <xdr:spPr>
        <a:xfrm>
          <a:off x="83630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E93DD442-E2B8-4324-94C0-5899EAF075D1}"/>
            </a:ext>
          </a:extLst>
        </xdr:cNvPr>
        <xdr:cNvSpPr txBox="1"/>
      </xdr:nvSpPr>
      <xdr:spPr>
        <a:xfrm>
          <a:off x="3170564" y="679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A01EB0F8-8F59-438F-97CD-19F630089679}"/>
            </a:ext>
          </a:extLst>
        </xdr:cNvPr>
        <xdr:cNvSpPr txBox="1"/>
      </xdr:nvSpPr>
      <xdr:spPr>
        <a:xfrm>
          <a:off x="2385704" y="679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A595DF0F-73AD-4A2D-91A6-15AD830807E8}"/>
            </a:ext>
          </a:extLst>
        </xdr:cNvPr>
        <xdr:cNvSpPr txBox="1"/>
      </xdr:nvSpPr>
      <xdr:spPr>
        <a:xfrm>
          <a:off x="1611004" y="678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79265</xdr:rowOff>
    </xdr:from>
    <xdr:ext cx="405111" cy="259045"/>
    <xdr:sp macro="" textlink="">
      <xdr:nvSpPr>
        <xdr:cNvPr id="88" name="n_4mainValue【道路】&#10;有形固定資産減価償却率">
          <a:extLst>
            <a:ext uri="{FF2B5EF4-FFF2-40B4-BE49-F238E27FC236}">
              <a16:creationId xmlns:a16="http://schemas.microsoft.com/office/drawing/2014/main" id="{185B927F-CCC2-4099-BA09-8D002879C16B}"/>
            </a:ext>
          </a:extLst>
        </xdr:cNvPr>
        <xdr:cNvSpPr txBox="1"/>
      </xdr:nvSpPr>
      <xdr:spPr>
        <a:xfrm>
          <a:off x="836304" y="678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90A0B99-5A61-4ACC-8FA7-60EB2F12D49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22AFDF0-0503-4023-9853-65485550A1B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6B36C0F-953F-4DE5-9046-2A61C8706A3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1E854CD-35BF-4294-A19B-499CA4CA834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B164180-0CDE-4860-9004-135B490D96A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B0902A5-C7D5-4272-A180-8A920BE5A28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82AD2AC-40AA-4753-9A8A-C592EB17C8A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766B1B6-63E5-4E60-80A5-B36BBA8F5F6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17FAE70-6989-430C-88A5-8DFDF3BEDB5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C38B472-7454-4548-98AE-A4FCE91A48A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52D7F7D-80AF-496E-814B-3DD698127E7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B75A4EC-798E-4E4F-9FC8-D9ED88A180C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EB34A0F-3C7C-4C17-94A5-0DDA1593827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D8B2739-93C8-4F78-BB38-A7FFCDBC25A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12DB5E5-470D-409C-9398-879183331CB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5EEB76F-422B-4C74-A963-E236E0F62BC2}"/>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273F08D-7264-44CF-A239-D8F6835D118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4851DB0-6468-44F7-A5F1-1F62C99D616A}"/>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315DA5F-B10F-4CB2-80A6-393AFB9A5B7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E83BE45-BA88-4183-BAD9-CA985F7DF7E7}"/>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B4233DE-D20F-48EA-86BA-299799508D4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49EDEBD9-8107-4850-9FD3-4EC49CC6ED55}"/>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9F66FC9-85B2-40D6-AC12-EB7D49F7E52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67890ECE-F151-41E4-8F3C-8084B99A50BC}"/>
            </a:ext>
          </a:extLst>
        </xdr:cNvPr>
        <xdr:cNvCxnSpPr/>
      </xdr:nvCxnSpPr>
      <xdr:spPr>
        <a:xfrm flipV="1">
          <a:off x="9219565" y="5734640"/>
          <a:ext cx="0" cy="1284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CF5FB5AE-408A-4784-BB00-2042A547C54A}"/>
            </a:ext>
          </a:extLst>
        </xdr:cNvPr>
        <xdr:cNvSpPr txBox="1"/>
      </xdr:nvSpPr>
      <xdr:spPr>
        <a:xfrm>
          <a:off x="9258300" y="70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B4D59575-6122-4DCA-8F9F-D55ACB036A5F}"/>
            </a:ext>
          </a:extLst>
        </xdr:cNvPr>
        <xdr:cNvCxnSpPr/>
      </xdr:nvCxnSpPr>
      <xdr:spPr>
        <a:xfrm>
          <a:off x="9154160" y="7018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E5EBCB8-9B25-4A03-A435-3110AC5776B6}"/>
            </a:ext>
          </a:extLst>
        </xdr:cNvPr>
        <xdr:cNvSpPr txBox="1"/>
      </xdr:nvSpPr>
      <xdr:spPr>
        <a:xfrm>
          <a:off x="9258300" y="55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98435F56-FAE9-43D7-9F15-26DF4961017B}"/>
            </a:ext>
          </a:extLst>
        </xdr:cNvPr>
        <xdr:cNvCxnSpPr/>
      </xdr:nvCxnSpPr>
      <xdr:spPr>
        <a:xfrm>
          <a:off x="9154160" y="5734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9881CF90-AB69-4371-A90A-A8FCAAC97800}"/>
            </a:ext>
          </a:extLst>
        </xdr:cNvPr>
        <xdr:cNvSpPr txBox="1"/>
      </xdr:nvSpPr>
      <xdr:spPr>
        <a:xfrm>
          <a:off x="9258300" y="6471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BEAEB070-9492-4810-B144-7A4BE1E563DC}"/>
            </a:ext>
          </a:extLst>
        </xdr:cNvPr>
        <xdr:cNvSpPr/>
      </xdr:nvSpPr>
      <xdr:spPr>
        <a:xfrm>
          <a:off x="9192260" y="6616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BEEDE5F-0C7A-40A3-8970-9E24F2191086}"/>
            </a:ext>
          </a:extLst>
        </xdr:cNvPr>
        <xdr:cNvSpPr/>
      </xdr:nvSpPr>
      <xdr:spPr>
        <a:xfrm>
          <a:off x="8445500" y="662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983D4019-4AB2-4E63-906C-48CA199F2E09}"/>
            </a:ext>
          </a:extLst>
        </xdr:cNvPr>
        <xdr:cNvSpPr/>
      </xdr:nvSpPr>
      <xdr:spPr>
        <a:xfrm>
          <a:off x="7670800" y="6617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C336D0DE-C8F3-45C1-815E-AA2D728F8114}"/>
            </a:ext>
          </a:extLst>
        </xdr:cNvPr>
        <xdr:cNvSpPr/>
      </xdr:nvSpPr>
      <xdr:spPr>
        <a:xfrm>
          <a:off x="6873240" y="6626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3EF51DF5-E5B3-4715-912D-3E33AB7D4CF3}"/>
            </a:ext>
          </a:extLst>
        </xdr:cNvPr>
        <xdr:cNvSpPr/>
      </xdr:nvSpPr>
      <xdr:spPr>
        <a:xfrm>
          <a:off x="6098540" y="6636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F1B69D8-F98C-4960-B668-270D806A436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2122C67-68A9-4FE9-85FE-31D501B65DB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F1A454-884A-4856-AB01-B83DD72BA5F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EC6348-A80D-4ECC-9DD3-BAF135881B8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AD102A-6655-44B7-9F20-528CB21A408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2616</xdr:rowOff>
    </xdr:from>
    <xdr:to>
      <xdr:col>55</xdr:col>
      <xdr:colOff>50800</xdr:colOff>
      <xdr:row>40</xdr:row>
      <xdr:rowOff>104216</xdr:rowOff>
    </xdr:to>
    <xdr:sp macro="" textlink="">
      <xdr:nvSpPr>
        <xdr:cNvPr id="128" name="楕円 127">
          <a:extLst>
            <a:ext uri="{FF2B5EF4-FFF2-40B4-BE49-F238E27FC236}">
              <a16:creationId xmlns:a16="http://schemas.microsoft.com/office/drawing/2014/main" id="{506DB7B4-4073-4F4B-8AC0-FFD568F5EEDB}"/>
            </a:ext>
          </a:extLst>
        </xdr:cNvPr>
        <xdr:cNvSpPr/>
      </xdr:nvSpPr>
      <xdr:spPr>
        <a:xfrm>
          <a:off x="9192260" y="6708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152493</xdr:rowOff>
    </xdr:from>
    <xdr:ext cx="534377" cy="259045"/>
    <xdr:sp macro="" textlink="">
      <xdr:nvSpPr>
        <xdr:cNvPr id="129" name="【道路】&#10;一人当たり延長該当値テキスト">
          <a:extLst>
            <a:ext uri="{FF2B5EF4-FFF2-40B4-BE49-F238E27FC236}">
              <a16:creationId xmlns:a16="http://schemas.microsoft.com/office/drawing/2014/main" id="{C927FFF6-2BA6-4D4D-B94E-D1E2BC07343E}"/>
            </a:ext>
          </a:extLst>
        </xdr:cNvPr>
        <xdr:cNvSpPr txBox="1"/>
      </xdr:nvSpPr>
      <xdr:spPr>
        <a:xfrm>
          <a:off x="9258300" y="669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9493</xdr:rowOff>
    </xdr:from>
    <xdr:to>
      <xdr:col>50</xdr:col>
      <xdr:colOff>165100</xdr:colOff>
      <xdr:row>40</xdr:row>
      <xdr:rowOff>111093</xdr:rowOff>
    </xdr:to>
    <xdr:sp macro="" textlink="">
      <xdr:nvSpPr>
        <xdr:cNvPr id="130" name="楕円 129">
          <a:extLst>
            <a:ext uri="{FF2B5EF4-FFF2-40B4-BE49-F238E27FC236}">
              <a16:creationId xmlns:a16="http://schemas.microsoft.com/office/drawing/2014/main" id="{8E8CAF33-DC59-4ED3-97E6-F98B5ED6B5DC}"/>
            </a:ext>
          </a:extLst>
        </xdr:cNvPr>
        <xdr:cNvSpPr/>
      </xdr:nvSpPr>
      <xdr:spPr>
        <a:xfrm>
          <a:off x="8445500" y="671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53416</xdr:rowOff>
    </xdr:from>
    <xdr:to>
      <xdr:col>55</xdr:col>
      <xdr:colOff>0</xdr:colOff>
      <xdr:row>40</xdr:row>
      <xdr:rowOff>60293</xdr:rowOff>
    </xdr:to>
    <xdr:cxnSp macro="">
      <xdr:nvCxnSpPr>
        <xdr:cNvPr id="131" name="直線コネクタ 130">
          <a:extLst>
            <a:ext uri="{FF2B5EF4-FFF2-40B4-BE49-F238E27FC236}">
              <a16:creationId xmlns:a16="http://schemas.microsoft.com/office/drawing/2014/main" id="{1900A5FF-DF1F-4082-9B6A-27E1B1753282}"/>
            </a:ext>
          </a:extLst>
        </xdr:cNvPr>
        <xdr:cNvCxnSpPr/>
      </xdr:nvCxnSpPr>
      <xdr:spPr>
        <a:xfrm flipV="1">
          <a:off x="8496300" y="6759016"/>
          <a:ext cx="7239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16066</xdr:rowOff>
    </xdr:from>
    <xdr:to>
      <xdr:col>46</xdr:col>
      <xdr:colOff>38100</xdr:colOff>
      <xdr:row>40</xdr:row>
      <xdr:rowOff>117666</xdr:rowOff>
    </xdr:to>
    <xdr:sp macro="" textlink="">
      <xdr:nvSpPr>
        <xdr:cNvPr id="132" name="楕円 131">
          <a:extLst>
            <a:ext uri="{FF2B5EF4-FFF2-40B4-BE49-F238E27FC236}">
              <a16:creationId xmlns:a16="http://schemas.microsoft.com/office/drawing/2014/main" id="{A083F49A-7A02-4BB0-BA92-959D95A43381}"/>
            </a:ext>
          </a:extLst>
        </xdr:cNvPr>
        <xdr:cNvSpPr/>
      </xdr:nvSpPr>
      <xdr:spPr>
        <a:xfrm>
          <a:off x="7670800" y="6721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60293</xdr:rowOff>
    </xdr:from>
    <xdr:to>
      <xdr:col>50</xdr:col>
      <xdr:colOff>114300</xdr:colOff>
      <xdr:row>40</xdr:row>
      <xdr:rowOff>66866</xdr:rowOff>
    </xdr:to>
    <xdr:cxnSp macro="">
      <xdr:nvCxnSpPr>
        <xdr:cNvPr id="133" name="直線コネクタ 132">
          <a:extLst>
            <a:ext uri="{FF2B5EF4-FFF2-40B4-BE49-F238E27FC236}">
              <a16:creationId xmlns:a16="http://schemas.microsoft.com/office/drawing/2014/main" id="{8777B432-1B87-4A40-934A-18838B7B9F1C}"/>
            </a:ext>
          </a:extLst>
        </xdr:cNvPr>
        <xdr:cNvCxnSpPr/>
      </xdr:nvCxnSpPr>
      <xdr:spPr>
        <a:xfrm flipV="1">
          <a:off x="7713980" y="6765893"/>
          <a:ext cx="78232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22066</xdr:rowOff>
    </xdr:from>
    <xdr:to>
      <xdr:col>41</xdr:col>
      <xdr:colOff>101600</xdr:colOff>
      <xdr:row>40</xdr:row>
      <xdr:rowOff>123666</xdr:rowOff>
    </xdr:to>
    <xdr:sp macro="" textlink="">
      <xdr:nvSpPr>
        <xdr:cNvPr id="134" name="楕円 133">
          <a:extLst>
            <a:ext uri="{FF2B5EF4-FFF2-40B4-BE49-F238E27FC236}">
              <a16:creationId xmlns:a16="http://schemas.microsoft.com/office/drawing/2014/main" id="{8FD4ED47-820F-45CF-9519-5C25EA596E2D}"/>
            </a:ext>
          </a:extLst>
        </xdr:cNvPr>
        <xdr:cNvSpPr/>
      </xdr:nvSpPr>
      <xdr:spPr>
        <a:xfrm>
          <a:off x="6873240" y="672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66866</xdr:rowOff>
    </xdr:from>
    <xdr:to>
      <xdr:col>45</xdr:col>
      <xdr:colOff>177800</xdr:colOff>
      <xdr:row>40</xdr:row>
      <xdr:rowOff>72866</xdr:rowOff>
    </xdr:to>
    <xdr:cxnSp macro="">
      <xdr:nvCxnSpPr>
        <xdr:cNvPr id="135" name="直線コネクタ 134">
          <a:extLst>
            <a:ext uri="{FF2B5EF4-FFF2-40B4-BE49-F238E27FC236}">
              <a16:creationId xmlns:a16="http://schemas.microsoft.com/office/drawing/2014/main" id="{C9A9E32E-DC97-49E9-81D5-7D7EF50E730B}"/>
            </a:ext>
          </a:extLst>
        </xdr:cNvPr>
        <xdr:cNvCxnSpPr/>
      </xdr:nvCxnSpPr>
      <xdr:spPr>
        <a:xfrm flipV="1">
          <a:off x="6924040" y="6772466"/>
          <a:ext cx="78994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33115</xdr:rowOff>
    </xdr:from>
    <xdr:to>
      <xdr:col>36</xdr:col>
      <xdr:colOff>165100</xdr:colOff>
      <xdr:row>40</xdr:row>
      <xdr:rowOff>134715</xdr:rowOff>
    </xdr:to>
    <xdr:sp macro="" textlink="">
      <xdr:nvSpPr>
        <xdr:cNvPr id="136" name="楕円 135">
          <a:extLst>
            <a:ext uri="{FF2B5EF4-FFF2-40B4-BE49-F238E27FC236}">
              <a16:creationId xmlns:a16="http://schemas.microsoft.com/office/drawing/2014/main" id="{FAE7225E-34DF-4AEF-9408-AB5BCA20DED1}"/>
            </a:ext>
          </a:extLst>
        </xdr:cNvPr>
        <xdr:cNvSpPr/>
      </xdr:nvSpPr>
      <xdr:spPr>
        <a:xfrm>
          <a:off x="6098540" y="67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72866</xdr:rowOff>
    </xdr:from>
    <xdr:to>
      <xdr:col>41</xdr:col>
      <xdr:colOff>50800</xdr:colOff>
      <xdr:row>40</xdr:row>
      <xdr:rowOff>83915</xdr:rowOff>
    </xdr:to>
    <xdr:cxnSp macro="">
      <xdr:nvCxnSpPr>
        <xdr:cNvPr id="137" name="直線コネクタ 136">
          <a:extLst>
            <a:ext uri="{FF2B5EF4-FFF2-40B4-BE49-F238E27FC236}">
              <a16:creationId xmlns:a16="http://schemas.microsoft.com/office/drawing/2014/main" id="{6C908BC2-B39B-42F4-9DBA-288E408CB976}"/>
            </a:ext>
          </a:extLst>
        </xdr:cNvPr>
        <xdr:cNvCxnSpPr/>
      </xdr:nvCxnSpPr>
      <xdr:spPr>
        <a:xfrm flipV="1">
          <a:off x="6149340" y="6778466"/>
          <a:ext cx="7747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3284C3C6-DA38-41C2-B0D1-AE78C091260D}"/>
            </a:ext>
          </a:extLst>
        </xdr:cNvPr>
        <xdr:cNvSpPr txBox="1"/>
      </xdr:nvSpPr>
      <xdr:spPr>
        <a:xfrm>
          <a:off x="823927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7A662C36-1366-4FBD-83BE-99164C377B90}"/>
            </a:ext>
          </a:extLst>
        </xdr:cNvPr>
        <xdr:cNvSpPr txBox="1"/>
      </xdr:nvSpPr>
      <xdr:spPr>
        <a:xfrm>
          <a:off x="7477271" y="63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BF8F9DFF-168E-45BB-8DF6-F8249C50438B}"/>
            </a:ext>
          </a:extLst>
        </xdr:cNvPr>
        <xdr:cNvSpPr txBox="1"/>
      </xdr:nvSpPr>
      <xdr:spPr>
        <a:xfrm>
          <a:off x="6702571" y="6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712A0F9A-4404-47ED-8045-0D6EF92C5203}"/>
            </a:ext>
          </a:extLst>
        </xdr:cNvPr>
        <xdr:cNvSpPr txBox="1"/>
      </xdr:nvSpPr>
      <xdr:spPr>
        <a:xfrm>
          <a:off x="59050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102220</xdr:rowOff>
    </xdr:from>
    <xdr:ext cx="534377" cy="259045"/>
    <xdr:sp macro="" textlink="">
      <xdr:nvSpPr>
        <xdr:cNvPr id="142" name="n_1mainValue【道路】&#10;一人当たり延長">
          <a:extLst>
            <a:ext uri="{FF2B5EF4-FFF2-40B4-BE49-F238E27FC236}">
              <a16:creationId xmlns:a16="http://schemas.microsoft.com/office/drawing/2014/main" id="{EC8ABD09-FC3F-449F-9A59-121D2B29495B}"/>
            </a:ext>
          </a:extLst>
        </xdr:cNvPr>
        <xdr:cNvSpPr txBox="1"/>
      </xdr:nvSpPr>
      <xdr:spPr>
        <a:xfrm>
          <a:off x="8239271" y="68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108793</xdr:rowOff>
    </xdr:from>
    <xdr:ext cx="534377" cy="259045"/>
    <xdr:sp macro="" textlink="">
      <xdr:nvSpPr>
        <xdr:cNvPr id="143" name="n_2mainValue【道路】&#10;一人当たり延長">
          <a:extLst>
            <a:ext uri="{FF2B5EF4-FFF2-40B4-BE49-F238E27FC236}">
              <a16:creationId xmlns:a16="http://schemas.microsoft.com/office/drawing/2014/main" id="{9D741AC2-5C33-473C-A5E4-580CAB18B144}"/>
            </a:ext>
          </a:extLst>
        </xdr:cNvPr>
        <xdr:cNvSpPr txBox="1"/>
      </xdr:nvSpPr>
      <xdr:spPr>
        <a:xfrm>
          <a:off x="7477271" y="681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114793</xdr:rowOff>
    </xdr:from>
    <xdr:ext cx="534377" cy="259045"/>
    <xdr:sp macro="" textlink="">
      <xdr:nvSpPr>
        <xdr:cNvPr id="144" name="n_3mainValue【道路】&#10;一人当たり延長">
          <a:extLst>
            <a:ext uri="{FF2B5EF4-FFF2-40B4-BE49-F238E27FC236}">
              <a16:creationId xmlns:a16="http://schemas.microsoft.com/office/drawing/2014/main" id="{F04A9147-DF56-41A9-93E1-F95B6B32811B}"/>
            </a:ext>
          </a:extLst>
        </xdr:cNvPr>
        <xdr:cNvSpPr txBox="1"/>
      </xdr:nvSpPr>
      <xdr:spPr>
        <a:xfrm>
          <a:off x="6702571" y="682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125842</xdr:rowOff>
    </xdr:from>
    <xdr:ext cx="534377" cy="259045"/>
    <xdr:sp macro="" textlink="">
      <xdr:nvSpPr>
        <xdr:cNvPr id="145" name="n_4mainValue【道路】&#10;一人当たり延長">
          <a:extLst>
            <a:ext uri="{FF2B5EF4-FFF2-40B4-BE49-F238E27FC236}">
              <a16:creationId xmlns:a16="http://schemas.microsoft.com/office/drawing/2014/main" id="{EECED21E-2B9C-436E-974A-9A7568F1B5EF}"/>
            </a:ext>
          </a:extLst>
        </xdr:cNvPr>
        <xdr:cNvSpPr txBox="1"/>
      </xdr:nvSpPr>
      <xdr:spPr>
        <a:xfrm>
          <a:off x="5905011" y="683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08EF7BB-03D6-41E0-8CD0-6556F0B57E1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16F7489-4C98-4A5E-BDE5-BF2D161A585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E897A96-773B-472E-9036-216227FB97B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5D5EFDF-381B-4200-9D07-F8042419999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31DDC43-F511-410E-85DB-5617DF247AF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3693B1A-3888-4EB6-A10D-52CAAD81D80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8F5F3A5-7493-4CAD-97B9-AE007F2B9C1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01C172A-0FD8-45C8-B949-CD371848ECF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06551E0-69E2-481C-B41E-EB32A20BBDF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14ECC6F-F8FE-443B-BDEF-6F3B2FBEEDC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606FD8E-3882-4D82-95B5-9D4EA7E0956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463F512-47A5-4C78-A5A3-55AC7D63883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C543A80-122D-4395-A02B-9B0E58216665}"/>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C5467FD-C007-4CAC-AF02-FBDED350437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429AF33-0BDF-4E01-83A0-7BCC5365C55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8043757-C784-475D-9475-43AE06A54D1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7D02EBD-1C0C-4AB2-BC9C-E9C9360CF04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1F46F11-0F9B-4612-B2FF-5D847822E46C}"/>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3591CFE-83A4-4B8E-BF2E-516A278D0E1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4337DB7-890E-42BC-90EB-4A0FE745D17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2DEE240-B015-417A-85E6-E53FF431AC78}"/>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2F22AD9-AA3F-4BF0-B641-B8E4A4FA96A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C7BA3AD-6C17-469A-A870-345832BFE30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DDB64BA-3541-4421-851E-04FACB7D78B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26F1529-DE49-43F7-A594-43E294086A8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231D58B2-29EF-4208-AB39-2D7C17F0FAAF}"/>
            </a:ext>
          </a:extLst>
        </xdr:cNvPr>
        <xdr:cNvCxnSpPr/>
      </xdr:nvCxnSpPr>
      <xdr:spPr>
        <a:xfrm flipV="1">
          <a:off x="4086225" y="9365524"/>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E61DD5AE-E631-4907-AD0A-4F1A1956565F}"/>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16E666B-E9EB-412F-9974-CBA211206716}"/>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F1896AA-DD9A-4003-AFCD-0ACAA70EC986}"/>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1DB39AC-F31A-4213-9A44-0D0B9E1CB7B5}"/>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6E5870A-9EE5-4FB7-9753-9C7B9155E49C}"/>
            </a:ext>
          </a:extLst>
        </xdr:cNvPr>
        <xdr:cNvSpPr txBox="1"/>
      </xdr:nvSpPr>
      <xdr:spPr>
        <a:xfrm>
          <a:off x="4124960" y="1020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BE94956F-F69A-49C9-9160-1D2814D096F9}"/>
            </a:ext>
          </a:extLst>
        </xdr:cNvPr>
        <xdr:cNvSpPr/>
      </xdr:nvSpPr>
      <xdr:spPr>
        <a:xfrm>
          <a:off x="403606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B5EE099D-268F-483F-84FC-AC0B3D57AF75}"/>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D9EEA408-50E2-45F4-8785-895C31105C46}"/>
            </a:ext>
          </a:extLst>
        </xdr:cNvPr>
        <xdr:cNvSpPr/>
      </xdr:nvSpPr>
      <xdr:spPr>
        <a:xfrm>
          <a:off x="25146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3D040761-E3AA-42DA-A481-40BCF2D40456}"/>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77B1C50-4ED7-4DDA-B87A-E4C97A1B4053}"/>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8725F19-5EBA-47F4-9E60-4BE84916C6F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07C4BB7-D679-44F2-90C8-203FF0AA5F3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B66E6A-1322-44FB-91EB-291554BBFC3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51E503-1E0E-4EDA-8EDD-7472A037AA1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388BAB-1E62-4DE6-B8C7-3BD42EF4178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76563</xdr:rowOff>
    </xdr:from>
    <xdr:to>
      <xdr:col>24</xdr:col>
      <xdr:colOff>114300</xdr:colOff>
      <xdr:row>58</xdr:row>
      <xdr:rowOff>6713</xdr:rowOff>
    </xdr:to>
    <xdr:sp macro="" textlink="">
      <xdr:nvSpPr>
        <xdr:cNvPr id="187" name="楕円 186">
          <a:extLst>
            <a:ext uri="{FF2B5EF4-FFF2-40B4-BE49-F238E27FC236}">
              <a16:creationId xmlns:a16="http://schemas.microsoft.com/office/drawing/2014/main" id="{D8F5C992-ED4B-4A08-8C09-343A20C050B8}"/>
            </a:ext>
          </a:extLst>
        </xdr:cNvPr>
        <xdr:cNvSpPr/>
      </xdr:nvSpPr>
      <xdr:spPr>
        <a:xfrm>
          <a:off x="4036060" y="9632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99440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2D65C47-56B7-4625-9E93-EE4F416ABCCB}"/>
            </a:ext>
          </a:extLst>
        </xdr:cNvPr>
        <xdr:cNvSpPr txBox="1"/>
      </xdr:nvSpPr>
      <xdr:spPr>
        <a:xfrm>
          <a:off x="4124960" y="948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130447</xdr:rowOff>
    </xdr:from>
    <xdr:to>
      <xdr:col>20</xdr:col>
      <xdr:colOff>38100</xdr:colOff>
      <xdr:row>58</xdr:row>
      <xdr:rowOff>60597</xdr:rowOff>
    </xdr:to>
    <xdr:sp macro="" textlink="">
      <xdr:nvSpPr>
        <xdr:cNvPr id="189" name="楕円 188">
          <a:extLst>
            <a:ext uri="{FF2B5EF4-FFF2-40B4-BE49-F238E27FC236}">
              <a16:creationId xmlns:a16="http://schemas.microsoft.com/office/drawing/2014/main" id="{EB22B34C-EFFF-47FA-92BF-707F661A49C9}"/>
            </a:ext>
          </a:extLst>
        </xdr:cNvPr>
        <xdr:cNvSpPr/>
      </xdr:nvSpPr>
      <xdr:spPr>
        <a:xfrm>
          <a:off x="3312160" y="9685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127363</xdr:rowOff>
    </xdr:from>
    <xdr:to>
      <xdr:col>24</xdr:col>
      <xdr:colOff>63500</xdr:colOff>
      <xdr:row>58</xdr:row>
      <xdr:rowOff>9797</xdr:rowOff>
    </xdr:to>
    <xdr:cxnSp macro="">
      <xdr:nvCxnSpPr>
        <xdr:cNvPr id="190" name="直線コネクタ 189">
          <a:extLst>
            <a:ext uri="{FF2B5EF4-FFF2-40B4-BE49-F238E27FC236}">
              <a16:creationId xmlns:a16="http://schemas.microsoft.com/office/drawing/2014/main" id="{9299EE14-CF8C-4A80-8180-5F50B88F1892}"/>
            </a:ext>
          </a:extLst>
        </xdr:cNvPr>
        <xdr:cNvCxnSpPr/>
      </xdr:nvCxnSpPr>
      <xdr:spPr>
        <a:xfrm flipV="1">
          <a:off x="3355340" y="9682843"/>
          <a:ext cx="731520" cy="5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14515</xdr:rowOff>
    </xdr:from>
    <xdr:to>
      <xdr:col>15</xdr:col>
      <xdr:colOff>101600</xdr:colOff>
      <xdr:row>58</xdr:row>
      <xdr:rowOff>116115</xdr:rowOff>
    </xdr:to>
    <xdr:sp macro="" textlink="">
      <xdr:nvSpPr>
        <xdr:cNvPr id="191" name="楕円 190">
          <a:extLst>
            <a:ext uri="{FF2B5EF4-FFF2-40B4-BE49-F238E27FC236}">
              <a16:creationId xmlns:a16="http://schemas.microsoft.com/office/drawing/2014/main" id="{11177809-AEE5-4101-BA18-38854165043B}"/>
            </a:ext>
          </a:extLst>
        </xdr:cNvPr>
        <xdr:cNvSpPr/>
      </xdr:nvSpPr>
      <xdr:spPr>
        <a:xfrm>
          <a:off x="2514600" y="973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9797</xdr:rowOff>
    </xdr:from>
    <xdr:to>
      <xdr:col>19</xdr:col>
      <xdr:colOff>177800</xdr:colOff>
      <xdr:row>58</xdr:row>
      <xdr:rowOff>65315</xdr:rowOff>
    </xdr:to>
    <xdr:cxnSp macro="">
      <xdr:nvCxnSpPr>
        <xdr:cNvPr id="192" name="直線コネクタ 191">
          <a:extLst>
            <a:ext uri="{FF2B5EF4-FFF2-40B4-BE49-F238E27FC236}">
              <a16:creationId xmlns:a16="http://schemas.microsoft.com/office/drawing/2014/main" id="{40A35370-565C-4E2B-AD2E-B823DDC899AE}"/>
            </a:ext>
          </a:extLst>
        </xdr:cNvPr>
        <xdr:cNvCxnSpPr/>
      </xdr:nvCxnSpPr>
      <xdr:spPr>
        <a:xfrm flipV="1">
          <a:off x="2565400" y="9732917"/>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34109</xdr:rowOff>
    </xdr:from>
    <xdr:to>
      <xdr:col>10</xdr:col>
      <xdr:colOff>165100</xdr:colOff>
      <xdr:row>58</xdr:row>
      <xdr:rowOff>135709</xdr:rowOff>
    </xdr:to>
    <xdr:sp macro="" textlink="">
      <xdr:nvSpPr>
        <xdr:cNvPr id="193" name="楕円 192">
          <a:extLst>
            <a:ext uri="{FF2B5EF4-FFF2-40B4-BE49-F238E27FC236}">
              <a16:creationId xmlns:a16="http://schemas.microsoft.com/office/drawing/2014/main" id="{AA9E7FAA-8BBE-4074-BC49-B40268F0D280}"/>
            </a:ext>
          </a:extLst>
        </xdr:cNvPr>
        <xdr:cNvSpPr/>
      </xdr:nvSpPr>
      <xdr:spPr>
        <a:xfrm>
          <a:off x="1739900" y="975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65315</xdr:rowOff>
    </xdr:from>
    <xdr:to>
      <xdr:col>15</xdr:col>
      <xdr:colOff>50800</xdr:colOff>
      <xdr:row>58</xdr:row>
      <xdr:rowOff>84909</xdr:rowOff>
    </xdr:to>
    <xdr:cxnSp macro="">
      <xdr:nvCxnSpPr>
        <xdr:cNvPr id="194" name="直線コネクタ 193">
          <a:extLst>
            <a:ext uri="{FF2B5EF4-FFF2-40B4-BE49-F238E27FC236}">
              <a16:creationId xmlns:a16="http://schemas.microsoft.com/office/drawing/2014/main" id="{408727E8-3AC6-4EE3-9671-43EC3BA5F638}"/>
            </a:ext>
          </a:extLst>
        </xdr:cNvPr>
        <xdr:cNvCxnSpPr/>
      </xdr:nvCxnSpPr>
      <xdr:spPr>
        <a:xfrm flipV="1">
          <a:off x="1790700" y="9788435"/>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5" name="楕円 194">
          <a:extLst>
            <a:ext uri="{FF2B5EF4-FFF2-40B4-BE49-F238E27FC236}">
              <a16:creationId xmlns:a16="http://schemas.microsoft.com/office/drawing/2014/main" id="{DEA5CE90-34B5-4B22-B679-04E92018A684}"/>
            </a:ext>
          </a:extLst>
        </xdr:cNvPr>
        <xdr:cNvSpPr/>
      </xdr:nvSpPr>
      <xdr:spPr>
        <a:xfrm>
          <a:off x="965200" y="9897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84909</xdr:rowOff>
    </xdr:from>
    <xdr:to>
      <xdr:col>10</xdr:col>
      <xdr:colOff>114300</xdr:colOff>
      <xdr:row>59</xdr:row>
      <xdr:rowOff>57150</xdr:rowOff>
    </xdr:to>
    <xdr:cxnSp macro="">
      <xdr:nvCxnSpPr>
        <xdr:cNvPr id="196" name="直線コネクタ 195">
          <a:extLst>
            <a:ext uri="{FF2B5EF4-FFF2-40B4-BE49-F238E27FC236}">
              <a16:creationId xmlns:a16="http://schemas.microsoft.com/office/drawing/2014/main" id="{F4D99B0F-8CE7-4820-8DDA-4AF2FE8C2709}"/>
            </a:ext>
          </a:extLst>
        </xdr:cNvPr>
        <xdr:cNvCxnSpPr/>
      </xdr:nvCxnSpPr>
      <xdr:spPr>
        <a:xfrm flipV="1">
          <a:off x="1008380" y="9808029"/>
          <a:ext cx="782320" cy="13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1ED4C36-BF32-479E-9F1C-6B694D2F7358}"/>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E1B6800-BB1E-4E43-8BB7-A6DC102FB50F}"/>
            </a:ext>
          </a:extLst>
        </xdr:cNvPr>
        <xdr:cNvSpPr txBox="1"/>
      </xdr:nvSpPr>
      <xdr:spPr>
        <a:xfrm>
          <a:off x="23857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05B8823-62EB-4FAF-86D2-6F7FCF85F413}"/>
            </a:ext>
          </a:extLst>
        </xdr:cNvPr>
        <xdr:cNvSpPr txBox="1"/>
      </xdr:nvSpPr>
      <xdr:spPr>
        <a:xfrm>
          <a:off x="16110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150254F-C279-46C4-8AAE-50F15AA30269}"/>
            </a:ext>
          </a:extLst>
        </xdr:cNvPr>
        <xdr:cNvSpPr txBox="1"/>
      </xdr:nvSpPr>
      <xdr:spPr>
        <a:xfrm>
          <a:off x="83630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77124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9F9DA66-7151-46C5-A87D-F449A9D29943}"/>
            </a:ext>
          </a:extLst>
        </xdr:cNvPr>
        <xdr:cNvSpPr txBox="1"/>
      </xdr:nvSpPr>
      <xdr:spPr>
        <a:xfrm>
          <a:off x="3170564" y="946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132642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D06C2E1-437F-4478-AA4F-30D2CD8C0AAB}"/>
            </a:ext>
          </a:extLst>
        </xdr:cNvPr>
        <xdr:cNvSpPr txBox="1"/>
      </xdr:nvSpPr>
      <xdr:spPr>
        <a:xfrm>
          <a:off x="2385704" y="952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152236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6A23465-B2B4-4057-B4F8-3090F0677564}"/>
            </a:ext>
          </a:extLst>
        </xdr:cNvPr>
        <xdr:cNvSpPr txBox="1"/>
      </xdr:nvSpPr>
      <xdr:spPr>
        <a:xfrm>
          <a:off x="1611004" y="954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6DA449A-E29F-40FD-86E6-231D180934E7}"/>
            </a:ext>
          </a:extLst>
        </xdr:cNvPr>
        <xdr:cNvSpPr txBox="1"/>
      </xdr:nvSpPr>
      <xdr:spPr>
        <a:xfrm>
          <a:off x="83630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AE32AD8-B0B7-4267-9D0D-87CE131A743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A87E7AC-2BC9-4137-BA95-12E7677F302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1FF92C7-97B0-49A4-837A-23A8271CB4F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A545911-26BE-42CC-8A5B-9BEE1FE1CD9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B6E02BB-0608-4991-9F48-34726B2CD39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01A8139-C1CF-40B6-90F3-C54458658E0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708E812-13CC-4083-8014-68C6C60076C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69DCD15-A040-43A3-BB8A-860E7A4DBED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B467DC1-5846-4E25-B4B3-2311415D119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AB35C08-F5C4-4987-AD02-91197EA058B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E20F1082-7091-4B1F-8CE4-8FBA4B0A5B3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E714C67-A881-4739-A002-3EB0587F6521}"/>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A66FE79-D120-4518-BD81-52F488A66E4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53A60ED1-DBBF-42DE-861D-1C84A75F8CB1}"/>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7B4E5B0-1373-47E5-BE8A-56C66D1491D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43506C68-174C-4EA3-A733-BB8F9F818761}"/>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6E5DE56-941B-4D2E-8B22-B03E7B08846B}"/>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96187483-BB14-4DCA-B1D4-9BE2B9AC2A7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29EFCFB-30C0-44F9-AE8D-FA26C7E47609}"/>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D8C93E01-6C88-42C3-B046-ECA43EDCC79B}"/>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29C8D4C-3C85-4532-9914-E43B54D45E19}"/>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9C05F189-5004-40F4-942D-236B10105FD1}"/>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4D7AC26-7BC2-457F-A3A0-A3B8349779C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8D81180-7613-408F-925A-10630461474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1E62B8D-9EDE-4B71-98C0-E1EF14343CA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4987C511-3334-4E7B-A748-DB624D22CD77}"/>
            </a:ext>
          </a:extLst>
        </xdr:cNvPr>
        <xdr:cNvCxnSpPr/>
      </xdr:nvCxnSpPr>
      <xdr:spPr>
        <a:xfrm flipV="1">
          <a:off x="9219565" y="9399400"/>
          <a:ext cx="0" cy="1458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EF83D2A-32AB-48D6-A592-A4A9907B0F06}"/>
            </a:ext>
          </a:extLst>
        </xdr:cNvPr>
        <xdr:cNvSpPr txBox="1"/>
      </xdr:nvSpPr>
      <xdr:spPr>
        <a:xfrm>
          <a:off x="9258300" y="108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CEE0F3E-57DA-4A19-A0E8-F93C36DD5661}"/>
            </a:ext>
          </a:extLst>
        </xdr:cNvPr>
        <xdr:cNvCxnSpPr/>
      </xdr:nvCxnSpPr>
      <xdr:spPr>
        <a:xfrm>
          <a:off x="9154160" y="10858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C5F1211-1C2C-4D83-9DA7-EC69962B0BF1}"/>
            </a:ext>
          </a:extLst>
        </xdr:cNvPr>
        <xdr:cNvSpPr txBox="1"/>
      </xdr:nvSpPr>
      <xdr:spPr>
        <a:xfrm>
          <a:off x="9258300" y="9182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10E66BF5-1999-4320-ABD4-5060CF24B270}"/>
            </a:ext>
          </a:extLst>
        </xdr:cNvPr>
        <xdr:cNvCxnSpPr/>
      </xdr:nvCxnSpPr>
      <xdr:spPr>
        <a:xfrm>
          <a:off x="9154160" y="9399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F515021-4425-4C71-B6CA-73885C6E7362}"/>
            </a:ext>
          </a:extLst>
        </xdr:cNvPr>
        <xdr:cNvSpPr txBox="1"/>
      </xdr:nvSpPr>
      <xdr:spPr>
        <a:xfrm>
          <a:off x="9258300" y="10336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62412803-D15D-40E9-A55D-590ECEE9400E}"/>
            </a:ext>
          </a:extLst>
        </xdr:cNvPr>
        <xdr:cNvSpPr/>
      </xdr:nvSpPr>
      <xdr:spPr>
        <a:xfrm>
          <a:off x="9192260" y="1048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28DF3543-D7B4-4DC0-8333-44C6B85978D4}"/>
            </a:ext>
          </a:extLst>
        </xdr:cNvPr>
        <xdr:cNvSpPr/>
      </xdr:nvSpPr>
      <xdr:spPr>
        <a:xfrm>
          <a:off x="8445500" y="10487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4BE1DE7-5FBB-40E2-BDD0-D259FD2BB5B9}"/>
            </a:ext>
          </a:extLst>
        </xdr:cNvPr>
        <xdr:cNvSpPr/>
      </xdr:nvSpPr>
      <xdr:spPr>
        <a:xfrm>
          <a:off x="7670800" y="10476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271C98B3-79D2-4D06-A976-3C3E83D7693C}"/>
            </a:ext>
          </a:extLst>
        </xdr:cNvPr>
        <xdr:cNvSpPr/>
      </xdr:nvSpPr>
      <xdr:spPr>
        <a:xfrm>
          <a:off x="6873240" y="10493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FD010069-56A8-4768-9959-9DF7EC01427A}"/>
            </a:ext>
          </a:extLst>
        </xdr:cNvPr>
        <xdr:cNvSpPr/>
      </xdr:nvSpPr>
      <xdr:spPr>
        <a:xfrm>
          <a:off x="6098540" y="1049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9A1CED9-C26D-46E7-8BA4-2459364F252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A46D5DA-7E84-48DF-82E1-35917DB83A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13A1807-E25F-4FFA-BAC3-43CA769CC3E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265FE4-DD26-4F83-9DD1-09E52D7D12A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44A81B-5272-4FBB-BF26-014CA5A4E20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62581</xdr:rowOff>
    </xdr:from>
    <xdr:to>
      <xdr:col>55</xdr:col>
      <xdr:colOff>50800</xdr:colOff>
      <xdr:row>64</xdr:row>
      <xdr:rowOff>164181</xdr:rowOff>
    </xdr:to>
    <xdr:sp macro="" textlink="">
      <xdr:nvSpPr>
        <xdr:cNvPr id="246" name="楕円 245">
          <a:extLst>
            <a:ext uri="{FF2B5EF4-FFF2-40B4-BE49-F238E27FC236}">
              <a16:creationId xmlns:a16="http://schemas.microsoft.com/office/drawing/2014/main" id="{BFE822B3-C7EA-4DBF-9B65-A94A5580B26E}"/>
            </a:ext>
          </a:extLst>
        </xdr:cNvPr>
        <xdr:cNvSpPr/>
      </xdr:nvSpPr>
      <xdr:spPr>
        <a:xfrm>
          <a:off x="9192260" y="10791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148958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85F0F43B-B420-42E8-BD0D-9C8CFA63A50D}"/>
            </a:ext>
          </a:extLst>
        </xdr:cNvPr>
        <xdr:cNvSpPr txBox="1"/>
      </xdr:nvSpPr>
      <xdr:spPr>
        <a:xfrm>
          <a:off x="9258300" y="1071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65847</xdr:rowOff>
    </xdr:from>
    <xdr:to>
      <xdr:col>50</xdr:col>
      <xdr:colOff>165100</xdr:colOff>
      <xdr:row>64</xdr:row>
      <xdr:rowOff>167447</xdr:rowOff>
    </xdr:to>
    <xdr:sp macro="" textlink="">
      <xdr:nvSpPr>
        <xdr:cNvPr id="248" name="楕円 247">
          <a:extLst>
            <a:ext uri="{FF2B5EF4-FFF2-40B4-BE49-F238E27FC236}">
              <a16:creationId xmlns:a16="http://schemas.microsoft.com/office/drawing/2014/main" id="{2D153877-0D27-4C17-802C-0924A7431AE4}"/>
            </a:ext>
          </a:extLst>
        </xdr:cNvPr>
        <xdr:cNvSpPr/>
      </xdr:nvSpPr>
      <xdr:spPr>
        <a:xfrm>
          <a:off x="8445500" y="1079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113381</xdr:rowOff>
    </xdr:from>
    <xdr:to>
      <xdr:col>55</xdr:col>
      <xdr:colOff>0</xdr:colOff>
      <xdr:row>64</xdr:row>
      <xdr:rowOff>116647</xdr:rowOff>
    </xdr:to>
    <xdr:cxnSp macro="">
      <xdr:nvCxnSpPr>
        <xdr:cNvPr id="249" name="直線コネクタ 248">
          <a:extLst>
            <a:ext uri="{FF2B5EF4-FFF2-40B4-BE49-F238E27FC236}">
              <a16:creationId xmlns:a16="http://schemas.microsoft.com/office/drawing/2014/main" id="{DEECEB6F-EEC5-4992-BF31-53ABB84F40F9}"/>
            </a:ext>
          </a:extLst>
        </xdr:cNvPr>
        <xdr:cNvCxnSpPr/>
      </xdr:nvCxnSpPr>
      <xdr:spPr>
        <a:xfrm flipV="1">
          <a:off x="8496300" y="10842341"/>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68325</xdr:rowOff>
    </xdr:from>
    <xdr:to>
      <xdr:col>46</xdr:col>
      <xdr:colOff>38100</xdr:colOff>
      <xdr:row>64</xdr:row>
      <xdr:rowOff>169925</xdr:rowOff>
    </xdr:to>
    <xdr:sp macro="" textlink="">
      <xdr:nvSpPr>
        <xdr:cNvPr id="250" name="楕円 249">
          <a:extLst>
            <a:ext uri="{FF2B5EF4-FFF2-40B4-BE49-F238E27FC236}">
              <a16:creationId xmlns:a16="http://schemas.microsoft.com/office/drawing/2014/main" id="{D2D754F8-96B6-4A52-98DD-A1351219C242}"/>
            </a:ext>
          </a:extLst>
        </xdr:cNvPr>
        <xdr:cNvSpPr/>
      </xdr:nvSpPr>
      <xdr:spPr>
        <a:xfrm>
          <a:off x="7670800" y="10797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116647</xdr:rowOff>
    </xdr:from>
    <xdr:to>
      <xdr:col>50</xdr:col>
      <xdr:colOff>114300</xdr:colOff>
      <xdr:row>64</xdr:row>
      <xdr:rowOff>119125</xdr:rowOff>
    </xdr:to>
    <xdr:cxnSp macro="">
      <xdr:nvCxnSpPr>
        <xdr:cNvPr id="251" name="直線コネクタ 250">
          <a:extLst>
            <a:ext uri="{FF2B5EF4-FFF2-40B4-BE49-F238E27FC236}">
              <a16:creationId xmlns:a16="http://schemas.microsoft.com/office/drawing/2014/main" id="{C0ABA090-3AC1-4F97-99B7-3BC8C41F9E1F}"/>
            </a:ext>
          </a:extLst>
        </xdr:cNvPr>
        <xdr:cNvCxnSpPr/>
      </xdr:nvCxnSpPr>
      <xdr:spPr>
        <a:xfrm flipV="1">
          <a:off x="7713980" y="10845607"/>
          <a:ext cx="78232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69600</xdr:rowOff>
    </xdr:from>
    <xdr:to>
      <xdr:col>41</xdr:col>
      <xdr:colOff>101600</xdr:colOff>
      <xdr:row>64</xdr:row>
      <xdr:rowOff>171200</xdr:rowOff>
    </xdr:to>
    <xdr:sp macro="" textlink="">
      <xdr:nvSpPr>
        <xdr:cNvPr id="252" name="楕円 251">
          <a:extLst>
            <a:ext uri="{FF2B5EF4-FFF2-40B4-BE49-F238E27FC236}">
              <a16:creationId xmlns:a16="http://schemas.microsoft.com/office/drawing/2014/main" id="{4E6F42FA-3075-4F27-8790-18AB9EE3BCA1}"/>
            </a:ext>
          </a:extLst>
        </xdr:cNvPr>
        <xdr:cNvSpPr/>
      </xdr:nvSpPr>
      <xdr:spPr>
        <a:xfrm>
          <a:off x="6873240" y="1079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119125</xdr:rowOff>
    </xdr:from>
    <xdr:to>
      <xdr:col>45</xdr:col>
      <xdr:colOff>177800</xdr:colOff>
      <xdr:row>64</xdr:row>
      <xdr:rowOff>120400</xdr:rowOff>
    </xdr:to>
    <xdr:cxnSp macro="">
      <xdr:nvCxnSpPr>
        <xdr:cNvPr id="253" name="直線コネクタ 252">
          <a:extLst>
            <a:ext uri="{FF2B5EF4-FFF2-40B4-BE49-F238E27FC236}">
              <a16:creationId xmlns:a16="http://schemas.microsoft.com/office/drawing/2014/main" id="{26EA2DF6-D7A6-4C49-BFF7-EF90D9CFBAE0}"/>
            </a:ext>
          </a:extLst>
        </xdr:cNvPr>
        <xdr:cNvCxnSpPr/>
      </xdr:nvCxnSpPr>
      <xdr:spPr>
        <a:xfrm flipV="1">
          <a:off x="6924040" y="10848085"/>
          <a:ext cx="789940" cy="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72335</xdr:rowOff>
    </xdr:from>
    <xdr:to>
      <xdr:col>36</xdr:col>
      <xdr:colOff>165100</xdr:colOff>
      <xdr:row>65</xdr:row>
      <xdr:rowOff>2485</xdr:rowOff>
    </xdr:to>
    <xdr:sp macro="" textlink="">
      <xdr:nvSpPr>
        <xdr:cNvPr id="254" name="楕円 253">
          <a:extLst>
            <a:ext uri="{FF2B5EF4-FFF2-40B4-BE49-F238E27FC236}">
              <a16:creationId xmlns:a16="http://schemas.microsoft.com/office/drawing/2014/main" id="{F6594148-2278-40B1-9579-C08FEC9CF6BB}"/>
            </a:ext>
          </a:extLst>
        </xdr:cNvPr>
        <xdr:cNvSpPr/>
      </xdr:nvSpPr>
      <xdr:spPr>
        <a:xfrm>
          <a:off x="6098540" y="10801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120400</xdr:rowOff>
    </xdr:from>
    <xdr:to>
      <xdr:col>41</xdr:col>
      <xdr:colOff>50800</xdr:colOff>
      <xdr:row>64</xdr:row>
      <xdr:rowOff>123135</xdr:rowOff>
    </xdr:to>
    <xdr:cxnSp macro="">
      <xdr:nvCxnSpPr>
        <xdr:cNvPr id="255" name="直線コネクタ 254">
          <a:extLst>
            <a:ext uri="{FF2B5EF4-FFF2-40B4-BE49-F238E27FC236}">
              <a16:creationId xmlns:a16="http://schemas.microsoft.com/office/drawing/2014/main" id="{69110A43-6EDA-4261-9FDF-AEF575C1C520}"/>
            </a:ext>
          </a:extLst>
        </xdr:cNvPr>
        <xdr:cNvCxnSpPr/>
      </xdr:nvCxnSpPr>
      <xdr:spPr>
        <a:xfrm flipV="1">
          <a:off x="6149340" y="10849360"/>
          <a:ext cx="774700" cy="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28C3DB5-0BE5-45B5-A0D3-378F30B5F1D8}"/>
            </a:ext>
          </a:extLst>
        </xdr:cNvPr>
        <xdr:cNvSpPr txBox="1"/>
      </xdr:nvSpPr>
      <xdr:spPr>
        <a:xfrm>
          <a:off x="8214575" y="102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DB1FEDC-CC99-496A-909D-A05D2833B9AE}"/>
            </a:ext>
          </a:extLst>
        </xdr:cNvPr>
        <xdr:cNvSpPr txBox="1"/>
      </xdr:nvSpPr>
      <xdr:spPr>
        <a:xfrm>
          <a:off x="7444955" y="1025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69359E3-8634-4DAF-BBB6-BECD8B64C631}"/>
            </a:ext>
          </a:extLst>
        </xdr:cNvPr>
        <xdr:cNvSpPr txBox="1"/>
      </xdr:nvSpPr>
      <xdr:spPr>
        <a:xfrm>
          <a:off x="6670255" y="1027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C6D53A3-D0D9-4045-AC11-7CA9F163E6FB}"/>
            </a:ext>
          </a:extLst>
        </xdr:cNvPr>
        <xdr:cNvSpPr txBox="1"/>
      </xdr:nvSpPr>
      <xdr:spPr>
        <a:xfrm>
          <a:off x="5872695" y="1027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158574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9BF45DBF-D480-4398-80B3-8B4A5FAB88C0}"/>
            </a:ext>
          </a:extLst>
        </xdr:cNvPr>
        <xdr:cNvSpPr txBox="1"/>
      </xdr:nvSpPr>
      <xdr:spPr>
        <a:xfrm>
          <a:off x="8239271" y="1088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161052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E3B00451-7F57-496E-ABC3-B4FB227EEBD2}"/>
            </a:ext>
          </a:extLst>
        </xdr:cNvPr>
        <xdr:cNvSpPr txBox="1"/>
      </xdr:nvSpPr>
      <xdr:spPr>
        <a:xfrm>
          <a:off x="7477271" y="1089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162327</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751EFA2E-BFA3-4901-8695-E16144A69DE6}"/>
            </a:ext>
          </a:extLst>
        </xdr:cNvPr>
        <xdr:cNvSpPr txBox="1"/>
      </xdr:nvSpPr>
      <xdr:spPr>
        <a:xfrm>
          <a:off x="6712028" y="1089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165062</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741D9AB9-F9F2-4C56-B625-6349CAFEBDF0}"/>
            </a:ext>
          </a:extLst>
        </xdr:cNvPr>
        <xdr:cNvSpPr txBox="1"/>
      </xdr:nvSpPr>
      <xdr:spPr>
        <a:xfrm>
          <a:off x="5937328" y="1089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B046319-836B-4045-A324-EDFBC7C2E57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1E4661D-EDEC-4F91-91E4-997F3EDFEB8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309DD7-2830-4DC2-86EE-D3907DE6A29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9ACF5E0-5C09-47AE-A298-2790FB0786D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53242F7-65AA-4DC4-917A-7116D430D77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2A2B196-E1C0-44DF-AE6D-1C5234ECA68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0D12626-AC3D-4865-B6ED-AC24324A11C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FFE917B-074D-4494-A42D-D4F93F038B6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5523F58-F3D7-40C8-B592-3924BF72272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6EADA51-2A7E-44F3-95C2-006EE58ED6E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2698630-5CFC-4D58-A480-A38A47B43CA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6BC3FB5-6432-4573-A85D-03BEF236C62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4A19258-E467-4FE1-970A-66601700D74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BF622CD-F0F8-4570-93E4-8DA180D5B9E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A23F4BA-BAB0-4EE4-8E78-38D58DD132B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3A7F394-410B-46A1-B41A-9836F9F3772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67FE604-703C-4A3B-B8CD-2DF955083C0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5613B04-826D-4A33-A482-1A6EA554E22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AEC401B-5D1B-404D-81CF-FB824797A68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ED62D17-D19F-4715-B142-898CE6CEDF9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29A59CD-C0E1-4994-9EE7-7417CFAB6EA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E449C2A-7442-4848-BDA9-462EF8B3CEF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C3E4136-7313-4B67-AA7E-71A2D8431018}"/>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872D74B-742F-4410-8773-8D8829E8FF0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C57627E6-66E2-4536-88FA-B3CC31FE73B5}"/>
            </a:ext>
          </a:extLst>
        </xdr:cNvPr>
        <xdr:cNvCxnSpPr/>
      </xdr:nvCxnSpPr>
      <xdr:spPr>
        <a:xfrm flipV="1">
          <a:off x="4086225" y="1315402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971D66C-21A8-4D86-A257-9E5250436707}"/>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03ACE08-5422-4855-82EA-6A18D6C8E605}"/>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7D884D0-CCA6-44E3-9781-BDE54C4AD2E8}"/>
            </a:ext>
          </a:extLst>
        </xdr:cNvPr>
        <xdr:cNvSpPr txBox="1"/>
      </xdr:nvSpPr>
      <xdr:spPr>
        <a:xfrm>
          <a:off x="4124960" y="129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BD464EA-AE8D-4C8B-82B6-C274C2F5B694}"/>
            </a:ext>
          </a:extLst>
        </xdr:cNvPr>
        <xdr:cNvCxnSpPr/>
      </xdr:nvCxnSpPr>
      <xdr:spPr>
        <a:xfrm>
          <a:off x="402082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6298F99-4123-40BF-ABD9-0919757FA790}"/>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994CCBA5-79BD-4E09-A235-6DF24D195CB8}"/>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C6C3562E-872C-41E3-A4CC-7BC03246287B}"/>
            </a:ext>
          </a:extLst>
        </xdr:cNvPr>
        <xdr:cNvSpPr/>
      </xdr:nvSpPr>
      <xdr:spPr>
        <a:xfrm>
          <a:off x="3312160" y="1386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EF6DCA9C-CC4C-482E-9311-494529AA7AFB}"/>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38BACF03-D8DF-4ABF-BC74-1564C14F0ECC}"/>
            </a:ext>
          </a:extLst>
        </xdr:cNvPr>
        <xdr:cNvSpPr/>
      </xdr:nvSpPr>
      <xdr:spPr>
        <a:xfrm>
          <a:off x="1739900" y="1380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F23A5B2B-35FC-4FE4-AF6D-4E9AB9E70394}"/>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33FC93-7777-4F02-A9BE-E610668477E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44D157F-B5BD-454B-8561-919A1E54CDE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18B858-7AD5-4380-AEEF-2816049446A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446650D-4A58-414C-AF15-2D29171ECC1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A9365F-E3D0-41DD-B1F0-6DB2521DD4A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xdr:rowOff>
    </xdr:from>
    <xdr:to>
      <xdr:col>24</xdr:col>
      <xdr:colOff>114300</xdr:colOff>
      <xdr:row>84</xdr:row>
      <xdr:rowOff>106045</xdr:rowOff>
    </xdr:to>
    <xdr:sp macro="" textlink="">
      <xdr:nvSpPr>
        <xdr:cNvPr id="304" name="楕円 303">
          <a:extLst>
            <a:ext uri="{FF2B5EF4-FFF2-40B4-BE49-F238E27FC236}">
              <a16:creationId xmlns:a16="http://schemas.microsoft.com/office/drawing/2014/main" id="{8E6AC1A7-C7DA-4E53-B182-A8B6BD4C75E7}"/>
            </a:ext>
          </a:extLst>
        </xdr:cNvPr>
        <xdr:cNvSpPr/>
      </xdr:nvSpPr>
      <xdr:spPr>
        <a:xfrm>
          <a:off x="403606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154322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C6024E3-419F-42EF-8F4C-81084E4E5231}"/>
            </a:ext>
          </a:extLst>
        </xdr:cNvPr>
        <xdr:cNvSpPr txBox="1"/>
      </xdr:nvSpPr>
      <xdr:spPr>
        <a:xfrm>
          <a:off x="4124960"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153036</xdr:rowOff>
    </xdr:from>
    <xdr:to>
      <xdr:col>20</xdr:col>
      <xdr:colOff>38100</xdr:colOff>
      <xdr:row>84</xdr:row>
      <xdr:rowOff>83186</xdr:rowOff>
    </xdr:to>
    <xdr:sp macro="" textlink="">
      <xdr:nvSpPr>
        <xdr:cNvPr id="306" name="楕円 305">
          <a:extLst>
            <a:ext uri="{FF2B5EF4-FFF2-40B4-BE49-F238E27FC236}">
              <a16:creationId xmlns:a16="http://schemas.microsoft.com/office/drawing/2014/main" id="{94E8C490-FE3A-4182-8730-76CBC823B5C5}"/>
            </a:ext>
          </a:extLst>
        </xdr:cNvPr>
        <xdr:cNvSpPr/>
      </xdr:nvSpPr>
      <xdr:spPr>
        <a:xfrm>
          <a:off x="3312160" y="14067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55245</xdr:rowOff>
    </xdr:to>
    <xdr:cxnSp macro="">
      <xdr:nvCxnSpPr>
        <xdr:cNvPr id="307" name="直線コネクタ 306">
          <a:extLst>
            <a:ext uri="{FF2B5EF4-FFF2-40B4-BE49-F238E27FC236}">
              <a16:creationId xmlns:a16="http://schemas.microsoft.com/office/drawing/2014/main" id="{44FC6C92-87DE-440E-8705-B8829ED8D17E}"/>
            </a:ext>
          </a:extLst>
        </xdr:cNvPr>
        <xdr:cNvCxnSpPr/>
      </xdr:nvCxnSpPr>
      <xdr:spPr>
        <a:xfrm>
          <a:off x="3355340" y="14114146"/>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65405</xdr:rowOff>
    </xdr:from>
    <xdr:to>
      <xdr:col>15</xdr:col>
      <xdr:colOff>101600</xdr:colOff>
      <xdr:row>84</xdr:row>
      <xdr:rowOff>167005</xdr:rowOff>
    </xdr:to>
    <xdr:sp macro="" textlink="">
      <xdr:nvSpPr>
        <xdr:cNvPr id="308" name="楕円 307">
          <a:extLst>
            <a:ext uri="{FF2B5EF4-FFF2-40B4-BE49-F238E27FC236}">
              <a16:creationId xmlns:a16="http://schemas.microsoft.com/office/drawing/2014/main" id="{88764299-2435-4F06-8B9F-E78CB4D82072}"/>
            </a:ext>
          </a:extLst>
        </xdr:cNvPr>
        <xdr:cNvSpPr/>
      </xdr:nvSpPr>
      <xdr:spPr>
        <a:xfrm>
          <a:off x="2514600" y="141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32386</xdr:rowOff>
    </xdr:from>
    <xdr:to>
      <xdr:col>19</xdr:col>
      <xdr:colOff>177800</xdr:colOff>
      <xdr:row>84</xdr:row>
      <xdr:rowOff>116205</xdr:rowOff>
    </xdr:to>
    <xdr:cxnSp macro="">
      <xdr:nvCxnSpPr>
        <xdr:cNvPr id="309" name="直線コネクタ 308">
          <a:extLst>
            <a:ext uri="{FF2B5EF4-FFF2-40B4-BE49-F238E27FC236}">
              <a16:creationId xmlns:a16="http://schemas.microsoft.com/office/drawing/2014/main" id="{D15E5000-6D90-4EC5-A217-2167A767086F}"/>
            </a:ext>
          </a:extLst>
        </xdr:cNvPr>
        <xdr:cNvCxnSpPr/>
      </xdr:nvCxnSpPr>
      <xdr:spPr>
        <a:xfrm flipV="1">
          <a:off x="2565400" y="14114146"/>
          <a:ext cx="78994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46355</xdr:rowOff>
    </xdr:from>
    <xdr:to>
      <xdr:col>10</xdr:col>
      <xdr:colOff>165100</xdr:colOff>
      <xdr:row>84</xdr:row>
      <xdr:rowOff>147955</xdr:rowOff>
    </xdr:to>
    <xdr:sp macro="" textlink="">
      <xdr:nvSpPr>
        <xdr:cNvPr id="310" name="楕円 309">
          <a:extLst>
            <a:ext uri="{FF2B5EF4-FFF2-40B4-BE49-F238E27FC236}">
              <a16:creationId xmlns:a16="http://schemas.microsoft.com/office/drawing/2014/main" id="{038FE092-2636-41E1-B494-5D6644F3426B}"/>
            </a:ext>
          </a:extLst>
        </xdr:cNvPr>
        <xdr:cNvSpPr/>
      </xdr:nvSpPr>
      <xdr:spPr>
        <a:xfrm>
          <a:off x="1739900" y="1412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97155</xdr:rowOff>
    </xdr:from>
    <xdr:to>
      <xdr:col>15</xdr:col>
      <xdr:colOff>50800</xdr:colOff>
      <xdr:row>84</xdr:row>
      <xdr:rowOff>116205</xdr:rowOff>
    </xdr:to>
    <xdr:cxnSp macro="">
      <xdr:nvCxnSpPr>
        <xdr:cNvPr id="311" name="直線コネクタ 310">
          <a:extLst>
            <a:ext uri="{FF2B5EF4-FFF2-40B4-BE49-F238E27FC236}">
              <a16:creationId xmlns:a16="http://schemas.microsoft.com/office/drawing/2014/main" id="{B224DE26-AFD6-4A7F-997E-6FFB055B42B3}"/>
            </a:ext>
          </a:extLst>
        </xdr:cNvPr>
        <xdr:cNvCxnSpPr/>
      </xdr:nvCxnSpPr>
      <xdr:spPr>
        <a:xfrm>
          <a:off x="1790700" y="1417891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23495</xdr:rowOff>
    </xdr:from>
    <xdr:to>
      <xdr:col>6</xdr:col>
      <xdr:colOff>38100</xdr:colOff>
      <xdr:row>84</xdr:row>
      <xdr:rowOff>125095</xdr:rowOff>
    </xdr:to>
    <xdr:sp macro="" textlink="">
      <xdr:nvSpPr>
        <xdr:cNvPr id="312" name="楕円 311">
          <a:extLst>
            <a:ext uri="{FF2B5EF4-FFF2-40B4-BE49-F238E27FC236}">
              <a16:creationId xmlns:a16="http://schemas.microsoft.com/office/drawing/2014/main" id="{AF6C1D4E-A3BB-4D4D-9715-8890E4E1319E}"/>
            </a:ext>
          </a:extLst>
        </xdr:cNvPr>
        <xdr:cNvSpPr/>
      </xdr:nvSpPr>
      <xdr:spPr>
        <a:xfrm>
          <a:off x="965200" y="14105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74295</xdr:rowOff>
    </xdr:from>
    <xdr:to>
      <xdr:col>10</xdr:col>
      <xdr:colOff>114300</xdr:colOff>
      <xdr:row>84</xdr:row>
      <xdr:rowOff>97155</xdr:rowOff>
    </xdr:to>
    <xdr:cxnSp macro="">
      <xdr:nvCxnSpPr>
        <xdr:cNvPr id="313" name="直線コネクタ 312">
          <a:extLst>
            <a:ext uri="{FF2B5EF4-FFF2-40B4-BE49-F238E27FC236}">
              <a16:creationId xmlns:a16="http://schemas.microsoft.com/office/drawing/2014/main" id="{1D1292E8-B2F1-4C31-A5D3-C53B538DA850}"/>
            </a:ext>
          </a:extLst>
        </xdr:cNvPr>
        <xdr:cNvCxnSpPr/>
      </xdr:nvCxnSpPr>
      <xdr:spPr>
        <a:xfrm>
          <a:off x="1008380" y="1415605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E8EED466-883E-4AAD-BC17-F6BCAC541761}"/>
            </a:ext>
          </a:extLst>
        </xdr:cNvPr>
        <xdr:cNvSpPr txBox="1"/>
      </xdr:nvSpPr>
      <xdr:spPr>
        <a:xfrm>
          <a:off x="3170564" y="1364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16D4B4B8-9031-4695-ABEF-D45F86187D75}"/>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28A592C9-90D5-4E04-B94E-FC0CC219A057}"/>
            </a:ext>
          </a:extLst>
        </xdr:cNvPr>
        <xdr:cNvSpPr txBox="1"/>
      </xdr:nvSpPr>
      <xdr:spPr>
        <a:xfrm>
          <a:off x="1611004" y="1358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6E885FD9-74BA-4484-BEA3-FAD9D91C534A}"/>
            </a:ext>
          </a:extLst>
        </xdr:cNvPr>
        <xdr:cNvSpPr txBox="1"/>
      </xdr:nvSpPr>
      <xdr:spPr>
        <a:xfrm>
          <a:off x="8363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74313</xdr:rowOff>
    </xdr:from>
    <xdr:ext cx="405111" cy="259045"/>
    <xdr:sp macro="" textlink="">
      <xdr:nvSpPr>
        <xdr:cNvPr id="318" name="n_1mainValue【公営住宅】&#10;有形固定資産減価償却率">
          <a:extLst>
            <a:ext uri="{FF2B5EF4-FFF2-40B4-BE49-F238E27FC236}">
              <a16:creationId xmlns:a16="http://schemas.microsoft.com/office/drawing/2014/main" id="{E622420A-905A-4B6E-9A51-F2335FCC4E66}"/>
            </a:ext>
          </a:extLst>
        </xdr:cNvPr>
        <xdr:cNvSpPr txBox="1"/>
      </xdr:nvSpPr>
      <xdr:spPr>
        <a:xfrm>
          <a:off x="3170564" y="141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158132</xdr:rowOff>
    </xdr:from>
    <xdr:ext cx="405111" cy="259045"/>
    <xdr:sp macro="" textlink="">
      <xdr:nvSpPr>
        <xdr:cNvPr id="319" name="n_2mainValue【公営住宅】&#10;有形固定資産減価償却率">
          <a:extLst>
            <a:ext uri="{FF2B5EF4-FFF2-40B4-BE49-F238E27FC236}">
              <a16:creationId xmlns:a16="http://schemas.microsoft.com/office/drawing/2014/main" id="{0354F57B-22CC-494D-9A93-141000443135}"/>
            </a:ext>
          </a:extLst>
        </xdr:cNvPr>
        <xdr:cNvSpPr txBox="1"/>
      </xdr:nvSpPr>
      <xdr:spPr>
        <a:xfrm>
          <a:off x="2385704" y="142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139082</xdr:rowOff>
    </xdr:from>
    <xdr:ext cx="405111" cy="259045"/>
    <xdr:sp macro="" textlink="">
      <xdr:nvSpPr>
        <xdr:cNvPr id="320" name="n_3mainValue【公営住宅】&#10;有形固定資産減価償却率">
          <a:extLst>
            <a:ext uri="{FF2B5EF4-FFF2-40B4-BE49-F238E27FC236}">
              <a16:creationId xmlns:a16="http://schemas.microsoft.com/office/drawing/2014/main" id="{6E81A8F2-4952-4485-8B36-8659CF81F2D0}"/>
            </a:ext>
          </a:extLst>
        </xdr:cNvPr>
        <xdr:cNvSpPr txBox="1"/>
      </xdr:nvSpPr>
      <xdr:spPr>
        <a:xfrm>
          <a:off x="1611004" y="142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116222</xdr:rowOff>
    </xdr:from>
    <xdr:ext cx="405111" cy="259045"/>
    <xdr:sp macro="" textlink="">
      <xdr:nvSpPr>
        <xdr:cNvPr id="321" name="n_4mainValue【公営住宅】&#10;有形固定資産減価償却率">
          <a:extLst>
            <a:ext uri="{FF2B5EF4-FFF2-40B4-BE49-F238E27FC236}">
              <a16:creationId xmlns:a16="http://schemas.microsoft.com/office/drawing/2014/main" id="{EE7E3491-6A53-43E3-A4FA-BFDAF0AAAA82}"/>
            </a:ext>
          </a:extLst>
        </xdr:cNvPr>
        <xdr:cNvSpPr txBox="1"/>
      </xdr:nvSpPr>
      <xdr:spPr>
        <a:xfrm>
          <a:off x="83630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D7A6F6C-F372-4940-823E-36C3B7AB3FA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2AA0B35-903A-4DF1-90B4-17167B58AC2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CC66C18-50D8-4D21-9E6C-D5BB0B6657A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7B63F13-465B-4D2C-9C61-C078C7A53F8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457F1B0-F083-4F0F-8A9C-E647D547EF4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F22E949-86F4-469D-BEFA-D8A042EC904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83011CC-4F59-408F-82A3-0F3FF06D0BD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08E1C52-FEF6-4AAB-9CBF-032098D3279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0AF8A20-B999-462D-9F3A-B0065F601B1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32D9C9-067D-475F-BB7B-7CD1AA8F3C7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6C8025B-1E56-4C21-8137-821727E8159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F2C7122-0630-478A-97FD-10DAAE27A29F}"/>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F7DADC6-12AF-4406-AFCC-26FA5A96F91C}"/>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788ACA6-C180-4324-8755-CCB9E43D8CBE}"/>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497EBE0-1E90-40CB-8C49-ECF3361D98D3}"/>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7B837EC-0EF6-4334-8018-C244A315426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F1AC870-561F-4A22-B26B-6F14933A0589}"/>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E3E1D30-86C9-4491-AD9A-AD96482ED749}"/>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7F6937C-5837-4127-BD3A-DD275B0D4BD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8BDF839-A62F-43CB-BB18-E31607DD92E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D075220-BB93-41A5-A07A-8ADD59026F4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45FF8B2-8B2F-4497-9AB9-6E83A21F6027}"/>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BAE2CA9-565F-4FDE-BAAC-352A3C49973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842955F0-8B5D-44DF-B876-7A12E1A32FA2}"/>
            </a:ext>
          </a:extLst>
        </xdr:cNvPr>
        <xdr:cNvCxnSpPr/>
      </xdr:nvCxnSpPr>
      <xdr:spPr>
        <a:xfrm flipV="1">
          <a:off x="9219565" y="13207746"/>
          <a:ext cx="0" cy="131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3A9886AB-B044-43B5-AFA2-83F9A15E88A4}"/>
            </a:ext>
          </a:extLst>
        </xdr:cNvPr>
        <xdr:cNvSpPr txBox="1"/>
      </xdr:nvSpPr>
      <xdr:spPr>
        <a:xfrm>
          <a:off x="9258300" y="145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A737BC8-9D39-48AF-B621-54B9F98D8248}"/>
            </a:ext>
          </a:extLst>
        </xdr:cNvPr>
        <xdr:cNvCxnSpPr/>
      </xdr:nvCxnSpPr>
      <xdr:spPr>
        <a:xfrm>
          <a:off x="9154160" y="14520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FC2E12DA-25CB-4FB8-A071-7BFDD922E427}"/>
            </a:ext>
          </a:extLst>
        </xdr:cNvPr>
        <xdr:cNvSpPr txBox="1"/>
      </xdr:nvSpPr>
      <xdr:spPr>
        <a:xfrm>
          <a:off x="9258300" y="129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A1475DEA-CFDC-405E-8CF7-2C5AF227F693}"/>
            </a:ext>
          </a:extLst>
        </xdr:cNvPr>
        <xdr:cNvCxnSpPr/>
      </xdr:nvCxnSpPr>
      <xdr:spPr>
        <a:xfrm>
          <a:off x="915416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F2C633FD-2F52-4F7E-9243-EF86784AB236}"/>
            </a:ext>
          </a:extLst>
        </xdr:cNvPr>
        <xdr:cNvSpPr txBox="1"/>
      </xdr:nvSpPr>
      <xdr:spPr>
        <a:xfrm>
          <a:off x="9258300" y="14190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DFC403A3-7368-4EBA-855D-EC116F96F17B}"/>
            </a:ext>
          </a:extLst>
        </xdr:cNvPr>
        <xdr:cNvSpPr/>
      </xdr:nvSpPr>
      <xdr:spPr>
        <a:xfrm>
          <a:off x="9192260" y="1421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6DF3B762-E873-440F-A0D6-1ABBE67074B7}"/>
            </a:ext>
          </a:extLst>
        </xdr:cNvPr>
        <xdr:cNvSpPr/>
      </xdr:nvSpPr>
      <xdr:spPr>
        <a:xfrm>
          <a:off x="844550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2162AAC3-C88C-4401-8C42-382A7440A64F}"/>
            </a:ext>
          </a:extLst>
        </xdr:cNvPr>
        <xdr:cNvSpPr/>
      </xdr:nvSpPr>
      <xdr:spPr>
        <a:xfrm>
          <a:off x="7670800" y="1422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7F04872D-A3E6-4991-B677-81D3D505EDCA}"/>
            </a:ext>
          </a:extLst>
        </xdr:cNvPr>
        <xdr:cNvSpPr/>
      </xdr:nvSpPr>
      <xdr:spPr>
        <a:xfrm>
          <a:off x="6873240" y="14222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9063DAAB-7F03-4AD5-8535-9417B1900905}"/>
            </a:ext>
          </a:extLst>
        </xdr:cNvPr>
        <xdr:cNvSpPr/>
      </xdr:nvSpPr>
      <xdr:spPr>
        <a:xfrm>
          <a:off x="609854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408EA85-6ED9-4EA7-A925-B3CB73B2D7E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933D295-D864-4A51-8017-9DB053244A8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E875876-90B9-449D-B2E5-06D8CC3D803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BC08480-DC97-4B16-9F3D-220C6AFF4DA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785B309-2F8E-4B09-B26E-10797C77E56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30544</xdr:rowOff>
    </xdr:from>
    <xdr:to>
      <xdr:col>55</xdr:col>
      <xdr:colOff>50800</xdr:colOff>
      <xdr:row>82</xdr:row>
      <xdr:rowOff>132144</xdr:rowOff>
    </xdr:to>
    <xdr:sp macro="" textlink="">
      <xdr:nvSpPr>
        <xdr:cNvPr id="361" name="楕円 360">
          <a:extLst>
            <a:ext uri="{FF2B5EF4-FFF2-40B4-BE49-F238E27FC236}">
              <a16:creationId xmlns:a16="http://schemas.microsoft.com/office/drawing/2014/main" id="{568DC900-EB91-45C3-8B1D-A1CF326D2492}"/>
            </a:ext>
          </a:extLst>
        </xdr:cNvPr>
        <xdr:cNvSpPr/>
      </xdr:nvSpPr>
      <xdr:spPr>
        <a:xfrm>
          <a:off x="9192260" y="13777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53421</xdr:rowOff>
    </xdr:from>
    <xdr:ext cx="469744" cy="259045"/>
    <xdr:sp macro="" textlink="">
      <xdr:nvSpPr>
        <xdr:cNvPr id="362" name="【公営住宅】&#10;一人当たり面積該当値テキスト">
          <a:extLst>
            <a:ext uri="{FF2B5EF4-FFF2-40B4-BE49-F238E27FC236}">
              <a16:creationId xmlns:a16="http://schemas.microsoft.com/office/drawing/2014/main" id="{4AD1B2EB-DD7F-4793-A03B-34B0230EAE47}"/>
            </a:ext>
          </a:extLst>
        </xdr:cNvPr>
        <xdr:cNvSpPr txBox="1"/>
      </xdr:nvSpPr>
      <xdr:spPr>
        <a:xfrm>
          <a:off x="9258300" y="1363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45783</xdr:rowOff>
    </xdr:from>
    <xdr:to>
      <xdr:col>50</xdr:col>
      <xdr:colOff>165100</xdr:colOff>
      <xdr:row>82</xdr:row>
      <xdr:rowOff>147383</xdr:rowOff>
    </xdr:to>
    <xdr:sp macro="" textlink="">
      <xdr:nvSpPr>
        <xdr:cNvPr id="363" name="楕円 362">
          <a:extLst>
            <a:ext uri="{FF2B5EF4-FFF2-40B4-BE49-F238E27FC236}">
              <a16:creationId xmlns:a16="http://schemas.microsoft.com/office/drawing/2014/main" id="{D1D1C699-CE32-47AA-89CB-A027F8B567F2}"/>
            </a:ext>
          </a:extLst>
        </xdr:cNvPr>
        <xdr:cNvSpPr/>
      </xdr:nvSpPr>
      <xdr:spPr>
        <a:xfrm>
          <a:off x="8445500" y="1379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81344</xdr:rowOff>
    </xdr:from>
    <xdr:to>
      <xdr:col>55</xdr:col>
      <xdr:colOff>0</xdr:colOff>
      <xdr:row>82</xdr:row>
      <xdr:rowOff>96583</xdr:rowOff>
    </xdr:to>
    <xdr:cxnSp macro="">
      <xdr:nvCxnSpPr>
        <xdr:cNvPr id="364" name="直線コネクタ 363">
          <a:extLst>
            <a:ext uri="{FF2B5EF4-FFF2-40B4-BE49-F238E27FC236}">
              <a16:creationId xmlns:a16="http://schemas.microsoft.com/office/drawing/2014/main" id="{35564B79-2214-44DC-8A04-D5FA765D8CEE}"/>
            </a:ext>
          </a:extLst>
        </xdr:cNvPr>
        <xdr:cNvCxnSpPr/>
      </xdr:nvCxnSpPr>
      <xdr:spPr>
        <a:xfrm flipV="1">
          <a:off x="8496300" y="13827824"/>
          <a:ext cx="7239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71501</xdr:rowOff>
    </xdr:from>
    <xdr:to>
      <xdr:col>46</xdr:col>
      <xdr:colOff>38100</xdr:colOff>
      <xdr:row>83</xdr:row>
      <xdr:rowOff>1651</xdr:rowOff>
    </xdr:to>
    <xdr:sp macro="" textlink="">
      <xdr:nvSpPr>
        <xdr:cNvPr id="365" name="楕円 364">
          <a:extLst>
            <a:ext uri="{FF2B5EF4-FFF2-40B4-BE49-F238E27FC236}">
              <a16:creationId xmlns:a16="http://schemas.microsoft.com/office/drawing/2014/main" id="{E64A052C-8CF1-4FC1-AD31-08B64ABD2B2B}"/>
            </a:ext>
          </a:extLst>
        </xdr:cNvPr>
        <xdr:cNvSpPr/>
      </xdr:nvSpPr>
      <xdr:spPr>
        <a:xfrm>
          <a:off x="7670800" y="138179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96583</xdr:rowOff>
    </xdr:from>
    <xdr:to>
      <xdr:col>50</xdr:col>
      <xdr:colOff>114300</xdr:colOff>
      <xdr:row>82</xdr:row>
      <xdr:rowOff>122301</xdr:rowOff>
    </xdr:to>
    <xdr:cxnSp macro="">
      <xdr:nvCxnSpPr>
        <xdr:cNvPr id="366" name="直線コネクタ 365">
          <a:extLst>
            <a:ext uri="{FF2B5EF4-FFF2-40B4-BE49-F238E27FC236}">
              <a16:creationId xmlns:a16="http://schemas.microsoft.com/office/drawing/2014/main" id="{BC9636B8-B307-4D9D-9688-13DE4450B850}"/>
            </a:ext>
          </a:extLst>
        </xdr:cNvPr>
        <xdr:cNvCxnSpPr/>
      </xdr:nvCxnSpPr>
      <xdr:spPr>
        <a:xfrm flipV="1">
          <a:off x="7713980" y="13843063"/>
          <a:ext cx="78232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82550</xdr:rowOff>
    </xdr:from>
    <xdr:to>
      <xdr:col>41</xdr:col>
      <xdr:colOff>101600</xdr:colOff>
      <xdr:row>83</xdr:row>
      <xdr:rowOff>12700</xdr:rowOff>
    </xdr:to>
    <xdr:sp macro="" textlink="">
      <xdr:nvSpPr>
        <xdr:cNvPr id="367" name="楕円 366">
          <a:extLst>
            <a:ext uri="{FF2B5EF4-FFF2-40B4-BE49-F238E27FC236}">
              <a16:creationId xmlns:a16="http://schemas.microsoft.com/office/drawing/2014/main" id="{338C44BA-91F7-4546-9138-9DBF5E532602}"/>
            </a:ext>
          </a:extLst>
        </xdr:cNvPr>
        <xdr:cNvSpPr/>
      </xdr:nvSpPr>
      <xdr:spPr>
        <a:xfrm>
          <a:off x="6873240" y="1382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122301</xdr:rowOff>
    </xdr:from>
    <xdr:to>
      <xdr:col>45</xdr:col>
      <xdr:colOff>177800</xdr:colOff>
      <xdr:row>82</xdr:row>
      <xdr:rowOff>133350</xdr:rowOff>
    </xdr:to>
    <xdr:cxnSp macro="">
      <xdr:nvCxnSpPr>
        <xdr:cNvPr id="368" name="直線コネクタ 367">
          <a:extLst>
            <a:ext uri="{FF2B5EF4-FFF2-40B4-BE49-F238E27FC236}">
              <a16:creationId xmlns:a16="http://schemas.microsoft.com/office/drawing/2014/main" id="{F87C1620-F2EF-4B09-9462-6E714DECDA26}"/>
            </a:ext>
          </a:extLst>
        </xdr:cNvPr>
        <xdr:cNvCxnSpPr/>
      </xdr:nvCxnSpPr>
      <xdr:spPr>
        <a:xfrm flipV="1">
          <a:off x="6924040" y="13868781"/>
          <a:ext cx="78994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106172</xdr:rowOff>
    </xdr:from>
    <xdr:to>
      <xdr:col>36</xdr:col>
      <xdr:colOff>165100</xdr:colOff>
      <xdr:row>83</xdr:row>
      <xdr:rowOff>36322</xdr:rowOff>
    </xdr:to>
    <xdr:sp macro="" textlink="">
      <xdr:nvSpPr>
        <xdr:cNvPr id="369" name="楕円 368">
          <a:extLst>
            <a:ext uri="{FF2B5EF4-FFF2-40B4-BE49-F238E27FC236}">
              <a16:creationId xmlns:a16="http://schemas.microsoft.com/office/drawing/2014/main" id="{CCF4E3B1-AB03-4359-B741-576B24C4AE05}"/>
            </a:ext>
          </a:extLst>
        </xdr:cNvPr>
        <xdr:cNvSpPr/>
      </xdr:nvSpPr>
      <xdr:spPr>
        <a:xfrm>
          <a:off x="6098540" y="13852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133350</xdr:rowOff>
    </xdr:from>
    <xdr:to>
      <xdr:col>41</xdr:col>
      <xdr:colOff>50800</xdr:colOff>
      <xdr:row>82</xdr:row>
      <xdr:rowOff>156972</xdr:rowOff>
    </xdr:to>
    <xdr:cxnSp macro="">
      <xdr:nvCxnSpPr>
        <xdr:cNvPr id="370" name="直線コネクタ 369">
          <a:extLst>
            <a:ext uri="{FF2B5EF4-FFF2-40B4-BE49-F238E27FC236}">
              <a16:creationId xmlns:a16="http://schemas.microsoft.com/office/drawing/2014/main" id="{45CB4403-8BAB-4685-A577-172D4DCF58BB}"/>
            </a:ext>
          </a:extLst>
        </xdr:cNvPr>
        <xdr:cNvCxnSpPr/>
      </xdr:nvCxnSpPr>
      <xdr:spPr>
        <a:xfrm flipV="1">
          <a:off x="6149340" y="13879830"/>
          <a:ext cx="7747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57893991-78D0-4517-9676-5773DAFBB893}"/>
            </a:ext>
          </a:extLst>
        </xdr:cNvPr>
        <xdr:cNvSpPr txBox="1"/>
      </xdr:nvSpPr>
      <xdr:spPr>
        <a:xfrm>
          <a:off x="8271587" y="1430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7420F74A-6BEF-424C-B977-4E811B2AC1D9}"/>
            </a:ext>
          </a:extLst>
        </xdr:cNvPr>
        <xdr:cNvSpPr txBox="1"/>
      </xdr:nvSpPr>
      <xdr:spPr>
        <a:xfrm>
          <a:off x="750958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F0B40F12-65CF-483B-B083-7B0858E54181}"/>
            </a:ext>
          </a:extLst>
        </xdr:cNvPr>
        <xdr:cNvSpPr txBox="1"/>
      </xdr:nvSpPr>
      <xdr:spPr>
        <a:xfrm>
          <a:off x="6712027" y="1431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98F7D2A5-BC1C-4420-BDF5-17C437C94B82}"/>
            </a:ext>
          </a:extLst>
        </xdr:cNvPr>
        <xdr:cNvSpPr txBox="1"/>
      </xdr:nvSpPr>
      <xdr:spPr>
        <a:xfrm>
          <a:off x="5937327" y="1430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163910</xdr:rowOff>
    </xdr:from>
    <xdr:ext cx="469744" cy="259045"/>
    <xdr:sp macro="" textlink="">
      <xdr:nvSpPr>
        <xdr:cNvPr id="375" name="n_1mainValue【公営住宅】&#10;一人当たり面積">
          <a:extLst>
            <a:ext uri="{FF2B5EF4-FFF2-40B4-BE49-F238E27FC236}">
              <a16:creationId xmlns:a16="http://schemas.microsoft.com/office/drawing/2014/main" id="{BC038B4B-FD7D-43B0-BE30-B0D984DE8F81}"/>
            </a:ext>
          </a:extLst>
        </xdr:cNvPr>
        <xdr:cNvSpPr txBox="1"/>
      </xdr:nvSpPr>
      <xdr:spPr>
        <a:xfrm>
          <a:off x="8271587" y="1357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18178</xdr:rowOff>
    </xdr:from>
    <xdr:ext cx="469744" cy="259045"/>
    <xdr:sp macro="" textlink="">
      <xdr:nvSpPr>
        <xdr:cNvPr id="376" name="n_2mainValue【公営住宅】&#10;一人当たり面積">
          <a:extLst>
            <a:ext uri="{FF2B5EF4-FFF2-40B4-BE49-F238E27FC236}">
              <a16:creationId xmlns:a16="http://schemas.microsoft.com/office/drawing/2014/main" id="{209042CA-FB2C-42D2-9980-0495EF363E4B}"/>
            </a:ext>
          </a:extLst>
        </xdr:cNvPr>
        <xdr:cNvSpPr txBox="1"/>
      </xdr:nvSpPr>
      <xdr:spPr>
        <a:xfrm>
          <a:off x="7509587" y="1359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29227</xdr:rowOff>
    </xdr:from>
    <xdr:ext cx="469744" cy="259045"/>
    <xdr:sp macro="" textlink="">
      <xdr:nvSpPr>
        <xdr:cNvPr id="377" name="n_3mainValue【公営住宅】&#10;一人当たり面積">
          <a:extLst>
            <a:ext uri="{FF2B5EF4-FFF2-40B4-BE49-F238E27FC236}">
              <a16:creationId xmlns:a16="http://schemas.microsoft.com/office/drawing/2014/main" id="{9AB961B3-9DA4-455F-8F61-123B64674490}"/>
            </a:ext>
          </a:extLst>
        </xdr:cNvPr>
        <xdr:cNvSpPr txBox="1"/>
      </xdr:nvSpPr>
      <xdr:spPr>
        <a:xfrm>
          <a:off x="6712027" y="1360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52849</xdr:rowOff>
    </xdr:from>
    <xdr:ext cx="469744" cy="259045"/>
    <xdr:sp macro="" textlink="">
      <xdr:nvSpPr>
        <xdr:cNvPr id="378" name="n_4mainValue【公営住宅】&#10;一人当たり面積">
          <a:extLst>
            <a:ext uri="{FF2B5EF4-FFF2-40B4-BE49-F238E27FC236}">
              <a16:creationId xmlns:a16="http://schemas.microsoft.com/office/drawing/2014/main" id="{7C6FF871-C9C3-47FB-9A03-D221B036C7FB}"/>
            </a:ext>
          </a:extLst>
        </xdr:cNvPr>
        <xdr:cNvSpPr txBox="1"/>
      </xdr:nvSpPr>
      <xdr:spPr>
        <a:xfrm>
          <a:off x="5937327" y="1363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BAF5F34-6210-4D0A-826B-BB767D5DAB7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E89DF55-A9F6-46A7-B79E-ED137236E32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B0138B6-F70E-4DCD-831B-939387DBFFE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C15A62D-97C5-424B-BF08-BB046C0FEE1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844A543-7F7D-4186-98B6-69D1C32B828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8AD858D-B3ED-427F-8B54-45C27E52E77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0D348D6-B819-468C-920B-3E951750550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89FB799-F1C9-4F19-9333-827DD33E49C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DF307373-0CBE-41C2-ACFC-A89A1AF2442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E1A728F8-1257-4AB9-B7FE-8109A63447F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24656B5-6BD6-4474-A1B6-BEAEC4C09F6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9FE5E0D-DDCE-4D76-B79F-9D290E507228}"/>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71E7548A-37D9-4CAF-BF7B-D479D2FFFE4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57DC7AE0-2ACA-46F1-B03A-A42115EAFDCE}"/>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D986590-9588-4E6D-8336-45750600FE73}"/>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BAB40B7-6155-4837-9654-2447015C388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C614766C-8BD1-4D6A-9BA3-72CA84879A1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7A531C4-E28B-4B36-95E2-2DE32645216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CE63B69-14C5-4EAB-BB8E-34DAA9FF809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D61270AA-38E5-496D-9E94-9DAA7FEB7BEE}"/>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97E51A7A-E53A-4021-B80A-33E90CDCAAD5}"/>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FA7F339-448E-47DC-ACCE-DFAC642624E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4137B681-0383-4213-9808-83FFD956D22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26C2DCE6-0DEA-4F27-8AF9-9B598D39AFB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A58BFD38-BA6A-40F5-80D2-7907C6567F5B}"/>
            </a:ext>
          </a:extLst>
        </xdr:cNvPr>
        <xdr:cNvCxnSpPr/>
      </xdr:nvCxnSpPr>
      <xdr:spPr>
        <a:xfrm flipV="1">
          <a:off x="4086225" y="16922114"/>
          <a:ext cx="0" cy="114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3F9EA94B-839D-4DF0-8CCF-5D83C59AA5C1}"/>
            </a:ext>
          </a:extLst>
        </xdr:cNvPr>
        <xdr:cNvSpPr txBox="1"/>
      </xdr:nvSpPr>
      <xdr:spPr>
        <a:xfrm>
          <a:off x="412496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34C0C6D1-EB62-4970-BA38-47A3329AA568}"/>
            </a:ext>
          </a:extLst>
        </xdr:cNvPr>
        <xdr:cNvCxnSpPr/>
      </xdr:nvCxnSpPr>
      <xdr:spPr>
        <a:xfrm>
          <a:off x="402082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D3219263-B6B3-4583-AA4F-60454469CE34}"/>
            </a:ext>
          </a:extLst>
        </xdr:cNvPr>
        <xdr:cNvSpPr txBox="1"/>
      </xdr:nvSpPr>
      <xdr:spPr>
        <a:xfrm>
          <a:off x="4124960" y="1670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EF6C723F-E51F-425E-AEEC-1675F8688B75}"/>
            </a:ext>
          </a:extLst>
        </xdr:cNvPr>
        <xdr:cNvCxnSpPr/>
      </xdr:nvCxnSpPr>
      <xdr:spPr>
        <a:xfrm>
          <a:off x="4020820" y="169221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A3EC6EEB-7761-4AB8-A345-21493E062DEB}"/>
            </a:ext>
          </a:extLst>
        </xdr:cNvPr>
        <xdr:cNvSpPr txBox="1"/>
      </xdr:nvSpPr>
      <xdr:spPr>
        <a:xfrm>
          <a:off x="4124960" y="1740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8C576EE2-6F0A-4076-BE63-BC1783F92F48}"/>
            </a:ext>
          </a:extLst>
        </xdr:cNvPr>
        <xdr:cNvSpPr/>
      </xdr:nvSpPr>
      <xdr:spPr>
        <a:xfrm>
          <a:off x="4036060" y="1755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91ABBFFC-04DA-4DB9-B0F4-96DD2F81052D}"/>
            </a:ext>
          </a:extLst>
        </xdr:cNvPr>
        <xdr:cNvSpPr/>
      </xdr:nvSpPr>
      <xdr:spPr>
        <a:xfrm>
          <a:off x="33121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1CF84B61-2793-4E33-A057-63D427B86728}"/>
            </a:ext>
          </a:extLst>
        </xdr:cNvPr>
        <xdr:cNvSpPr/>
      </xdr:nvSpPr>
      <xdr:spPr>
        <a:xfrm>
          <a:off x="2514600" y="17513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48CB2E75-B3B8-4E71-B171-2476B52F38E0}"/>
            </a:ext>
          </a:extLst>
        </xdr:cNvPr>
        <xdr:cNvSpPr/>
      </xdr:nvSpPr>
      <xdr:spPr>
        <a:xfrm>
          <a:off x="17399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B2ED8D76-E378-4C57-B3F9-C30BA6220375}"/>
            </a:ext>
          </a:extLst>
        </xdr:cNvPr>
        <xdr:cNvSpPr/>
      </xdr:nvSpPr>
      <xdr:spPr>
        <a:xfrm>
          <a:off x="965200" y="17477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1021736-2B22-462F-A532-D47A609459C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43EDB36-C2C1-4389-860F-3B7F626E12B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CB5FB02-3B3D-48BC-A9D1-5F53C287B11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B2591DF-B808-47FD-81B8-DB2D0A67410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80625A7-93AC-41D3-A25D-F5E38FBABEF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164464</xdr:rowOff>
    </xdr:from>
    <xdr:to>
      <xdr:col>24</xdr:col>
      <xdr:colOff>114300</xdr:colOff>
      <xdr:row>107</xdr:row>
      <xdr:rowOff>94614</xdr:rowOff>
    </xdr:to>
    <xdr:sp macro="" textlink="">
      <xdr:nvSpPr>
        <xdr:cNvPr id="419" name="楕円 418">
          <a:extLst>
            <a:ext uri="{FF2B5EF4-FFF2-40B4-BE49-F238E27FC236}">
              <a16:creationId xmlns:a16="http://schemas.microsoft.com/office/drawing/2014/main" id="{A7D5C753-D712-4219-B672-CB58F299E461}"/>
            </a:ext>
          </a:extLst>
        </xdr:cNvPr>
        <xdr:cNvSpPr/>
      </xdr:nvSpPr>
      <xdr:spPr>
        <a:xfrm>
          <a:off x="4036060" y="17934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79391</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B1D8B339-BF69-40C9-9104-8B8422764BAE}"/>
            </a:ext>
          </a:extLst>
        </xdr:cNvPr>
        <xdr:cNvSpPr txBox="1"/>
      </xdr:nvSpPr>
      <xdr:spPr>
        <a:xfrm>
          <a:off x="4124960" y="17849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166370</xdr:rowOff>
    </xdr:from>
    <xdr:to>
      <xdr:col>20</xdr:col>
      <xdr:colOff>38100</xdr:colOff>
      <xdr:row>107</xdr:row>
      <xdr:rowOff>96520</xdr:rowOff>
    </xdr:to>
    <xdr:sp macro="" textlink="">
      <xdr:nvSpPr>
        <xdr:cNvPr id="421" name="楕円 420">
          <a:extLst>
            <a:ext uri="{FF2B5EF4-FFF2-40B4-BE49-F238E27FC236}">
              <a16:creationId xmlns:a16="http://schemas.microsoft.com/office/drawing/2014/main" id="{78CD96F0-944B-48FF-B852-72E989CDE037}"/>
            </a:ext>
          </a:extLst>
        </xdr:cNvPr>
        <xdr:cNvSpPr/>
      </xdr:nvSpPr>
      <xdr:spPr>
        <a:xfrm>
          <a:off x="3312160" y="1793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43814</xdr:rowOff>
    </xdr:from>
    <xdr:to>
      <xdr:col>24</xdr:col>
      <xdr:colOff>63500</xdr:colOff>
      <xdr:row>107</xdr:row>
      <xdr:rowOff>45720</xdr:rowOff>
    </xdr:to>
    <xdr:cxnSp macro="">
      <xdr:nvCxnSpPr>
        <xdr:cNvPr id="422" name="直線コネクタ 421">
          <a:extLst>
            <a:ext uri="{FF2B5EF4-FFF2-40B4-BE49-F238E27FC236}">
              <a16:creationId xmlns:a16="http://schemas.microsoft.com/office/drawing/2014/main" id="{D7165F69-6506-420A-8676-AD292761CD11}"/>
            </a:ext>
          </a:extLst>
        </xdr:cNvPr>
        <xdr:cNvCxnSpPr/>
      </xdr:nvCxnSpPr>
      <xdr:spPr>
        <a:xfrm flipV="1">
          <a:off x="3355340" y="17981294"/>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29211</xdr:rowOff>
    </xdr:from>
    <xdr:to>
      <xdr:col>15</xdr:col>
      <xdr:colOff>101600</xdr:colOff>
      <xdr:row>107</xdr:row>
      <xdr:rowOff>130811</xdr:rowOff>
    </xdr:to>
    <xdr:sp macro="" textlink="">
      <xdr:nvSpPr>
        <xdr:cNvPr id="423" name="楕円 422">
          <a:extLst>
            <a:ext uri="{FF2B5EF4-FFF2-40B4-BE49-F238E27FC236}">
              <a16:creationId xmlns:a16="http://schemas.microsoft.com/office/drawing/2014/main" id="{AAD66F44-4FC1-44B6-8841-0DD9423A6126}"/>
            </a:ext>
          </a:extLst>
        </xdr:cNvPr>
        <xdr:cNvSpPr/>
      </xdr:nvSpPr>
      <xdr:spPr>
        <a:xfrm>
          <a:off x="2514600" y="1796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45720</xdr:rowOff>
    </xdr:from>
    <xdr:to>
      <xdr:col>19</xdr:col>
      <xdr:colOff>177800</xdr:colOff>
      <xdr:row>107</xdr:row>
      <xdr:rowOff>80011</xdr:rowOff>
    </xdr:to>
    <xdr:cxnSp macro="">
      <xdr:nvCxnSpPr>
        <xdr:cNvPr id="424" name="直線コネクタ 423">
          <a:extLst>
            <a:ext uri="{FF2B5EF4-FFF2-40B4-BE49-F238E27FC236}">
              <a16:creationId xmlns:a16="http://schemas.microsoft.com/office/drawing/2014/main" id="{D62919DC-2F63-43D6-8DC4-69CAE779BA8B}"/>
            </a:ext>
          </a:extLst>
        </xdr:cNvPr>
        <xdr:cNvCxnSpPr/>
      </xdr:nvCxnSpPr>
      <xdr:spPr>
        <a:xfrm flipV="1">
          <a:off x="2565400" y="17983200"/>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34925</xdr:rowOff>
    </xdr:from>
    <xdr:to>
      <xdr:col>10</xdr:col>
      <xdr:colOff>165100</xdr:colOff>
      <xdr:row>107</xdr:row>
      <xdr:rowOff>136525</xdr:rowOff>
    </xdr:to>
    <xdr:sp macro="" textlink="">
      <xdr:nvSpPr>
        <xdr:cNvPr id="425" name="楕円 424">
          <a:extLst>
            <a:ext uri="{FF2B5EF4-FFF2-40B4-BE49-F238E27FC236}">
              <a16:creationId xmlns:a16="http://schemas.microsoft.com/office/drawing/2014/main" id="{4F8FE970-19E4-4477-81C4-C599ECAEE0A1}"/>
            </a:ext>
          </a:extLst>
        </xdr:cNvPr>
        <xdr:cNvSpPr/>
      </xdr:nvSpPr>
      <xdr:spPr>
        <a:xfrm>
          <a:off x="17399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80011</xdr:rowOff>
    </xdr:from>
    <xdr:to>
      <xdr:col>15</xdr:col>
      <xdr:colOff>50800</xdr:colOff>
      <xdr:row>107</xdr:row>
      <xdr:rowOff>85725</xdr:rowOff>
    </xdr:to>
    <xdr:cxnSp macro="">
      <xdr:nvCxnSpPr>
        <xdr:cNvPr id="426" name="直線コネクタ 425">
          <a:extLst>
            <a:ext uri="{FF2B5EF4-FFF2-40B4-BE49-F238E27FC236}">
              <a16:creationId xmlns:a16="http://schemas.microsoft.com/office/drawing/2014/main" id="{BE5FCA0D-05FF-4050-949F-F65C719EB176}"/>
            </a:ext>
          </a:extLst>
        </xdr:cNvPr>
        <xdr:cNvCxnSpPr/>
      </xdr:nvCxnSpPr>
      <xdr:spPr>
        <a:xfrm flipV="1">
          <a:off x="1790700" y="18017491"/>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21589</xdr:rowOff>
    </xdr:from>
    <xdr:to>
      <xdr:col>6</xdr:col>
      <xdr:colOff>38100</xdr:colOff>
      <xdr:row>107</xdr:row>
      <xdr:rowOff>123189</xdr:rowOff>
    </xdr:to>
    <xdr:sp macro="" textlink="">
      <xdr:nvSpPr>
        <xdr:cNvPr id="427" name="楕円 426">
          <a:extLst>
            <a:ext uri="{FF2B5EF4-FFF2-40B4-BE49-F238E27FC236}">
              <a16:creationId xmlns:a16="http://schemas.microsoft.com/office/drawing/2014/main" id="{BC4AF241-EAB0-47EE-BD91-F5485546FC84}"/>
            </a:ext>
          </a:extLst>
        </xdr:cNvPr>
        <xdr:cNvSpPr/>
      </xdr:nvSpPr>
      <xdr:spPr>
        <a:xfrm>
          <a:off x="965200" y="17959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72389</xdr:rowOff>
    </xdr:from>
    <xdr:to>
      <xdr:col>10</xdr:col>
      <xdr:colOff>114300</xdr:colOff>
      <xdr:row>107</xdr:row>
      <xdr:rowOff>85725</xdr:rowOff>
    </xdr:to>
    <xdr:cxnSp macro="">
      <xdr:nvCxnSpPr>
        <xdr:cNvPr id="428" name="直線コネクタ 427">
          <a:extLst>
            <a:ext uri="{FF2B5EF4-FFF2-40B4-BE49-F238E27FC236}">
              <a16:creationId xmlns:a16="http://schemas.microsoft.com/office/drawing/2014/main" id="{ABFA4479-6367-4E9C-87EB-A57E7A034083}"/>
            </a:ext>
          </a:extLst>
        </xdr:cNvPr>
        <xdr:cNvCxnSpPr/>
      </xdr:nvCxnSpPr>
      <xdr:spPr>
        <a:xfrm>
          <a:off x="1008380" y="18009869"/>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C38B3BAE-65B5-4CD0-B02A-D5C9B596258C}"/>
            </a:ext>
          </a:extLst>
        </xdr:cNvPr>
        <xdr:cNvSpPr txBox="1"/>
      </xdr:nvSpPr>
      <xdr:spPr>
        <a:xfrm>
          <a:off x="3170564" y="1731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983A28D0-4764-448B-A2DF-F4E9BADCF58B}"/>
            </a:ext>
          </a:extLst>
        </xdr:cNvPr>
        <xdr:cNvSpPr txBox="1"/>
      </xdr:nvSpPr>
      <xdr:spPr>
        <a:xfrm>
          <a:off x="2385704" y="17292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1904BEB4-699F-4CB6-8A99-75FBF07F55BD}"/>
            </a:ext>
          </a:extLst>
        </xdr:cNvPr>
        <xdr:cNvSpPr txBox="1"/>
      </xdr:nvSpPr>
      <xdr:spPr>
        <a:xfrm>
          <a:off x="161100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5213D97D-363E-452A-B837-95D5120F65D6}"/>
            </a:ext>
          </a:extLst>
        </xdr:cNvPr>
        <xdr:cNvSpPr txBox="1"/>
      </xdr:nvSpPr>
      <xdr:spPr>
        <a:xfrm>
          <a:off x="83630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87647</xdr:rowOff>
    </xdr:from>
    <xdr:ext cx="405111" cy="259045"/>
    <xdr:sp macro="" textlink="">
      <xdr:nvSpPr>
        <xdr:cNvPr id="433" name="n_1mainValue【港湾・漁港】&#10;有形固定資産減価償却率">
          <a:extLst>
            <a:ext uri="{FF2B5EF4-FFF2-40B4-BE49-F238E27FC236}">
              <a16:creationId xmlns:a16="http://schemas.microsoft.com/office/drawing/2014/main" id="{DCEFD228-9AA0-4AF6-A7C5-97FEE791C5AD}"/>
            </a:ext>
          </a:extLst>
        </xdr:cNvPr>
        <xdr:cNvSpPr txBox="1"/>
      </xdr:nvSpPr>
      <xdr:spPr>
        <a:xfrm>
          <a:off x="317056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121938</xdr:rowOff>
    </xdr:from>
    <xdr:ext cx="405111" cy="259045"/>
    <xdr:sp macro="" textlink="">
      <xdr:nvSpPr>
        <xdr:cNvPr id="434" name="n_2mainValue【港湾・漁港】&#10;有形固定資産減価償却率">
          <a:extLst>
            <a:ext uri="{FF2B5EF4-FFF2-40B4-BE49-F238E27FC236}">
              <a16:creationId xmlns:a16="http://schemas.microsoft.com/office/drawing/2014/main" id="{9E2B18FA-08FE-4899-98D9-C3D9B179D3E7}"/>
            </a:ext>
          </a:extLst>
        </xdr:cNvPr>
        <xdr:cNvSpPr txBox="1"/>
      </xdr:nvSpPr>
      <xdr:spPr>
        <a:xfrm>
          <a:off x="2385704" y="1805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127652</xdr:rowOff>
    </xdr:from>
    <xdr:ext cx="405111" cy="259045"/>
    <xdr:sp macro="" textlink="">
      <xdr:nvSpPr>
        <xdr:cNvPr id="435" name="n_3mainValue【港湾・漁港】&#10;有形固定資産減価償却率">
          <a:extLst>
            <a:ext uri="{FF2B5EF4-FFF2-40B4-BE49-F238E27FC236}">
              <a16:creationId xmlns:a16="http://schemas.microsoft.com/office/drawing/2014/main" id="{90540951-193E-419B-AAAF-F5CD8F6EBB71}"/>
            </a:ext>
          </a:extLst>
        </xdr:cNvPr>
        <xdr:cNvSpPr txBox="1"/>
      </xdr:nvSpPr>
      <xdr:spPr>
        <a:xfrm>
          <a:off x="1611004"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114316</xdr:rowOff>
    </xdr:from>
    <xdr:ext cx="405111" cy="259045"/>
    <xdr:sp macro="" textlink="">
      <xdr:nvSpPr>
        <xdr:cNvPr id="436" name="n_4mainValue【港湾・漁港】&#10;有形固定資産減価償却率">
          <a:extLst>
            <a:ext uri="{FF2B5EF4-FFF2-40B4-BE49-F238E27FC236}">
              <a16:creationId xmlns:a16="http://schemas.microsoft.com/office/drawing/2014/main" id="{F910BA1C-C562-4977-962D-DD64F280E28F}"/>
            </a:ext>
          </a:extLst>
        </xdr:cNvPr>
        <xdr:cNvSpPr txBox="1"/>
      </xdr:nvSpPr>
      <xdr:spPr>
        <a:xfrm>
          <a:off x="83630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EA65035-76A2-4F6E-A449-27AD339E91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BA0054B-B883-4E73-BD83-ADE7FD215B6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7204E61-F6F1-432C-9DC2-4CDC3BD878C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FE32B44-1FD6-46D2-B1DE-D7699A81A7C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94873E99-90B9-4C01-93FF-762B5D8685F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4DA61F5-582C-49C7-A00F-58D4177FC37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DB229B5-9072-4E21-81CC-51E9BF2B224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DE850C2E-EADC-4F86-8E51-E07BAECA02D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2657249-07A0-4EC6-BB48-A5D168ED47C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F3196CE3-AE44-4A86-8479-B216D62C539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2E653708-3678-496E-B675-9A3AD0BDAC6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5C9AC10F-B1A3-4F75-81A4-A93EA8C631D8}"/>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34E2C3D8-6F04-42F9-9F00-6DCDF92C335E}"/>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2C922476-4DEE-4F47-ACDE-D6DE301712E8}"/>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EBB3EE3D-E3CA-45C1-8A2E-8A4E929FF97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4F3A7C66-3AB6-4255-85EB-156F4A2540EA}"/>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2DB2152A-E6DE-4908-8BE5-2ADCF4EFFB9F}"/>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BA3D1AB3-284E-45B1-97D8-A18F6CCAAF6F}"/>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EA66432-A9D4-48DC-8DA7-9B3E00ADD1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0F266782-EA9A-485B-8DC4-91D5F4DDEB4D}"/>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37558E49-8E46-467B-ABF7-2F3F5A48846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760577F5-2060-4885-9B86-AC7A33F8A477}"/>
            </a:ext>
          </a:extLst>
        </xdr:cNvPr>
        <xdr:cNvCxnSpPr/>
      </xdr:nvCxnSpPr>
      <xdr:spPr>
        <a:xfrm flipV="1">
          <a:off x="9219565" y="17047169"/>
          <a:ext cx="0" cy="113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080766B3-CB0B-42D6-BB2E-493723C527DB}"/>
            </a:ext>
          </a:extLst>
        </xdr:cNvPr>
        <xdr:cNvSpPr txBox="1"/>
      </xdr:nvSpPr>
      <xdr:spPr>
        <a:xfrm>
          <a:off x="9258300" y="18185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63CF992D-988C-418D-B72E-FA54F5717CDC}"/>
            </a:ext>
          </a:extLst>
        </xdr:cNvPr>
        <xdr:cNvCxnSpPr/>
      </xdr:nvCxnSpPr>
      <xdr:spPr>
        <a:xfrm>
          <a:off x="9154160" y="18181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7861A81E-361D-4852-BEC1-D8330645F9C5}"/>
            </a:ext>
          </a:extLst>
        </xdr:cNvPr>
        <xdr:cNvSpPr txBox="1"/>
      </xdr:nvSpPr>
      <xdr:spPr>
        <a:xfrm>
          <a:off x="9258300" y="16826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F5704E0B-8B30-4AEE-A2CC-C5DF8503C533}"/>
            </a:ext>
          </a:extLst>
        </xdr:cNvPr>
        <xdr:cNvCxnSpPr/>
      </xdr:nvCxnSpPr>
      <xdr:spPr>
        <a:xfrm>
          <a:off x="9154160" y="17047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0247423F-83F0-4F20-9E2C-9AB5E7FCC583}"/>
            </a:ext>
          </a:extLst>
        </xdr:cNvPr>
        <xdr:cNvSpPr txBox="1"/>
      </xdr:nvSpPr>
      <xdr:spPr>
        <a:xfrm>
          <a:off x="9258300" y="178572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BAE88FC3-EF5F-49B3-941F-5E85CE4B6568}"/>
            </a:ext>
          </a:extLst>
        </xdr:cNvPr>
        <xdr:cNvSpPr/>
      </xdr:nvSpPr>
      <xdr:spPr>
        <a:xfrm>
          <a:off x="9192260" y="178788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6118E796-0958-47DF-9048-D11FF04D283E}"/>
            </a:ext>
          </a:extLst>
        </xdr:cNvPr>
        <xdr:cNvSpPr/>
      </xdr:nvSpPr>
      <xdr:spPr>
        <a:xfrm>
          <a:off x="8445500" y="17887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898D6950-D7F8-4B5C-8B36-D14D8572FC7E}"/>
            </a:ext>
          </a:extLst>
        </xdr:cNvPr>
        <xdr:cNvSpPr/>
      </xdr:nvSpPr>
      <xdr:spPr>
        <a:xfrm>
          <a:off x="7670800" y="17908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2D188542-0AF1-4607-9836-F67E75C2708C}"/>
            </a:ext>
          </a:extLst>
        </xdr:cNvPr>
        <xdr:cNvSpPr/>
      </xdr:nvSpPr>
      <xdr:spPr>
        <a:xfrm>
          <a:off x="6873240" y="179146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5486037A-2391-475B-86F3-22D423CB7632}"/>
            </a:ext>
          </a:extLst>
        </xdr:cNvPr>
        <xdr:cNvSpPr/>
      </xdr:nvSpPr>
      <xdr:spPr>
        <a:xfrm>
          <a:off x="6098540" y="17912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2AC023B-4982-4B30-9C21-F6266EFC9DB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BF9ABC4-336C-45AB-8F2B-BF9D8B02DD0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1173917-CBE9-4D91-83B6-B92C7BF4A07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AEE2CF0-AC54-4BEF-9EE3-7A00437FEF6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11B0299-F583-4010-BE42-68B911094B0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xdr:rowOff>
    </xdr:from>
    <xdr:to>
      <xdr:col>55</xdr:col>
      <xdr:colOff>50800</xdr:colOff>
      <xdr:row>105</xdr:row>
      <xdr:rowOff>116689</xdr:rowOff>
    </xdr:to>
    <xdr:sp macro="" textlink="">
      <xdr:nvSpPr>
        <xdr:cNvPr id="474" name="楕円 473">
          <a:extLst>
            <a:ext uri="{FF2B5EF4-FFF2-40B4-BE49-F238E27FC236}">
              <a16:creationId xmlns:a16="http://schemas.microsoft.com/office/drawing/2014/main" id="{E0A0C152-3BB2-4711-8E97-ED67BCF3B008}"/>
            </a:ext>
          </a:extLst>
        </xdr:cNvPr>
        <xdr:cNvSpPr/>
      </xdr:nvSpPr>
      <xdr:spPr>
        <a:xfrm>
          <a:off x="9192260" y="176172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37966</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7B984BC0-0CFB-4AF0-8FFF-F9FFE763CA19}"/>
            </a:ext>
          </a:extLst>
        </xdr:cNvPr>
        <xdr:cNvSpPr txBox="1"/>
      </xdr:nvSpPr>
      <xdr:spPr>
        <a:xfrm>
          <a:off x="9258300" y="174725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30666</xdr:rowOff>
    </xdr:from>
    <xdr:to>
      <xdr:col>50</xdr:col>
      <xdr:colOff>165100</xdr:colOff>
      <xdr:row>105</xdr:row>
      <xdr:rowOff>132266</xdr:rowOff>
    </xdr:to>
    <xdr:sp macro="" textlink="">
      <xdr:nvSpPr>
        <xdr:cNvPr id="476" name="楕円 475">
          <a:extLst>
            <a:ext uri="{FF2B5EF4-FFF2-40B4-BE49-F238E27FC236}">
              <a16:creationId xmlns:a16="http://schemas.microsoft.com/office/drawing/2014/main" id="{41997D68-6D63-463C-B820-C0D596626E75}"/>
            </a:ext>
          </a:extLst>
        </xdr:cNvPr>
        <xdr:cNvSpPr/>
      </xdr:nvSpPr>
      <xdr:spPr>
        <a:xfrm>
          <a:off x="8445500" y="1763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65889</xdr:rowOff>
    </xdr:from>
    <xdr:to>
      <xdr:col>55</xdr:col>
      <xdr:colOff>0</xdr:colOff>
      <xdr:row>105</xdr:row>
      <xdr:rowOff>81466</xdr:rowOff>
    </xdr:to>
    <xdr:cxnSp macro="">
      <xdr:nvCxnSpPr>
        <xdr:cNvPr id="477" name="直線コネクタ 476">
          <a:extLst>
            <a:ext uri="{FF2B5EF4-FFF2-40B4-BE49-F238E27FC236}">
              <a16:creationId xmlns:a16="http://schemas.microsoft.com/office/drawing/2014/main" id="{7D1AABCD-8B45-45C3-810C-B0DF7AA95ECB}"/>
            </a:ext>
          </a:extLst>
        </xdr:cNvPr>
        <xdr:cNvCxnSpPr/>
      </xdr:nvCxnSpPr>
      <xdr:spPr>
        <a:xfrm flipV="1">
          <a:off x="8496300" y="17668089"/>
          <a:ext cx="723900" cy="1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55032</xdr:rowOff>
    </xdr:from>
    <xdr:to>
      <xdr:col>46</xdr:col>
      <xdr:colOff>38100</xdr:colOff>
      <xdr:row>105</xdr:row>
      <xdr:rowOff>156632</xdr:rowOff>
    </xdr:to>
    <xdr:sp macro="" textlink="">
      <xdr:nvSpPr>
        <xdr:cNvPr id="478" name="楕円 477">
          <a:extLst>
            <a:ext uri="{FF2B5EF4-FFF2-40B4-BE49-F238E27FC236}">
              <a16:creationId xmlns:a16="http://schemas.microsoft.com/office/drawing/2014/main" id="{836CBF83-779C-4407-916E-BB8B78BC4ADA}"/>
            </a:ext>
          </a:extLst>
        </xdr:cNvPr>
        <xdr:cNvSpPr/>
      </xdr:nvSpPr>
      <xdr:spPr>
        <a:xfrm>
          <a:off x="7670800" y="176572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81466</xdr:rowOff>
    </xdr:from>
    <xdr:to>
      <xdr:col>50</xdr:col>
      <xdr:colOff>114300</xdr:colOff>
      <xdr:row>105</xdr:row>
      <xdr:rowOff>105832</xdr:rowOff>
    </xdr:to>
    <xdr:cxnSp macro="">
      <xdr:nvCxnSpPr>
        <xdr:cNvPr id="479" name="直線コネクタ 478">
          <a:extLst>
            <a:ext uri="{FF2B5EF4-FFF2-40B4-BE49-F238E27FC236}">
              <a16:creationId xmlns:a16="http://schemas.microsoft.com/office/drawing/2014/main" id="{6CA73EB3-0C62-4E85-81A6-BC21F0761F73}"/>
            </a:ext>
          </a:extLst>
        </xdr:cNvPr>
        <xdr:cNvCxnSpPr/>
      </xdr:nvCxnSpPr>
      <xdr:spPr>
        <a:xfrm flipV="1">
          <a:off x="7713980" y="17683666"/>
          <a:ext cx="78232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69872</xdr:rowOff>
    </xdr:from>
    <xdr:to>
      <xdr:col>41</xdr:col>
      <xdr:colOff>101600</xdr:colOff>
      <xdr:row>106</xdr:row>
      <xdr:rowOff>22</xdr:rowOff>
    </xdr:to>
    <xdr:sp macro="" textlink="">
      <xdr:nvSpPr>
        <xdr:cNvPr id="480" name="楕円 479">
          <a:extLst>
            <a:ext uri="{FF2B5EF4-FFF2-40B4-BE49-F238E27FC236}">
              <a16:creationId xmlns:a16="http://schemas.microsoft.com/office/drawing/2014/main" id="{F79531F1-A8CF-4EBA-9657-76D1DE3E832C}"/>
            </a:ext>
          </a:extLst>
        </xdr:cNvPr>
        <xdr:cNvSpPr/>
      </xdr:nvSpPr>
      <xdr:spPr>
        <a:xfrm>
          <a:off x="6873240" y="17672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105832</xdr:rowOff>
    </xdr:from>
    <xdr:to>
      <xdr:col>45</xdr:col>
      <xdr:colOff>177800</xdr:colOff>
      <xdr:row>105</xdr:row>
      <xdr:rowOff>120672</xdr:rowOff>
    </xdr:to>
    <xdr:cxnSp macro="">
      <xdr:nvCxnSpPr>
        <xdr:cNvPr id="481" name="直線コネクタ 480">
          <a:extLst>
            <a:ext uri="{FF2B5EF4-FFF2-40B4-BE49-F238E27FC236}">
              <a16:creationId xmlns:a16="http://schemas.microsoft.com/office/drawing/2014/main" id="{5DA45C27-32B4-4C87-B183-B0D6B4013066}"/>
            </a:ext>
          </a:extLst>
        </xdr:cNvPr>
        <xdr:cNvCxnSpPr/>
      </xdr:nvCxnSpPr>
      <xdr:spPr>
        <a:xfrm flipV="1">
          <a:off x="6924040" y="17708032"/>
          <a:ext cx="789940" cy="1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81300</xdr:rowOff>
    </xdr:from>
    <xdr:to>
      <xdr:col>36</xdr:col>
      <xdr:colOff>165100</xdr:colOff>
      <xdr:row>106</xdr:row>
      <xdr:rowOff>11450</xdr:rowOff>
    </xdr:to>
    <xdr:sp macro="" textlink="">
      <xdr:nvSpPr>
        <xdr:cNvPr id="482" name="楕円 481">
          <a:extLst>
            <a:ext uri="{FF2B5EF4-FFF2-40B4-BE49-F238E27FC236}">
              <a16:creationId xmlns:a16="http://schemas.microsoft.com/office/drawing/2014/main" id="{4F348038-C12E-411F-87F6-A05E3839C3A7}"/>
            </a:ext>
          </a:extLst>
        </xdr:cNvPr>
        <xdr:cNvSpPr/>
      </xdr:nvSpPr>
      <xdr:spPr>
        <a:xfrm>
          <a:off x="6098540" y="17683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120672</xdr:rowOff>
    </xdr:from>
    <xdr:to>
      <xdr:col>41</xdr:col>
      <xdr:colOff>50800</xdr:colOff>
      <xdr:row>105</xdr:row>
      <xdr:rowOff>132100</xdr:rowOff>
    </xdr:to>
    <xdr:cxnSp macro="">
      <xdr:nvCxnSpPr>
        <xdr:cNvPr id="483" name="直線コネクタ 482">
          <a:extLst>
            <a:ext uri="{FF2B5EF4-FFF2-40B4-BE49-F238E27FC236}">
              <a16:creationId xmlns:a16="http://schemas.microsoft.com/office/drawing/2014/main" id="{7146ECFC-091F-4A8C-8FBE-489E897241F5}"/>
            </a:ext>
          </a:extLst>
        </xdr:cNvPr>
        <xdr:cNvCxnSpPr/>
      </xdr:nvCxnSpPr>
      <xdr:spPr>
        <a:xfrm flipV="1">
          <a:off x="6149340" y="17722872"/>
          <a:ext cx="7747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0D7254C6-46B5-4B6C-9617-52D1CEA4AA2A}"/>
            </a:ext>
          </a:extLst>
        </xdr:cNvPr>
        <xdr:cNvSpPr txBox="1"/>
      </xdr:nvSpPr>
      <xdr:spPr>
        <a:xfrm>
          <a:off x="8214575" y="1797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4711D177-E639-4C0D-86C1-11C65B870AFC}"/>
            </a:ext>
          </a:extLst>
        </xdr:cNvPr>
        <xdr:cNvSpPr txBox="1"/>
      </xdr:nvSpPr>
      <xdr:spPr>
        <a:xfrm>
          <a:off x="7444955" y="1799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906B46AF-8190-4A1D-8236-BFEEDA74EDF2}"/>
            </a:ext>
          </a:extLst>
        </xdr:cNvPr>
        <xdr:cNvSpPr txBox="1"/>
      </xdr:nvSpPr>
      <xdr:spPr>
        <a:xfrm>
          <a:off x="6670255" y="1800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19B98ECA-57CF-426C-8940-3C704FAF0E2A}"/>
            </a:ext>
          </a:extLst>
        </xdr:cNvPr>
        <xdr:cNvSpPr txBox="1"/>
      </xdr:nvSpPr>
      <xdr:spPr>
        <a:xfrm>
          <a:off x="5872695" y="1800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148793</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BE378798-3C9A-44B5-A4D7-5C480F09E85E}"/>
            </a:ext>
          </a:extLst>
        </xdr:cNvPr>
        <xdr:cNvSpPr txBox="1"/>
      </xdr:nvSpPr>
      <xdr:spPr>
        <a:xfrm>
          <a:off x="8184225" y="17415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1709</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4056CE63-6ED5-4970-AED4-87243E2C8FD7}"/>
            </a:ext>
          </a:extLst>
        </xdr:cNvPr>
        <xdr:cNvSpPr txBox="1"/>
      </xdr:nvSpPr>
      <xdr:spPr>
        <a:xfrm>
          <a:off x="7399365" y="17436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16549</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37112285-BA09-4E8A-B591-7DB9D704BB9E}"/>
            </a:ext>
          </a:extLst>
        </xdr:cNvPr>
        <xdr:cNvSpPr txBox="1"/>
      </xdr:nvSpPr>
      <xdr:spPr>
        <a:xfrm>
          <a:off x="6624665" y="174511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104</xdr:row>
      <xdr:rowOff>27977</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B30452A1-067A-4962-ABCA-4E6E5674A8D6}"/>
            </a:ext>
          </a:extLst>
        </xdr:cNvPr>
        <xdr:cNvSpPr txBox="1"/>
      </xdr:nvSpPr>
      <xdr:spPr>
        <a:xfrm>
          <a:off x="5849965" y="174625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B5ECA21-C90F-43C4-8735-ECA1C5303EF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D3EFF69-A169-4DD4-86C3-58B6E67F62A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5602290-24AD-4EF8-977B-4388E5C2DD8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39C4434-08F9-4446-AA26-79032C839B0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C6D1010-C7CF-45E1-A6EF-25610D4606A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AA34A5F-3159-419B-AAFF-BA4FCE1FD0B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4BB897F-412E-48E2-B601-B8EF72514F5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4B6C18A-5316-4BA9-A5C1-F2220E6E659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CBD9916-F1AB-4314-8DE8-A61018D1DEA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9A3DE7AA-8847-47E1-8CD4-132655960BD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F131355-76B7-4181-9FE6-45FE0A4A1BB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EEB0648-10CE-4244-BFDD-DDA4BC84097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F74AEA78-49A5-4C11-B1E6-906512641ED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42814E2B-7332-4229-AF6D-B5320817462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A611FAE6-256D-46E1-BBD3-E3B3BB6EFA2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95973397-2413-4CF3-9F66-18B682951E1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DA552F18-DB31-46E7-AFAE-C0E3FF5D432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1988EAB-AB13-4F51-BD1B-B3F9803E0A4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AF17611E-CB0F-444F-880E-A0168A2C7ED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0B788F6-28E7-46B1-AB94-7616B316EBD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784D4DC4-242D-45CB-BD9E-199A2E684A7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0997CC0-6AA7-4C18-9640-891FB6BD165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F751EBFE-64F1-4384-8912-4DC5FD697C7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DAF44218-04D4-4902-9E84-9958F140D68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0AB80BD8-6B2F-401D-97DB-A59B3B3BEF78}"/>
            </a:ext>
          </a:extLst>
        </xdr:cNvPr>
        <xdr:cNvCxnSpPr/>
      </xdr:nvCxnSpPr>
      <xdr:spPr>
        <a:xfrm flipV="1">
          <a:off x="14375764" y="550735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4AF6D6D0-49DF-4397-B6D1-E06A72D4D1EB}"/>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6F4AC0C0-7451-48B5-BFAE-3FAE0E4638C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F387CBA2-1AE1-4353-8D06-F922FC086191}"/>
            </a:ext>
          </a:extLst>
        </xdr:cNvPr>
        <xdr:cNvSpPr txBox="1"/>
      </xdr:nvSpPr>
      <xdr:spPr>
        <a:xfrm>
          <a:off x="144145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AC98F16C-1B09-497E-B9EB-298AA0D4F2A6}"/>
            </a:ext>
          </a:extLst>
        </xdr:cNvPr>
        <xdr:cNvCxnSpPr/>
      </xdr:nvCxnSpPr>
      <xdr:spPr>
        <a:xfrm>
          <a:off x="14287500" y="5507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D0FBB29D-A2F8-4674-A095-978A20C7881A}"/>
            </a:ext>
          </a:extLst>
        </xdr:cNvPr>
        <xdr:cNvSpPr txBox="1"/>
      </xdr:nvSpPr>
      <xdr:spPr>
        <a:xfrm>
          <a:off x="144145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014BD015-14EA-476B-9231-A59135BDA62F}"/>
            </a:ext>
          </a:extLst>
        </xdr:cNvPr>
        <xdr:cNvSpPr/>
      </xdr:nvSpPr>
      <xdr:spPr>
        <a:xfrm>
          <a:off x="14325600" y="6245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D02C0221-7862-4370-9C37-0FF9F98A0E41}"/>
            </a:ext>
          </a:extLst>
        </xdr:cNvPr>
        <xdr:cNvSpPr/>
      </xdr:nvSpPr>
      <xdr:spPr>
        <a:xfrm>
          <a:off x="1357884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889636B8-68E8-4FEA-899D-B3D9D0B8B0B4}"/>
            </a:ext>
          </a:extLst>
        </xdr:cNvPr>
        <xdr:cNvSpPr/>
      </xdr:nvSpPr>
      <xdr:spPr>
        <a:xfrm>
          <a:off x="128041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C778EDF3-8F25-47A7-BE0D-E263D93BCE2B}"/>
            </a:ext>
          </a:extLst>
        </xdr:cNvPr>
        <xdr:cNvSpPr/>
      </xdr:nvSpPr>
      <xdr:spPr>
        <a:xfrm>
          <a:off x="1202944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231DB758-FD1D-465D-8402-23325F792850}"/>
            </a:ext>
          </a:extLst>
        </xdr:cNvPr>
        <xdr:cNvSpPr/>
      </xdr:nvSpPr>
      <xdr:spPr>
        <a:xfrm>
          <a:off x="1123188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BA473DF-967B-479F-BA38-F6A8E96B15B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3CB16D8-1F65-4533-9DE2-1704246D69E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BAB9FB3-8708-4B59-9F1C-2C0EABDA62A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EA4428B-5A9B-4EF0-AC7D-F9B6F65DEA7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06DBD8A-D655-4178-A15A-04303FC45C4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149225</xdr:rowOff>
    </xdr:from>
    <xdr:to>
      <xdr:col>85</xdr:col>
      <xdr:colOff>177800</xdr:colOff>
      <xdr:row>41</xdr:row>
      <xdr:rowOff>79375</xdr:rowOff>
    </xdr:to>
    <xdr:sp macro="" textlink="">
      <xdr:nvSpPr>
        <xdr:cNvPr id="532" name="楕円 531">
          <a:extLst>
            <a:ext uri="{FF2B5EF4-FFF2-40B4-BE49-F238E27FC236}">
              <a16:creationId xmlns:a16="http://schemas.microsoft.com/office/drawing/2014/main" id="{C0D6ACFF-F57E-412E-BE7C-0D08F8008826}"/>
            </a:ext>
          </a:extLst>
        </xdr:cNvPr>
        <xdr:cNvSpPr/>
      </xdr:nvSpPr>
      <xdr:spPr>
        <a:xfrm>
          <a:off x="14325600" y="68548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127652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EA6E3477-7C43-45BB-B1BA-A5F39038327E}"/>
            </a:ext>
          </a:extLst>
        </xdr:cNvPr>
        <xdr:cNvSpPr txBox="1"/>
      </xdr:nvSpPr>
      <xdr:spPr>
        <a:xfrm>
          <a:off x="14414500"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114935</xdr:rowOff>
    </xdr:from>
    <xdr:to>
      <xdr:col>81</xdr:col>
      <xdr:colOff>101600</xdr:colOff>
      <xdr:row>41</xdr:row>
      <xdr:rowOff>45085</xdr:rowOff>
    </xdr:to>
    <xdr:sp macro="" textlink="">
      <xdr:nvSpPr>
        <xdr:cNvPr id="534" name="楕円 533">
          <a:extLst>
            <a:ext uri="{FF2B5EF4-FFF2-40B4-BE49-F238E27FC236}">
              <a16:creationId xmlns:a16="http://schemas.microsoft.com/office/drawing/2014/main" id="{E5333046-2C8C-42A2-A4B1-EC1AC3EE757E}"/>
            </a:ext>
          </a:extLst>
        </xdr:cNvPr>
        <xdr:cNvSpPr/>
      </xdr:nvSpPr>
      <xdr:spPr>
        <a:xfrm>
          <a:off x="13578840" y="6820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165735</xdr:rowOff>
    </xdr:from>
    <xdr:to>
      <xdr:col>85</xdr:col>
      <xdr:colOff>127000</xdr:colOff>
      <xdr:row>41</xdr:row>
      <xdr:rowOff>28575</xdr:rowOff>
    </xdr:to>
    <xdr:cxnSp macro="">
      <xdr:nvCxnSpPr>
        <xdr:cNvPr id="535" name="直線コネクタ 534">
          <a:extLst>
            <a:ext uri="{FF2B5EF4-FFF2-40B4-BE49-F238E27FC236}">
              <a16:creationId xmlns:a16="http://schemas.microsoft.com/office/drawing/2014/main" id="{F539E741-55E1-4B5C-B46B-CC087E7FD43B}"/>
            </a:ext>
          </a:extLst>
        </xdr:cNvPr>
        <xdr:cNvCxnSpPr/>
      </xdr:nvCxnSpPr>
      <xdr:spPr>
        <a:xfrm>
          <a:off x="13629640" y="687133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76835</xdr:rowOff>
    </xdr:from>
    <xdr:to>
      <xdr:col>76</xdr:col>
      <xdr:colOff>165100</xdr:colOff>
      <xdr:row>41</xdr:row>
      <xdr:rowOff>6985</xdr:rowOff>
    </xdr:to>
    <xdr:sp macro="" textlink="">
      <xdr:nvSpPr>
        <xdr:cNvPr id="536" name="楕円 535">
          <a:extLst>
            <a:ext uri="{FF2B5EF4-FFF2-40B4-BE49-F238E27FC236}">
              <a16:creationId xmlns:a16="http://schemas.microsoft.com/office/drawing/2014/main" id="{4B55FAFE-9A96-4B20-87DA-88665EC199C4}"/>
            </a:ext>
          </a:extLst>
        </xdr:cNvPr>
        <xdr:cNvSpPr/>
      </xdr:nvSpPr>
      <xdr:spPr>
        <a:xfrm>
          <a:off x="12804140" y="6782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127635</xdr:rowOff>
    </xdr:from>
    <xdr:to>
      <xdr:col>81</xdr:col>
      <xdr:colOff>50800</xdr:colOff>
      <xdr:row>40</xdr:row>
      <xdr:rowOff>165735</xdr:rowOff>
    </xdr:to>
    <xdr:cxnSp macro="">
      <xdr:nvCxnSpPr>
        <xdr:cNvPr id="537" name="直線コネクタ 536">
          <a:extLst>
            <a:ext uri="{FF2B5EF4-FFF2-40B4-BE49-F238E27FC236}">
              <a16:creationId xmlns:a16="http://schemas.microsoft.com/office/drawing/2014/main" id="{D31FC0F9-DCDB-489B-B15C-595572D4641C}"/>
            </a:ext>
          </a:extLst>
        </xdr:cNvPr>
        <xdr:cNvCxnSpPr/>
      </xdr:nvCxnSpPr>
      <xdr:spPr>
        <a:xfrm>
          <a:off x="12854940" y="683323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38735</xdr:rowOff>
    </xdr:from>
    <xdr:to>
      <xdr:col>72</xdr:col>
      <xdr:colOff>38100</xdr:colOff>
      <xdr:row>40</xdr:row>
      <xdr:rowOff>140335</xdr:rowOff>
    </xdr:to>
    <xdr:sp macro="" textlink="">
      <xdr:nvSpPr>
        <xdr:cNvPr id="538" name="楕円 537">
          <a:extLst>
            <a:ext uri="{FF2B5EF4-FFF2-40B4-BE49-F238E27FC236}">
              <a16:creationId xmlns:a16="http://schemas.microsoft.com/office/drawing/2014/main" id="{5105B3AE-096E-45DA-BDBC-86BBE98C2C98}"/>
            </a:ext>
          </a:extLst>
        </xdr:cNvPr>
        <xdr:cNvSpPr/>
      </xdr:nvSpPr>
      <xdr:spPr>
        <a:xfrm>
          <a:off x="12029440" y="67443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89535</xdr:rowOff>
    </xdr:from>
    <xdr:to>
      <xdr:col>76</xdr:col>
      <xdr:colOff>114300</xdr:colOff>
      <xdr:row>40</xdr:row>
      <xdr:rowOff>127635</xdr:rowOff>
    </xdr:to>
    <xdr:cxnSp macro="">
      <xdr:nvCxnSpPr>
        <xdr:cNvPr id="539" name="直線コネクタ 538">
          <a:extLst>
            <a:ext uri="{FF2B5EF4-FFF2-40B4-BE49-F238E27FC236}">
              <a16:creationId xmlns:a16="http://schemas.microsoft.com/office/drawing/2014/main" id="{1A730CE1-87D5-42DB-92CC-9731B9ABCA35}"/>
            </a:ext>
          </a:extLst>
        </xdr:cNvPr>
        <xdr:cNvCxnSpPr/>
      </xdr:nvCxnSpPr>
      <xdr:spPr>
        <a:xfrm>
          <a:off x="12072620" y="679513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34925</xdr:rowOff>
    </xdr:from>
    <xdr:to>
      <xdr:col>67</xdr:col>
      <xdr:colOff>101600</xdr:colOff>
      <xdr:row>40</xdr:row>
      <xdr:rowOff>136525</xdr:rowOff>
    </xdr:to>
    <xdr:sp macro="" textlink="">
      <xdr:nvSpPr>
        <xdr:cNvPr id="540" name="楕円 539">
          <a:extLst>
            <a:ext uri="{FF2B5EF4-FFF2-40B4-BE49-F238E27FC236}">
              <a16:creationId xmlns:a16="http://schemas.microsoft.com/office/drawing/2014/main" id="{849FE168-5967-489C-A1EC-9D13133CF18D}"/>
            </a:ext>
          </a:extLst>
        </xdr:cNvPr>
        <xdr:cNvSpPr/>
      </xdr:nvSpPr>
      <xdr:spPr>
        <a:xfrm>
          <a:off x="1123188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85725</xdr:rowOff>
    </xdr:from>
    <xdr:to>
      <xdr:col>71</xdr:col>
      <xdr:colOff>177800</xdr:colOff>
      <xdr:row>40</xdr:row>
      <xdr:rowOff>89535</xdr:rowOff>
    </xdr:to>
    <xdr:cxnSp macro="">
      <xdr:nvCxnSpPr>
        <xdr:cNvPr id="541" name="直線コネクタ 540">
          <a:extLst>
            <a:ext uri="{FF2B5EF4-FFF2-40B4-BE49-F238E27FC236}">
              <a16:creationId xmlns:a16="http://schemas.microsoft.com/office/drawing/2014/main" id="{B590FBFF-0A13-4A3D-8F65-01F690CE842D}"/>
            </a:ext>
          </a:extLst>
        </xdr:cNvPr>
        <xdr:cNvCxnSpPr/>
      </xdr:nvCxnSpPr>
      <xdr:spPr>
        <a:xfrm>
          <a:off x="11282680" y="679132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222C2F0C-733D-49C5-B3AA-E0F38E28BFE3}"/>
            </a:ext>
          </a:extLst>
        </xdr:cNvPr>
        <xdr:cNvSpPr txBox="1"/>
      </xdr:nvSpPr>
      <xdr:spPr>
        <a:xfrm>
          <a:off x="13437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FE21B86C-9E69-43A3-9577-0E4D02ECDF7A}"/>
            </a:ext>
          </a:extLst>
        </xdr:cNvPr>
        <xdr:cNvSpPr txBox="1"/>
      </xdr:nvSpPr>
      <xdr:spPr>
        <a:xfrm>
          <a:off x="126752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E337EE4B-522E-43B6-B261-FAC5F4FE8DF0}"/>
            </a:ext>
          </a:extLst>
        </xdr:cNvPr>
        <xdr:cNvSpPr txBox="1"/>
      </xdr:nvSpPr>
      <xdr:spPr>
        <a:xfrm>
          <a:off x="119005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1E438615-3C99-4455-9038-78333917775F}"/>
            </a:ext>
          </a:extLst>
        </xdr:cNvPr>
        <xdr:cNvSpPr txBox="1"/>
      </xdr:nvSpPr>
      <xdr:spPr>
        <a:xfrm>
          <a:off x="1110298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36212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3DAF07B3-A37A-4577-8FE2-FB828033083E}"/>
            </a:ext>
          </a:extLst>
        </xdr:cNvPr>
        <xdr:cNvSpPr txBox="1"/>
      </xdr:nvSpPr>
      <xdr:spPr>
        <a:xfrm>
          <a:off x="134372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169562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EA5864B4-3269-4585-BBE6-CB2943EBC387}"/>
            </a:ext>
          </a:extLst>
        </xdr:cNvPr>
        <xdr:cNvSpPr txBox="1"/>
      </xdr:nvSpPr>
      <xdr:spPr>
        <a:xfrm>
          <a:off x="12675244"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131462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800FBE8B-D1AD-4B0B-B886-607A734326A9}"/>
            </a:ext>
          </a:extLst>
        </xdr:cNvPr>
        <xdr:cNvSpPr txBox="1"/>
      </xdr:nvSpPr>
      <xdr:spPr>
        <a:xfrm>
          <a:off x="119005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127652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2C37C722-1DD5-459B-8BBD-C951763AB60D}"/>
            </a:ext>
          </a:extLst>
        </xdr:cNvPr>
        <xdr:cNvSpPr txBox="1"/>
      </xdr:nvSpPr>
      <xdr:spPr>
        <a:xfrm>
          <a:off x="1110298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2A552FBD-AD76-4A36-AAD3-D63E3E00C8C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9A7698C7-5E77-4ED0-A610-A48618F4E0F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F2C785F-747E-403A-820D-127AF8AB602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E8939C9-F3B2-47D4-9685-5788CB88E21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592AFF4-259E-4AF3-91A4-E05C6877365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0E28068-9194-4926-9591-8850055FE9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A3E3F9F-56B2-4507-95FF-A19F2F6B9D1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E560B7B-F118-42B6-B517-0A9DA58E9F8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67C13B13-ED99-4411-A13B-F19228B58B3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8CCA262-04BA-4B2A-8530-D55531AC09B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F71BBF80-1A6D-4002-8B73-02266317BE8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07CDC345-94B1-499E-83EF-D18F4C702F3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9C6F5A3E-BA38-4F89-8A60-AD1883F964F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C7991C3D-5270-4BA7-833D-2E82E24FDFF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87A6C78A-2D17-4660-8F04-040428B2F13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3D6F368E-3C0D-4051-B787-A5E3A520FBFE}"/>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5513E2C6-5AD0-4301-9553-DC58AE3C09C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CD879132-D778-43F6-8303-79F5BC028B3E}"/>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EC52A61D-58A9-4319-812B-ACD7323841F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908DCC44-4CEB-4476-B464-8FC0DD829C1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E7AAF4C6-9FC6-43D1-BAE8-3E378B67E54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E8A7AC45-68A5-408A-9D1E-6DBC4AD012ED}"/>
            </a:ext>
          </a:extLst>
        </xdr:cNvPr>
        <xdr:cNvCxnSpPr/>
      </xdr:nvCxnSpPr>
      <xdr:spPr>
        <a:xfrm flipV="1">
          <a:off x="19509104" y="5757672"/>
          <a:ext cx="0"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00A1EDF3-C0F2-4348-A34E-37B2F152495E}"/>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BBF4C52A-6AC0-4BCD-B254-36EABFD0D90D}"/>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09E001B0-577F-46D4-9276-0D189D4B2855}"/>
            </a:ext>
          </a:extLst>
        </xdr:cNvPr>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FCAC35F5-78B0-48C5-B859-014287C117F3}"/>
            </a:ext>
          </a:extLst>
        </xdr:cNvPr>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43618729-5896-4EE5-93CB-599EC1A11F57}"/>
            </a:ext>
          </a:extLst>
        </xdr:cNvPr>
        <xdr:cNvSpPr txBox="1"/>
      </xdr:nvSpPr>
      <xdr:spPr>
        <a:xfrm>
          <a:off x="19547840" y="641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9E6A0F98-D978-42FA-B430-71EC8958B932}"/>
            </a:ext>
          </a:extLst>
        </xdr:cNvPr>
        <xdr:cNvSpPr/>
      </xdr:nvSpPr>
      <xdr:spPr>
        <a:xfrm>
          <a:off x="194589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2D6770DA-4B99-4C8D-AE10-5E77673EE0DD}"/>
            </a:ext>
          </a:extLst>
        </xdr:cNvPr>
        <xdr:cNvSpPr/>
      </xdr:nvSpPr>
      <xdr:spPr>
        <a:xfrm>
          <a:off x="18735040" y="6457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6D9BB7F9-C7AB-4ADD-896A-285690FE7C44}"/>
            </a:ext>
          </a:extLst>
        </xdr:cNvPr>
        <xdr:cNvSpPr/>
      </xdr:nvSpPr>
      <xdr:spPr>
        <a:xfrm>
          <a:off x="17937480" y="6455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CF05E7B9-82DD-4697-88F8-6D7D61762AA4}"/>
            </a:ext>
          </a:extLst>
        </xdr:cNvPr>
        <xdr:cNvSpPr/>
      </xdr:nvSpPr>
      <xdr:spPr>
        <a:xfrm>
          <a:off x="171627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C9887548-D2F6-4570-8CFC-DBF2BC3CAB70}"/>
            </a:ext>
          </a:extLst>
        </xdr:cNvPr>
        <xdr:cNvSpPr/>
      </xdr:nvSpPr>
      <xdr:spPr>
        <a:xfrm>
          <a:off x="1638808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00EC813-F1A0-4A0C-82A4-D1B35E22018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66C5ACF-0ED7-47AD-A2A1-2308C638A05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071C45B-9BC2-47BA-ABEF-5B382373EC9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66D93BB-17F9-4816-93FC-977E7DAD696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E07BE64-8425-4CF0-8936-F0F0387498C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57404</xdr:rowOff>
    </xdr:from>
    <xdr:to>
      <xdr:col>116</xdr:col>
      <xdr:colOff>114300</xdr:colOff>
      <xdr:row>36</xdr:row>
      <xdr:rowOff>159004</xdr:rowOff>
    </xdr:to>
    <xdr:sp macro="" textlink="">
      <xdr:nvSpPr>
        <xdr:cNvPr id="587" name="楕円 586">
          <a:extLst>
            <a:ext uri="{FF2B5EF4-FFF2-40B4-BE49-F238E27FC236}">
              <a16:creationId xmlns:a16="http://schemas.microsoft.com/office/drawing/2014/main" id="{BE00C63D-926A-4ADC-ADFB-2FCC41074A13}"/>
            </a:ext>
          </a:extLst>
        </xdr:cNvPr>
        <xdr:cNvSpPr/>
      </xdr:nvSpPr>
      <xdr:spPr>
        <a:xfrm>
          <a:off x="1945894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80281</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F1B5EF7F-25AD-4731-B530-FC72ECBC8F25}"/>
            </a:ext>
          </a:extLst>
        </xdr:cNvPr>
        <xdr:cNvSpPr txBox="1"/>
      </xdr:nvSpPr>
      <xdr:spPr>
        <a:xfrm>
          <a:off x="19547840" y="59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75692</xdr:rowOff>
    </xdr:from>
    <xdr:to>
      <xdr:col>112</xdr:col>
      <xdr:colOff>38100</xdr:colOff>
      <xdr:row>37</xdr:row>
      <xdr:rowOff>5842</xdr:rowOff>
    </xdr:to>
    <xdr:sp macro="" textlink="">
      <xdr:nvSpPr>
        <xdr:cNvPr id="589" name="楕円 588">
          <a:extLst>
            <a:ext uri="{FF2B5EF4-FFF2-40B4-BE49-F238E27FC236}">
              <a16:creationId xmlns:a16="http://schemas.microsoft.com/office/drawing/2014/main" id="{BADA6551-4481-40BB-BF75-9C2CD5FC3592}"/>
            </a:ext>
          </a:extLst>
        </xdr:cNvPr>
        <xdr:cNvSpPr/>
      </xdr:nvSpPr>
      <xdr:spPr>
        <a:xfrm>
          <a:off x="18735040" y="6110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108204</xdr:rowOff>
    </xdr:from>
    <xdr:to>
      <xdr:col>116</xdr:col>
      <xdr:colOff>63500</xdr:colOff>
      <xdr:row>36</xdr:row>
      <xdr:rowOff>126492</xdr:rowOff>
    </xdr:to>
    <xdr:cxnSp macro="">
      <xdr:nvCxnSpPr>
        <xdr:cNvPr id="590" name="直線コネクタ 589">
          <a:extLst>
            <a:ext uri="{FF2B5EF4-FFF2-40B4-BE49-F238E27FC236}">
              <a16:creationId xmlns:a16="http://schemas.microsoft.com/office/drawing/2014/main" id="{2EB56577-E67F-4311-959D-5C9AA72C4FC3}"/>
            </a:ext>
          </a:extLst>
        </xdr:cNvPr>
        <xdr:cNvCxnSpPr/>
      </xdr:nvCxnSpPr>
      <xdr:spPr>
        <a:xfrm flipV="1">
          <a:off x="18778220" y="6143244"/>
          <a:ext cx="7315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93980</xdr:rowOff>
    </xdr:from>
    <xdr:to>
      <xdr:col>107</xdr:col>
      <xdr:colOff>101600</xdr:colOff>
      <xdr:row>37</xdr:row>
      <xdr:rowOff>24130</xdr:rowOff>
    </xdr:to>
    <xdr:sp macro="" textlink="">
      <xdr:nvSpPr>
        <xdr:cNvPr id="591" name="楕円 590">
          <a:extLst>
            <a:ext uri="{FF2B5EF4-FFF2-40B4-BE49-F238E27FC236}">
              <a16:creationId xmlns:a16="http://schemas.microsoft.com/office/drawing/2014/main" id="{D1887587-3702-4C72-BA45-60F2CCB1E7D9}"/>
            </a:ext>
          </a:extLst>
        </xdr:cNvPr>
        <xdr:cNvSpPr/>
      </xdr:nvSpPr>
      <xdr:spPr>
        <a:xfrm>
          <a:off x="17937480" y="612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126492</xdr:rowOff>
    </xdr:from>
    <xdr:to>
      <xdr:col>111</xdr:col>
      <xdr:colOff>177800</xdr:colOff>
      <xdr:row>36</xdr:row>
      <xdr:rowOff>144780</xdr:rowOff>
    </xdr:to>
    <xdr:cxnSp macro="">
      <xdr:nvCxnSpPr>
        <xdr:cNvPr id="592" name="直線コネクタ 591">
          <a:extLst>
            <a:ext uri="{FF2B5EF4-FFF2-40B4-BE49-F238E27FC236}">
              <a16:creationId xmlns:a16="http://schemas.microsoft.com/office/drawing/2014/main" id="{BBB91374-10F0-4AD1-BB9A-2936D08CD62D}"/>
            </a:ext>
          </a:extLst>
        </xdr:cNvPr>
        <xdr:cNvCxnSpPr/>
      </xdr:nvCxnSpPr>
      <xdr:spPr>
        <a:xfrm flipV="1">
          <a:off x="17988280" y="6161532"/>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109982</xdr:rowOff>
    </xdr:from>
    <xdr:to>
      <xdr:col>102</xdr:col>
      <xdr:colOff>165100</xdr:colOff>
      <xdr:row>37</xdr:row>
      <xdr:rowOff>40132</xdr:rowOff>
    </xdr:to>
    <xdr:sp macro="" textlink="">
      <xdr:nvSpPr>
        <xdr:cNvPr id="593" name="楕円 592">
          <a:extLst>
            <a:ext uri="{FF2B5EF4-FFF2-40B4-BE49-F238E27FC236}">
              <a16:creationId xmlns:a16="http://schemas.microsoft.com/office/drawing/2014/main" id="{8E87454D-068F-4599-AE51-A03E5BAEAE57}"/>
            </a:ext>
          </a:extLst>
        </xdr:cNvPr>
        <xdr:cNvSpPr/>
      </xdr:nvSpPr>
      <xdr:spPr>
        <a:xfrm>
          <a:off x="17162780" y="6145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144780</xdr:rowOff>
    </xdr:from>
    <xdr:to>
      <xdr:col>107</xdr:col>
      <xdr:colOff>50800</xdr:colOff>
      <xdr:row>36</xdr:row>
      <xdr:rowOff>160782</xdr:rowOff>
    </xdr:to>
    <xdr:cxnSp macro="">
      <xdr:nvCxnSpPr>
        <xdr:cNvPr id="594" name="直線コネクタ 593">
          <a:extLst>
            <a:ext uri="{FF2B5EF4-FFF2-40B4-BE49-F238E27FC236}">
              <a16:creationId xmlns:a16="http://schemas.microsoft.com/office/drawing/2014/main" id="{94D706FA-4D0F-4586-BD08-07E0A5DCE716}"/>
            </a:ext>
          </a:extLst>
        </xdr:cNvPr>
        <xdr:cNvCxnSpPr/>
      </xdr:nvCxnSpPr>
      <xdr:spPr>
        <a:xfrm flipV="1">
          <a:off x="17213580" y="6179820"/>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128270</xdr:rowOff>
    </xdr:from>
    <xdr:to>
      <xdr:col>98</xdr:col>
      <xdr:colOff>38100</xdr:colOff>
      <xdr:row>37</xdr:row>
      <xdr:rowOff>58420</xdr:rowOff>
    </xdr:to>
    <xdr:sp macro="" textlink="">
      <xdr:nvSpPr>
        <xdr:cNvPr id="595" name="楕円 594">
          <a:extLst>
            <a:ext uri="{FF2B5EF4-FFF2-40B4-BE49-F238E27FC236}">
              <a16:creationId xmlns:a16="http://schemas.microsoft.com/office/drawing/2014/main" id="{32E83E50-3382-4311-AF95-60E4AB54679E}"/>
            </a:ext>
          </a:extLst>
        </xdr:cNvPr>
        <xdr:cNvSpPr/>
      </xdr:nvSpPr>
      <xdr:spPr>
        <a:xfrm>
          <a:off x="16388080" y="616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160782</xdr:rowOff>
    </xdr:from>
    <xdr:to>
      <xdr:col>102</xdr:col>
      <xdr:colOff>114300</xdr:colOff>
      <xdr:row>37</xdr:row>
      <xdr:rowOff>7620</xdr:rowOff>
    </xdr:to>
    <xdr:cxnSp macro="">
      <xdr:nvCxnSpPr>
        <xdr:cNvPr id="596" name="直線コネクタ 595">
          <a:extLst>
            <a:ext uri="{FF2B5EF4-FFF2-40B4-BE49-F238E27FC236}">
              <a16:creationId xmlns:a16="http://schemas.microsoft.com/office/drawing/2014/main" id="{7FAD77FA-B279-4F87-B483-3E5B1137E6FF}"/>
            </a:ext>
          </a:extLst>
        </xdr:cNvPr>
        <xdr:cNvCxnSpPr/>
      </xdr:nvCxnSpPr>
      <xdr:spPr>
        <a:xfrm flipV="1">
          <a:off x="16431260" y="6195822"/>
          <a:ext cx="7823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7120DF86-9AEB-434F-8135-322C011F35EC}"/>
            </a:ext>
          </a:extLst>
        </xdr:cNvPr>
        <xdr:cNvSpPr txBox="1"/>
      </xdr:nvSpPr>
      <xdr:spPr>
        <a:xfrm>
          <a:off x="1856112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82FE6B02-3E15-415B-9617-273966D1C268}"/>
            </a:ext>
          </a:extLst>
        </xdr:cNvPr>
        <xdr:cNvSpPr txBox="1"/>
      </xdr:nvSpPr>
      <xdr:spPr>
        <a:xfrm>
          <a:off x="1777626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EBF930A4-2F6D-42EC-A9B4-2BD39EA0EB16}"/>
            </a:ext>
          </a:extLst>
        </xdr:cNvPr>
        <xdr:cNvSpPr txBox="1"/>
      </xdr:nvSpPr>
      <xdr:spPr>
        <a:xfrm>
          <a:off x="1700156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174BF377-67B0-4EAD-8F7B-AFBD40C80841}"/>
            </a:ext>
          </a:extLst>
        </xdr:cNvPr>
        <xdr:cNvSpPr txBox="1"/>
      </xdr:nvSpPr>
      <xdr:spPr>
        <a:xfrm>
          <a:off x="1622686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22369</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A94FB669-E2E2-47DA-A589-E5AB582CF777}"/>
            </a:ext>
          </a:extLst>
        </xdr:cNvPr>
        <xdr:cNvSpPr txBox="1"/>
      </xdr:nvSpPr>
      <xdr:spPr>
        <a:xfrm>
          <a:off x="18561127" y="58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40657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6BF29F43-2425-47F1-A162-62314CD99D9E}"/>
            </a:ext>
          </a:extLst>
        </xdr:cNvPr>
        <xdr:cNvSpPr txBox="1"/>
      </xdr:nvSpPr>
      <xdr:spPr>
        <a:xfrm>
          <a:off x="17776267" y="59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56659</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4A43656E-9778-40B5-AFA2-113555C8D365}"/>
            </a:ext>
          </a:extLst>
        </xdr:cNvPr>
        <xdr:cNvSpPr txBox="1"/>
      </xdr:nvSpPr>
      <xdr:spPr>
        <a:xfrm>
          <a:off x="17001567" y="592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74947</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B922F7DD-3A2F-4172-8B17-47EE186749A3}"/>
            </a:ext>
          </a:extLst>
        </xdr:cNvPr>
        <xdr:cNvSpPr txBox="1"/>
      </xdr:nvSpPr>
      <xdr:spPr>
        <a:xfrm>
          <a:off x="1622686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9E379364-9D5A-48C9-8DD1-C9B8F993EF6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EAAE7F40-C571-4136-9958-35F92E60DBB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46F92003-C58B-4149-8373-57AD0883422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DCA2B668-DEA9-45C5-A944-A83CB00727F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4E672CE6-7EA9-4830-811C-1C8DC61F793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F5D4C656-1493-49F6-895E-FD6FD5EEDB9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2EDE97AF-5EC1-4E4B-889A-B6F6A9B511A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79185813-F2FC-4E1B-8929-450DC67C9B5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58403283-1EA3-4266-9349-16EE0E049ED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A5BFFEBA-54A4-4681-ABB4-92E88F83710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E66D434B-F55E-46D7-8427-FB184CC5A01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0211C0AB-72B3-4DBF-A600-571D1453677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D00F4345-8C25-43ED-A186-57718A5D558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FC3A9ADE-C85D-4B34-B855-B4C43100A19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E62DC0BB-B9EE-4857-A24D-D698FF62360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0C58B02B-D8D1-44FF-9284-0C3085B5900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F36A8674-6FD9-4B46-9422-44AE73E590D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B86D6253-EA41-4F8A-B62D-5B146E485D8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279635C8-0950-4998-9E70-B8EA6597886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42D31EB4-CBB4-4E68-A16B-C013F62E931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4EC41B54-79D7-4B0E-98C4-6BCE1332D60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6F8E2F5C-7EE5-4673-83EE-F5E08BF0852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B8C6A19B-F1BF-42D3-97BF-EB0459C9149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6EAEB6A0-411D-4DD7-9644-BB161898540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36409C32-85E2-45C7-A4A6-D791A614CDE3}"/>
            </a:ext>
          </a:extLst>
        </xdr:cNvPr>
        <xdr:cNvCxnSpPr/>
      </xdr:nvCxnSpPr>
      <xdr:spPr>
        <a:xfrm flipV="1">
          <a:off x="14375764" y="94297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2B1C665-8E91-40CD-B4E7-C7C69E337654}"/>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08956980-AB2F-4D0D-AFD5-8F4D75439B0D}"/>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41A2D157-3E78-4C8B-AE64-A8B627FB95AE}"/>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19DCB99D-4ED5-40D0-A617-16E50EEE1C5C}"/>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0DCDF2C7-6841-45D6-A59C-6058219D3D47}"/>
            </a:ext>
          </a:extLst>
        </xdr:cNvPr>
        <xdr:cNvSpPr txBox="1"/>
      </xdr:nvSpPr>
      <xdr:spPr>
        <a:xfrm>
          <a:off x="14414500" y="10102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0E32BD41-1941-4FA0-BC0C-0931EC5F1E83}"/>
            </a:ext>
          </a:extLst>
        </xdr:cNvPr>
        <xdr:cNvSpPr/>
      </xdr:nvSpPr>
      <xdr:spPr>
        <a:xfrm>
          <a:off x="14325600" y="101238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D68DB5EB-967A-46A0-B5CD-475DECE1DA4A}"/>
            </a:ext>
          </a:extLst>
        </xdr:cNvPr>
        <xdr:cNvSpPr/>
      </xdr:nvSpPr>
      <xdr:spPr>
        <a:xfrm>
          <a:off x="1357884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B362549E-0261-448B-8A96-89670C1CFA6C}"/>
            </a:ext>
          </a:extLst>
        </xdr:cNvPr>
        <xdr:cNvSpPr/>
      </xdr:nvSpPr>
      <xdr:spPr>
        <a:xfrm>
          <a:off x="128041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8F423F56-1B46-4C3C-A5FB-7B81C4D2FC27}"/>
            </a:ext>
          </a:extLst>
        </xdr:cNvPr>
        <xdr:cNvSpPr/>
      </xdr:nvSpPr>
      <xdr:spPr>
        <a:xfrm>
          <a:off x="1202944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DB3E8132-4AE7-43E5-B4A1-536262090143}"/>
            </a:ext>
          </a:extLst>
        </xdr:cNvPr>
        <xdr:cNvSpPr/>
      </xdr:nvSpPr>
      <xdr:spPr>
        <a:xfrm>
          <a:off x="1123188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3B4050C-3754-45E9-AD1B-6AED448F16C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BCD94DC-A766-4FF2-9F2E-D280390C031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DBE5E29-B6DC-4818-ADEA-969EB27DC2B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974B646-A5E9-4A53-AF5E-A3FFEA36BF1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D745BAA-5AFD-435B-9902-488FE9E5CBD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45" name="楕円 644">
          <a:extLst>
            <a:ext uri="{FF2B5EF4-FFF2-40B4-BE49-F238E27FC236}">
              <a16:creationId xmlns:a16="http://schemas.microsoft.com/office/drawing/2014/main" id="{73252818-9668-4B92-B630-FAD4AEF4536B}"/>
            </a:ext>
          </a:extLst>
        </xdr:cNvPr>
        <xdr:cNvSpPr/>
      </xdr:nvSpPr>
      <xdr:spPr>
        <a:xfrm>
          <a:off x="14325600" y="101104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74947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7BCA29F-EFEC-41C3-80F5-C9E3B08BE041}"/>
            </a:ext>
          </a:extLst>
        </xdr:cNvPr>
        <xdr:cNvSpPr txBox="1"/>
      </xdr:nvSpPr>
      <xdr:spPr>
        <a:xfrm>
          <a:off x="14414500"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647" name="楕円 646">
          <a:extLst>
            <a:ext uri="{FF2B5EF4-FFF2-40B4-BE49-F238E27FC236}">
              <a16:creationId xmlns:a16="http://schemas.microsoft.com/office/drawing/2014/main" id="{F17E9993-A66A-48DF-B5F0-5E6DDC5F0AAD}"/>
            </a:ext>
          </a:extLst>
        </xdr:cNvPr>
        <xdr:cNvSpPr/>
      </xdr:nvSpPr>
      <xdr:spPr>
        <a:xfrm>
          <a:off x="1357884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102870</xdr:rowOff>
    </xdr:to>
    <xdr:cxnSp macro="">
      <xdr:nvCxnSpPr>
        <xdr:cNvPr id="648" name="直線コネクタ 647">
          <a:extLst>
            <a:ext uri="{FF2B5EF4-FFF2-40B4-BE49-F238E27FC236}">
              <a16:creationId xmlns:a16="http://schemas.microsoft.com/office/drawing/2014/main" id="{266FD20D-0299-47FD-A28F-C649D1F6ED9A}"/>
            </a:ext>
          </a:extLst>
        </xdr:cNvPr>
        <xdr:cNvCxnSpPr/>
      </xdr:nvCxnSpPr>
      <xdr:spPr>
        <a:xfrm>
          <a:off x="13629640" y="10125075"/>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649" name="楕円 648">
          <a:extLst>
            <a:ext uri="{FF2B5EF4-FFF2-40B4-BE49-F238E27FC236}">
              <a16:creationId xmlns:a16="http://schemas.microsoft.com/office/drawing/2014/main" id="{FE063FB0-7996-48F7-8535-F882C5FDF9FB}"/>
            </a:ext>
          </a:extLst>
        </xdr:cNvPr>
        <xdr:cNvSpPr/>
      </xdr:nvSpPr>
      <xdr:spPr>
        <a:xfrm>
          <a:off x="12804140" y="10036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24765</xdr:rowOff>
    </xdr:from>
    <xdr:to>
      <xdr:col>81</xdr:col>
      <xdr:colOff>50800</xdr:colOff>
      <xdr:row>60</xdr:row>
      <xdr:rowOff>66675</xdr:rowOff>
    </xdr:to>
    <xdr:cxnSp macro="">
      <xdr:nvCxnSpPr>
        <xdr:cNvPr id="650" name="直線コネクタ 649">
          <a:extLst>
            <a:ext uri="{FF2B5EF4-FFF2-40B4-BE49-F238E27FC236}">
              <a16:creationId xmlns:a16="http://schemas.microsoft.com/office/drawing/2014/main" id="{F59D8C6A-23FB-44A9-9521-0927D700C2AE}"/>
            </a:ext>
          </a:extLst>
        </xdr:cNvPr>
        <xdr:cNvCxnSpPr/>
      </xdr:nvCxnSpPr>
      <xdr:spPr>
        <a:xfrm>
          <a:off x="12854940" y="1008316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149225</xdr:rowOff>
    </xdr:from>
    <xdr:to>
      <xdr:col>72</xdr:col>
      <xdr:colOff>38100</xdr:colOff>
      <xdr:row>61</xdr:row>
      <xdr:rowOff>79375</xdr:rowOff>
    </xdr:to>
    <xdr:sp macro="" textlink="">
      <xdr:nvSpPr>
        <xdr:cNvPr id="651" name="楕円 650">
          <a:extLst>
            <a:ext uri="{FF2B5EF4-FFF2-40B4-BE49-F238E27FC236}">
              <a16:creationId xmlns:a16="http://schemas.microsoft.com/office/drawing/2014/main" id="{24C7D096-22B8-4DB4-B7FD-958D684FB2AF}"/>
            </a:ext>
          </a:extLst>
        </xdr:cNvPr>
        <xdr:cNvSpPr/>
      </xdr:nvSpPr>
      <xdr:spPr>
        <a:xfrm>
          <a:off x="12029440" y="10207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61</xdr:row>
      <xdr:rowOff>28575</xdr:rowOff>
    </xdr:to>
    <xdr:cxnSp macro="">
      <xdr:nvCxnSpPr>
        <xdr:cNvPr id="652" name="直線コネクタ 651">
          <a:extLst>
            <a:ext uri="{FF2B5EF4-FFF2-40B4-BE49-F238E27FC236}">
              <a16:creationId xmlns:a16="http://schemas.microsoft.com/office/drawing/2014/main" id="{6FEEC14F-A743-45B8-A896-09A8800A1824}"/>
            </a:ext>
          </a:extLst>
        </xdr:cNvPr>
        <xdr:cNvCxnSpPr/>
      </xdr:nvCxnSpPr>
      <xdr:spPr>
        <a:xfrm flipV="1">
          <a:off x="12072620" y="10083165"/>
          <a:ext cx="78232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113030</xdr:rowOff>
    </xdr:from>
    <xdr:to>
      <xdr:col>67</xdr:col>
      <xdr:colOff>101600</xdr:colOff>
      <xdr:row>61</xdr:row>
      <xdr:rowOff>43180</xdr:rowOff>
    </xdr:to>
    <xdr:sp macro="" textlink="">
      <xdr:nvSpPr>
        <xdr:cNvPr id="653" name="楕円 652">
          <a:extLst>
            <a:ext uri="{FF2B5EF4-FFF2-40B4-BE49-F238E27FC236}">
              <a16:creationId xmlns:a16="http://schemas.microsoft.com/office/drawing/2014/main" id="{E93A97F6-A77B-4F2F-81B6-A640BCA0C3C0}"/>
            </a:ext>
          </a:extLst>
        </xdr:cNvPr>
        <xdr:cNvSpPr/>
      </xdr:nvSpPr>
      <xdr:spPr>
        <a:xfrm>
          <a:off x="11231880" y="1017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163830</xdr:rowOff>
    </xdr:from>
    <xdr:to>
      <xdr:col>71</xdr:col>
      <xdr:colOff>177800</xdr:colOff>
      <xdr:row>61</xdr:row>
      <xdr:rowOff>28575</xdr:rowOff>
    </xdr:to>
    <xdr:cxnSp macro="">
      <xdr:nvCxnSpPr>
        <xdr:cNvPr id="654" name="直線コネクタ 653">
          <a:extLst>
            <a:ext uri="{FF2B5EF4-FFF2-40B4-BE49-F238E27FC236}">
              <a16:creationId xmlns:a16="http://schemas.microsoft.com/office/drawing/2014/main" id="{C77CAA54-06F4-4267-8C80-99D369E6B12D}"/>
            </a:ext>
          </a:extLst>
        </xdr:cNvPr>
        <xdr:cNvCxnSpPr/>
      </xdr:nvCxnSpPr>
      <xdr:spPr>
        <a:xfrm>
          <a:off x="11282680" y="1022223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655" name="n_1aveValue【学校施設】&#10;有形固定資産減価償却率">
          <a:extLst>
            <a:ext uri="{FF2B5EF4-FFF2-40B4-BE49-F238E27FC236}">
              <a16:creationId xmlns:a16="http://schemas.microsoft.com/office/drawing/2014/main" id="{F97B326C-6E75-461D-A8E4-673FA9033E2E}"/>
            </a:ext>
          </a:extLst>
        </xdr:cNvPr>
        <xdr:cNvSpPr txBox="1"/>
      </xdr:nvSpPr>
      <xdr:spPr>
        <a:xfrm>
          <a:off x="134372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aveValue【学校施設】&#10;有形固定資産減価償却率">
          <a:extLst>
            <a:ext uri="{FF2B5EF4-FFF2-40B4-BE49-F238E27FC236}">
              <a16:creationId xmlns:a16="http://schemas.microsoft.com/office/drawing/2014/main" id="{3B6AE932-8FB3-4BE7-A19E-853BF6F44962}"/>
            </a:ext>
          </a:extLst>
        </xdr:cNvPr>
        <xdr:cNvSpPr txBox="1"/>
      </xdr:nvSpPr>
      <xdr:spPr>
        <a:xfrm>
          <a:off x="12675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709F3055-C970-4ECE-B5C2-416D4EA6C0DA}"/>
            </a:ext>
          </a:extLst>
        </xdr:cNvPr>
        <xdr:cNvSpPr txBox="1"/>
      </xdr:nvSpPr>
      <xdr:spPr>
        <a:xfrm>
          <a:off x="119005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F39EE38D-8F2E-4F79-9BCD-EF037E2ABC9B}"/>
            </a:ext>
          </a:extLst>
        </xdr:cNvPr>
        <xdr:cNvSpPr txBox="1"/>
      </xdr:nvSpPr>
      <xdr:spPr>
        <a:xfrm>
          <a:off x="1110298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659" name="n_1mainValue【学校施設】&#10;有形固定資産減価償却率">
          <a:extLst>
            <a:ext uri="{FF2B5EF4-FFF2-40B4-BE49-F238E27FC236}">
              <a16:creationId xmlns:a16="http://schemas.microsoft.com/office/drawing/2014/main" id="{B9A2F14E-B0E6-4BEE-865A-781D6F19CFFE}"/>
            </a:ext>
          </a:extLst>
        </xdr:cNvPr>
        <xdr:cNvSpPr txBox="1"/>
      </xdr:nvSpPr>
      <xdr:spPr>
        <a:xfrm>
          <a:off x="134372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92092</xdr:rowOff>
    </xdr:from>
    <xdr:ext cx="405111" cy="259045"/>
    <xdr:sp macro="" textlink="">
      <xdr:nvSpPr>
        <xdr:cNvPr id="660" name="n_2mainValue【学校施設】&#10;有形固定資産減価償却率">
          <a:extLst>
            <a:ext uri="{FF2B5EF4-FFF2-40B4-BE49-F238E27FC236}">
              <a16:creationId xmlns:a16="http://schemas.microsoft.com/office/drawing/2014/main" id="{1A63F10A-3948-4BD5-B09F-A8D99FFB74C8}"/>
            </a:ext>
          </a:extLst>
        </xdr:cNvPr>
        <xdr:cNvSpPr txBox="1"/>
      </xdr:nvSpPr>
      <xdr:spPr>
        <a:xfrm>
          <a:off x="126752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70502</xdr:rowOff>
    </xdr:from>
    <xdr:ext cx="405111" cy="259045"/>
    <xdr:sp macro="" textlink="">
      <xdr:nvSpPr>
        <xdr:cNvPr id="661" name="n_3mainValue【学校施設】&#10;有形固定資産減価償却率">
          <a:extLst>
            <a:ext uri="{FF2B5EF4-FFF2-40B4-BE49-F238E27FC236}">
              <a16:creationId xmlns:a16="http://schemas.microsoft.com/office/drawing/2014/main" id="{B30E7198-FC53-4B47-8D09-D2A3EAA60977}"/>
            </a:ext>
          </a:extLst>
        </xdr:cNvPr>
        <xdr:cNvSpPr txBox="1"/>
      </xdr:nvSpPr>
      <xdr:spPr>
        <a:xfrm>
          <a:off x="119005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34307</xdr:rowOff>
    </xdr:from>
    <xdr:ext cx="405111" cy="259045"/>
    <xdr:sp macro="" textlink="">
      <xdr:nvSpPr>
        <xdr:cNvPr id="662" name="n_4mainValue【学校施設】&#10;有形固定資産減価償却率">
          <a:extLst>
            <a:ext uri="{FF2B5EF4-FFF2-40B4-BE49-F238E27FC236}">
              <a16:creationId xmlns:a16="http://schemas.microsoft.com/office/drawing/2014/main" id="{6FA10CC2-AAE7-4DD4-86B5-9DAB3B6BC9E1}"/>
            </a:ext>
          </a:extLst>
        </xdr:cNvPr>
        <xdr:cNvSpPr txBox="1"/>
      </xdr:nvSpPr>
      <xdr:spPr>
        <a:xfrm>
          <a:off x="1110298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323FABC8-8051-4384-8165-7F3048C7BD8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CB2B9972-16DF-45EA-8CE3-FE53174905F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D7C711C-38EF-416E-8A98-C7EA63DE674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675DB06F-3137-4342-99EC-7DB5157763D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74BCEB8-7570-4FB8-A9F6-A80959E0DF5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9146E69A-620C-4A3E-911E-99C3A868FFF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FF47EB7-2612-4F5B-8FF2-631B09F7F20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930C4C7-9A01-4CE7-9D16-C4399566651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A5C5A14D-4A2A-4969-BC2B-7D57EB0780D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F19BBF8-2D1F-4519-AF10-506D6105C15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0A5B87FC-4159-4729-813A-0D355FBFE01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B7512501-080E-484B-ACD0-09A42EE8F13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F55B16B8-36B9-4D95-B82A-5960282122AB}"/>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038AE386-FC8A-47CF-8715-5AD0601E3798}"/>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A40E31BB-F593-4533-81AC-39644356F63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F18CFC39-67C1-4E01-A9D6-17D4306DA96C}"/>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19AF63CB-4C8F-4553-9FB3-2E417EB928B6}"/>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5DCFA54F-C5C2-4453-AA14-1268E60CB043}"/>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BD2B1C70-9A09-4AD5-99CC-45C1EA7B32A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F8E5BB91-157E-45A6-87C2-83A322567B2D}"/>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208D0AC9-B94D-46A9-B926-C1262914F366}"/>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E2989E43-C7C0-40A7-BC58-4B14BBBB95A9}"/>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1C74B6BE-5E81-4601-A334-AA2EAD9D69AD}"/>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4BF76B14-A636-4D72-BE31-3F8066D2E85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B6B7EF42-8D96-449D-8B31-F55446F4512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5F8196B0-A121-47A1-9E0A-7C0E33F2075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9C811C38-03B8-4A2C-BF61-DECAB2789B7D}"/>
            </a:ext>
          </a:extLst>
        </xdr:cNvPr>
        <xdr:cNvCxnSpPr/>
      </xdr:nvCxnSpPr>
      <xdr:spPr>
        <a:xfrm flipV="1">
          <a:off x="19509104" y="9402209"/>
          <a:ext cx="0" cy="142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395DB754-CE54-409E-A5B6-A0BC00F309CC}"/>
            </a:ext>
          </a:extLst>
        </xdr:cNvPr>
        <xdr:cNvSpPr txBox="1"/>
      </xdr:nvSpPr>
      <xdr:spPr>
        <a:xfrm>
          <a:off x="19547840" y="108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ED10D117-209C-4D2F-ABFD-372238F7B28B}"/>
            </a:ext>
          </a:extLst>
        </xdr:cNvPr>
        <xdr:cNvCxnSpPr/>
      </xdr:nvCxnSpPr>
      <xdr:spPr>
        <a:xfrm>
          <a:off x="19443700" y="1082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95ED03B4-D6EA-4DFB-9B64-4B3ADF9A2CD3}"/>
            </a:ext>
          </a:extLst>
        </xdr:cNvPr>
        <xdr:cNvSpPr txBox="1"/>
      </xdr:nvSpPr>
      <xdr:spPr>
        <a:xfrm>
          <a:off x="19547840" y="91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21A6A363-C6A1-4F73-86A3-62F791B59EB8}"/>
            </a:ext>
          </a:extLst>
        </xdr:cNvPr>
        <xdr:cNvCxnSpPr/>
      </xdr:nvCxnSpPr>
      <xdr:spPr>
        <a:xfrm>
          <a:off x="19443700" y="9402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0FA1DC43-5B07-40FE-8ACE-F8635D7B8E13}"/>
            </a:ext>
          </a:extLst>
        </xdr:cNvPr>
        <xdr:cNvSpPr txBox="1"/>
      </xdr:nvSpPr>
      <xdr:spPr>
        <a:xfrm>
          <a:off x="19547840" y="10410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801366C7-3B73-4313-91C5-C034C39C35FF}"/>
            </a:ext>
          </a:extLst>
        </xdr:cNvPr>
        <xdr:cNvSpPr/>
      </xdr:nvSpPr>
      <xdr:spPr>
        <a:xfrm>
          <a:off x="19458940" y="1043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1279AC28-9A6B-470D-8473-DC81E9279F85}"/>
            </a:ext>
          </a:extLst>
        </xdr:cNvPr>
        <xdr:cNvSpPr/>
      </xdr:nvSpPr>
      <xdr:spPr>
        <a:xfrm>
          <a:off x="18735040" y="104444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D8B66878-1B4B-461B-AF9B-19E4478A5D45}"/>
            </a:ext>
          </a:extLst>
        </xdr:cNvPr>
        <xdr:cNvSpPr/>
      </xdr:nvSpPr>
      <xdr:spPr>
        <a:xfrm>
          <a:off x="17937480" y="104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743C1DD2-DC64-449E-9CE7-319A3CAD70A3}"/>
            </a:ext>
          </a:extLst>
        </xdr:cNvPr>
        <xdr:cNvSpPr/>
      </xdr:nvSpPr>
      <xdr:spPr>
        <a:xfrm>
          <a:off x="17162780" y="104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5D5157A0-5A8E-46DA-9473-3A8E4109FFC2}"/>
            </a:ext>
          </a:extLst>
        </xdr:cNvPr>
        <xdr:cNvSpPr/>
      </xdr:nvSpPr>
      <xdr:spPr>
        <a:xfrm>
          <a:off x="16388080" y="1045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876273C-D373-48CD-ADDA-F74DF5952F0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841FFC3-6663-437C-8222-096448F8F35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8F81E25-9940-4F34-87A1-1E83504EA67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198923E-3114-4B7C-815D-33C136754E6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685FC3B-A2BB-4D43-B67F-617AA31547F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7983</xdr:rowOff>
    </xdr:from>
    <xdr:to>
      <xdr:col>116</xdr:col>
      <xdr:colOff>114300</xdr:colOff>
      <xdr:row>62</xdr:row>
      <xdr:rowOff>109583</xdr:rowOff>
    </xdr:to>
    <xdr:sp macro="" textlink="">
      <xdr:nvSpPr>
        <xdr:cNvPr id="705" name="楕円 704">
          <a:extLst>
            <a:ext uri="{FF2B5EF4-FFF2-40B4-BE49-F238E27FC236}">
              <a16:creationId xmlns:a16="http://schemas.microsoft.com/office/drawing/2014/main" id="{2DB8E2DF-5A80-45D9-ABBE-2624BC9A1E3D}"/>
            </a:ext>
          </a:extLst>
        </xdr:cNvPr>
        <xdr:cNvSpPr/>
      </xdr:nvSpPr>
      <xdr:spPr>
        <a:xfrm>
          <a:off x="19458940" y="104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30860</xdr:rowOff>
    </xdr:from>
    <xdr:ext cx="469744" cy="259045"/>
    <xdr:sp macro="" textlink="">
      <xdr:nvSpPr>
        <xdr:cNvPr id="706" name="【学校施設】&#10;一人当たり面積該当値テキスト">
          <a:extLst>
            <a:ext uri="{FF2B5EF4-FFF2-40B4-BE49-F238E27FC236}">
              <a16:creationId xmlns:a16="http://schemas.microsoft.com/office/drawing/2014/main" id="{F47EBCCE-26B6-4C79-92AD-9C58C1D819DF}"/>
            </a:ext>
          </a:extLst>
        </xdr:cNvPr>
        <xdr:cNvSpPr txBox="1"/>
      </xdr:nvSpPr>
      <xdr:spPr>
        <a:xfrm>
          <a:off x="19547840" y="1025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23658</xdr:rowOff>
    </xdr:from>
    <xdr:to>
      <xdr:col>112</xdr:col>
      <xdr:colOff>38100</xdr:colOff>
      <xdr:row>62</xdr:row>
      <xdr:rowOff>125258</xdr:rowOff>
    </xdr:to>
    <xdr:sp macro="" textlink="">
      <xdr:nvSpPr>
        <xdr:cNvPr id="707" name="楕円 706">
          <a:extLst>
            <a:ext uri="{FF2B5EF4-FFF2-40B4-BE49-F238E27FC236}">
              <a16:creationId xmlns:a16="http://schemas.microsoft.com/office/drawing/2014/main" id="{722A3252-FC3A-4D1A-87DE-31BA284471EE}"/>
            </a:ext>
          </a:extLst>
        </xdr:cNvPr>
        <xdr:cNvSpPr/>
      </xdr:nvSpPr>
      <xdr:spPr>
        <a:xfrm>
          <a:off x="18735040" y="104173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58783</xdr:rowOff>
    </xdr:from>
    <xdr:to>
      <xdr:col>116</xdr:col>
      <xdr:colOff>63500</xdr:colOff>
      <xdr:row>62</xdr:row>
      <xdr:rowOff>74458</xdr:rowOff>
    </xdr:to>
    <xdr:cxnSp macro="">
      <xdr:nvCxnSpPr>
        <xdr:cNvPr id="708" name="直線コネクタ 707">
          <a:extLst>
            <a:ext uri="{FF2B5EF4-FFF2-40B4-BE49-F238E27FC236}">
              <a16:creationId xmlns:a16="http://schemas.microsoft.com/office/drawing/2014/main" id="{88287F1B-482A-4A24-81BB-A863C102FE76}"/>
            </a:ext>
          </a:extLst>
        </xdr:cNvPr>
        <xdr:cNvCxnSpPr/>
      </xdr:nvCxnSpPr>
      <xdr:spPr>
        <a:xfrm flipV="1">
          <a:off x="18778220" y="10452463"/>
          <a:ext cx="73152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38354</xdr:rowOff>
    </xdr:from>
    <xdr:to>
      <xdr:col>107</xdr:col>
      <xdr:colOff>101600</xdr:colOff>
      <xdr:row>62</xdr:row>
      <xdr:rowOff>139954</xdr:rowOff>
    </xdr:to>
    <xdr:sp macro="" textlink="">
      <xdr:nvSpPr>
        <xdr:cNvPr id="709" name="楕円 708">
          <a:extLst>
            <a:ext uri="{FF2B5EF4-FFF2-40B4-BE49-F238E27FC236}">
              <a16:creationId xmlns:a16="http://schemas.microsoft.com/office/drawing/2014/main" id="{3FEC5FF8-E9A7-48A4-840E-EFE0802F0F4A}"/>
            </a:ext>
          </a:extLst>
        </xdr:cNvPr>
        <xdr:cNvSpPr/>
      </xdr:nvSpPr>
      <xdr:spPr>
        <a:xfrm>
          <a:off x="17937480" y="1043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74458</xdr:rowOff>
    </xdr:from>
    <xdr:to>
      <xdr:col>111</xdr:col>
      <xdr:colOff>177800</xdr:colOff>
      <xdr:row>62</xdr:row>
      <xdr:rowOff>89154</xdr:rowOff>
    </xdr:to>
    <xdr:cxnSp macro="">
      <xdr:nvCxnSpPr>
        <xdr:cNvPr id="710" name="直線コネクタ 709">
          <a:extLst>
            <a:ext uri="{FF2B5EF4-FFF2-40B4-BE49-F238E27FC236}">
              <a16:creationId xmlns:a16="http://schemas.microsoft.com/office/drawing/2014/main" id="{51A7A058-D08C-4097-AA2B-EA101770F13C}"/>
            </a:ext>
          </a:extLst>
        </xdr:cNvPr>
        <xdr:cNvCxnSpPr/>
      </xdr:nvCxnSpPr>
      <xdr:spPr>
        <a:xfrm flipV="1">
          <a:off x="17988280" y="10468138"/>
          <a:ext cx="78994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52070</xdr:rowOff>
    </xdr:from>
    <xdr:to>
      <xdr:col>102</xdr:col>
      <xdr:colOff>165100</xdr:colOff>
      <xdr:row>62</xdr:row>
      <xdr:rowOff>153670</xdr:rowOff>
    </xdr:to>
    <xdr:sp macro="" textlink="">
      <xdr:nvSpPr>
        <xdr:cNvPr id="711" name="楕円 710">
          <a:extLst>
            <a:ext uri="{FF2B5EF4-FFF2-40B4-BE49-F238E27FC236}">
              <a16:creationId xmlns:a16="http://schemas.microsoft.com/office/drawing/2014/main" id="{AFAC6304-B422-42DA-88E1-820E7ECA445D}"/>
            </a:ext>
          </a:extLst>
        </xdr:cNvPr>
        <xdr:cNvSpPr/>
      </xdr:nvSpPr>
      <xdr:spPr>
        <a:xfrm>
          <a:off x="1716278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89154</xdr:rowOff>
    </xdr:from>
    <xdr:to>
      <xdr:col>107</xdr:col>
      <xdr:colOff>50800</xdr:colOff>
      <xdr:row>62</xdr:row>
      <xdr:rowOff>102870</xdr:rowOff>
    </xdr:to>
    <xdr:cxnSp macro="">
      <xdr:nvCxnSpPr>
        <xdr:cNvPr id="712" name="直線コネクタ 711">
          <a:extLst>
            <a:ext uri="{FF2B5EF4-FFF2-40B4-BE49-F238E27FC236}">
              <a16:creationId xmlns:a16="http://schemas.microsoft.com/office/drawing/2014/main" id="{A756DF40-F5A9-4265-9B69-6C6AF6ED6322}"/>
            </a:ext>
          </a:extLst>
        </xdr:cNvPr>
        <xdr:cNvCxnSpPr/>
      </xdr:nvCxnSpPr>
      <xdr:spPr>
        <a:xfrm flipV="1">
          <a:off x="17213580" y="10482834"/>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68725</xdr:rowOff>
    </xdr:from>
    <xdr:to>
      <xdr:col>98</xdr:col>
      <xdr:colOff>38100</xdr:colOff>
      <xdr:row>62</xdr:row>
      <xdr:rowOff>170325</xdr:rowOff>
    </xdr:to>
    <xdr:sp macro="" textlink="">
      <xdr:nvSpPr>
        <xdr:cNvPr id="713" name="楕円 712">
          <a:extLst>
            <a:ext uri="{FF2B5EF4-FFF2-40B4-BE49-F238E27FC236}">
              <a16:creationId xmlns:a16="http://schemas.microsoft.com/office/drawing/2014/main" id="{965731F7-9128-44C8-8BF8-D04D7F1E044C}"/>
            </a:ext>
          </a:extLst>
        </xdr:cNvPr>
        <xdr:cNvSpPr/>
      </xdr:nvSpPr>
      <xdr:spPr>
        <a:xfrm>
          <a:off x="16388080" y="10462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102870</xdr:rowOff>
    </xdr:from>
    <xdr:to>
      <xdr:col>102</xdr:col>
      <xdr:colOff>114300</xdr:colOff>
      <xdr:row>62</xdr:row>
      <xdr:rowOff>119525</xdr:rowOff>
    </xdr:to>
    <xdr:cxnSp macro="">
      <xdr:nvCxnSpPr>
        <xdr:cNvPr id="714" name="直線コネクタ 713">
          <a:extLst>
            <a:ext uri="{FF2B5EF4-FFF2-40B4-BE49-F238E27FC236}">
              <a16:creationId xmlns:a16="http://schemas.microsoft.com/office/drawing/2014/main" id="{6C85AE76-3AA4-4161-97F3-2B08065742B3}"/>
            </a:ext>
          </a:extLst>
        </xdr:cNvPr>
        <xdr:cNvCxnSpPr/>
      </xdr:nvCxnSpPr>
      <xdr:spPr>
        <a:xfrm flipV="1">
          <a:off x="16431260" y="10496550"/>
          <a:ext cx="78232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E9997D5B-264F-4BA6-A288-8B810E0DC88C}"/>
            </a:ext>
          </a:extLst>
        </xdr:cNvPr>
        <xdr:cNvSpPr txBox="1"/>
      </xdr:nvSpPr>
      <xdr:spPr>
        <a:xfrm>
          <a:off x="18561127" y="1053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5DFDCA6B-C711-4BC9-A595-9456E744DA64}"/>
            </a:ext>
          </a:extLst>
        </xdr:cNvPr>
        <xdr:cNvSpPr txBox="1"/>
      </xdr:nvSpPr>
      <xdr:spPr>
        <a:xfrm>
          <a:off x="17776267" y="105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45F9D801-1228-4CC8-9999-193F2C7DFA9D}"/>
            </a:ext>
          </a:extLst>
        </xdr:cNvPr>
        <xdr:cNvSpPr txBox="1"/>
      </xdr:nvSpPr>
      <xdr:spPr>
        <a:xfrm>
          <a:off x="17001567" y="1054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a:extLst>
            <a:ext uri="{FF2B5EF4-FFF2-40B4-BE49-F238E27FC236}">
              <a16:creationId xmlns:a16="http://schemas.microsoft.com/office/drawing/2014/main" id="{26D7B265-2DB6-4697-91FB-A8EA088C5444}"/>
            </a:ext>
          </a:extLst>
        </xdr:cNvPr>
        <xdr:cNvSpPr txBox="1"/>
      </xdr:nvSpPr>
      <xdr:spPr>
        <a:xfrm>
          <a:off x="16226867" y="1023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141785</xdr:rowOff>
    </xdr:from>
    <xdr:ext cx="469744" cy="259045"/>
    <xdr:sp macro="" textlink="">
      <xdr:nvSpPr>
        <xdr:cNvPr id="719" name="n_1mainValue【学校施設】&#10;一人当たり面積">
          <a:extLst>
            <a:ext uri="{FF2B5EF4-FFF2-40B4-BE49-F238E27FC236}">
              <a16:creationId xmlns:a16="http://schemas.microsoft.com/office/drawing/2014/main" id="{250D90E0-98C1-425F-82D8-FAA64D71E455}"/>
            </a:ext>
          </a:extLst>
        </xdr:cNvPr>
        <xdr:cNvSpPr txBox="1"/>
      </xdr:nvSpPr>
      <xdr:spPr>
        <a:xfrm>
          <a:off x="18561127" y="1020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156481</xdr:rowOff>
    </xdr:from>
    <xdr:ext cx="469744" cy="259045"/>
    <xdr:sp macro="" textlink="">
      <xdr:nvSpPr>
        <xdr:cNvPr id="720" name="n_2mainValue【学校施設】&#10;一人当たり面積">
          <a:extLst>
            <a:ext uri="{FF2B5EF4-FFF2-40B4-BE49-F238E27FC236}">
              <a16:creationId xmlns:a16="http://schemas.microsoft.com/office/drawing/2014/main" id="{F8868EB9-B622-4476-832F-01B4E872569D}"/>
            </a:ext>
          </a:extLst>
        </xdr:cNvPr>
        <xdr:cNvSpPr txBox="1"/>
      </xdr:nvSpPr>
      <xdr:spPr>
        <a:xfrm>
          <a:off x="17776267" y="102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170197</xdr:rowOff>
    </xdr:from>
    <xdr:ext cx="469744" cy="259045"/>
    <xdr:sp macro="" textlink="">
      <xdr:nvSpPr>
        <xdr:cNvPr id="721" name="n_3mainValue【学校施設】&#10;一人当たり面積">
          <a:extLst>
            <a:ext uri="{FF2B5EF4-FFF2-40B4-BE49-F238E27FC236}">
              <a16:creationId xmlns:a16="http://schemas.microsoft.com/office/drawing/2014/main" id="{CECA0849-C402-47D8-B4A1-1336FB30C213}"/>
            </a:ext>
          </a:extLst>
        </xdr:cNvPr>
        <xdr:cNvSpPr txBox="1"/>
      </xdr:nvSpPr>
      <xdr:spPr>
        <a:xfrm>
          <a:off x="1700156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161452</xdr:rowOff>
    </xdr:from>
    <xdr:ext cx="469744" cy="259045"/>
    <xdr:sp macro="" textlink="">
      <xdr:nvSpPr>
        <xdr:cNvPr id="722" name="n_4mainValue【学校施設】&#10;一人当たり面積">
          <a:extLst>
            <a:ext uri="{FF2B5EF4-FFF2-40B4-BE49-F238E27FC236}">
              <a16:creationId xmlns:a16="http://schemas.microsoft.com/office/drawing/2014/main" id="{A71E9525-A9D2-44E9-8203-6649D33DB3D6}"/>
            </a:ext>
          </a:extLst>
        </xdr:cNvPr>
        <xdr:cNvSpPr txBox="1"/>
      </xdr:nvSpPr>
      <xdr:spPr>
        <a:xfrm>
          <a:off x="16226867" y="1055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35CC2F33-46A1-4B4F-BA34-406E70DFC1B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77473660-4749-4EDC-B273-0363C8C993F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BF9D90F4-5337-4F75-B361-ABBBBFBBDDB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DC9C7D8D-D2F9-4D66-9F80-CC57EBEE14F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48B2F48E-8D76-45C5-9633-55DAF34C2DC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7FCD493B-2791-492C-8CC8-53DBB42537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99BB0895-7EEE-46E9-B1C6-9693694307C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3E3BC202-8F8E-47E2-BCEF-CE1C0AD62A6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F8478C32-9040-4371-8528-5FFE5568EA2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FBAC0351-C8F3-4DC1-BB01-E40951E9B35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3A33643B-DDFA-436E-BFE7-C816C3D2109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02F702F9-4B71-4EA2-BAD4-E13081D2FA67}"/>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673D3CFA-A38D-427B-94FD-E6BCCAC3E61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858B388B-1592-49AF-B888-242D5D8DAC5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936E470B-A0F2-41A4-9245-67615F393DE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D167C61C-9E17-4A55-8918-406FC1A8E12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C0E11DC3-467B-4B08-BA30-63158FA7F12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18B015C4-292E-4744-9883-E82DC2076EA4}"/>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D352DBA5-04FD-4B67-B215-839B2A03CB5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9CC632D6-83F0-4FDC-9AD6-9176CA48022C}"/>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FA765C31-BD44-4A50-A602-FBAF20DFE8E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79910EE0-1D74-41A0-9495-45CDDA4E750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ED7DDD07-98EE-44D7-A5D0-C3F68DDFEE6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A79E888-4D6E-417A-855C-67DC35D4284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30B8A873-BA5D-4414-A301-52397930A23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6E29877A-A314-47F9-A370-3FDA4DEB022F}"/>
            </a:ext>
          </a:extLst>
        </xdr:cNvPr>
        <xdr:cNvCxnSpPr/>
      </xdr:nvCxnSpPr>
      <xdr:spPr>
        <a:xfrm flipV="1">
          <a:off x="14375764" y="13197296"/>
          <a:ext cx="0" cy="138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BC2C50D1-9EE6-4E79-AA3C-877A1364C2DE}"/>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EEF0814D-ECE1-48FC-AD55-92D9FB65326A}"/>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AAC8087B-7BCB-49FA-929C-D930E68C62F2}"/>
            </a:ext>
          </a:extLst>
        </xdr:cNvPr>
        <xdr:cNvSpPr txBox="1"/>
      </xdr:nvSpPr>
      <xdr:spPr>
        <a:xfrm>
          <a:off x="14414500" y="1297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04EA181C-280F-421D-8865-166B4466D215}"/>
            </a:ext>
          </a:extLst>
        </xdr:cNvPr>
        <xdr:cNvCxnSpPr/>
      </xdr:nvCxnSpPr>
      <xdr:spPr>
        <a:xfrm>
          <a:off x="1428750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D79350F1-244F-4EA6-9970-9ABD4DF9C8CA}"/>
            </a:ext>
          </a:extLst>
        </xdr:cNvPr>
        <xdr:cNvSpPr txBox="1"/>
      </xdr:nvSpPr>
      <xdr:spPr>
        <a:xfrm>
          <a:off x="14414500" y="1376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983D43C2-236B-402C-A3E6-2F9ABBF4680F}"/>
            </a:ext>
          </a:extLst>
        </xdr:cNvPr>
        <xdr:cNvSpPr/>
      </xdr:nvSpPr>
      <xdr:spPr>
        <a:xfrm>
          <a:off x="14325600" y="1391448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D5650A2A-065B-483A-8B17-8CE3465432E3}"/>
            </a:ext>
          </a:extLst>
        </xdr:cNvPr>
        <xdr:cNvSpPr/>
      </xdr:nvSpPr>
      <xdr:spPr>
        <a:xfrm>
          <a:off x="1357884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FBCDCCAE-34EA-400C-AF97-B9A6D31AA7D7}"/>
            </a:ext>
          </a:extLst>
        </xdr:cNvPr>
        <xdr:cNvSpPr/>
      </xdr:nvSpPr>
      <xdr:spPr>
        <a:xfrm>
          <a:off x="128041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FA140D35-942B-4ABA-8229-8C2205DE1B53}"/>
            </a:ext>
          </a:extLst>
        </xdr:cNvPr>
        <xdr:cNvSpPr/>
      </xdr:nvSpPr>
      <xdr:spPr>
        <a:xfrm>
          <a:off x="12029440" y="13797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7B6FB188-F64C-4A93-B52D-754B89F8DD54}"/>
            </a:ext>
          </a:extLst>
        </xdr:cNvPr>
        <xdr:cNvSpPr/>
      </xdr:nvSpPr>
      <xdr:spPr>
        <a:xfrm>
          <a:off x="11231880" y="1376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9C1B174-C5C0-4EE4-B585-0F07D05D8C7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61FF9B7-5B4D-4C07-A4D7-025794E5672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24AC4AD-1985-43D6-8D95-B92B53AD764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3A3FDC6-1AF3-401F-A383-5F9DB6C3387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22CA168-6A83-4B5B-9D13-79D31521DE1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75474</xdr:rowOff>
    </xdr:from>
    <xdr:to>
      <xdr:col>85</xdr:col>
      <xdr:colOff>177800</xdr:colOff>
      <xdr:row>87</xdr:row>
      <xdr:rowOff>5624</xdr:rowOff>
    </xdr:to>
    <xdr:sp macro="" textlink="">
      <xdr:nvSpPr>
        <xdr:cNvPr id="764" name="楕円 763">
          <a:extLst>
            <a:ext uri="{FF2B5EF4-FFF2-40B4-BE49-F238E27FC236}">
              <a16:creationId xmlns:a16="http://schemas.microsoft.com/office/drawing/2014/main" id="{3CD138F8-55A4-4B64-B63F-A746D78D126B}"/>
            </a:ext>
          </a:extLst>
        </xdr:cNvPr>
        <xdr:cNvSpPr/>
      </xdr:nvSpPr>
      <xdr:spPr>
        <a:xfrm>
          <a:off x="14325600" y="144925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161851</xdr:rowOff>
    </xdr:from>
    <xdr:ext cx="405111" cy="259045"/>
    <xdr:sp macro="" textlink="">
      <xdr:nvSpPr>
        <xdr:cNvPr id="765" name="【児童館】&#10;有形固定資産減価償却率該当値テキスト">
          <a:extLst>
            <a:ext uri="{FF2B5EF4-FFF2-40B4-BE49-F238E27FC236}">
              <a16:creationId xmlns:a16="http://schemas.microsoft.com/office/drawing/2014/main" id="{C95D3F7E-983E-45E9-9C08-477D6DC91FDE}"/>
            </a:ext>
          </a:extLst>
        </xdr:cNvPr>
        <xdr:cNvSpPr txBox="1"/>
      </xdr:nvSpPr>
      <xdr:spPr>
        <a:xfrm>
          <a:off x="14414500" y="1441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54248</xdr:rowOff>
    </xdr:from>
    <xdr:to>
      <xdr:col>81</xdr:col>
      <xdr:colOff>101600</xdr:colOff>
      <xdr:row>86</xdr:row>
      <xdr:rowOff>155848</xdr:rowOff>
    </xdr:to>
    <xdr:sp macro="" textlink="">
      <xdr:nvSpPr>
        <xdr:cNvPr id="766" name="楕円 765">
          <a:extLst>
            <a:ext uri="{FF2B5EF4-FFF2-40B4-BE49-F238E27FC236}">
              <a16:creationId xmlns:a16="http://schemas.microsoft.com/office/drawing/2014/main" id="{9C72CC17-27AB-4313-BD42-3BE82C6D6ADA}"/>
            </a:ext>
          </a:extLst>
        </xdr:cNvPr>
        <xdr:cNvSpPr/>
      </xdr:nvSpPr>
      <xdr:spPr>
        <a:xfrm>
          <a:off x="13578840" y="1447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105048</xdr:rowOff>
    </xdr:from>
    <xdr:to>
      <xdr:col>85</xdr:col>
      <xdr:colOff>127000</xdr:colOff>
      <xdr:row>86</xdr:row>
      <xdr:rowOff>126274</xdr:rowOff>
    </xdr:to>
    <xdr:cxnSp macro="">
      <xdr:nvCxnSpPr>
        <xdr:cNvPr id="767" name="直線コネクタ 766">
          <a:extLst>
            <a:ext uri="{FF2B5EF4-FFF2-40B4-BE49-F238E27FC236}">
              <a16:creationId xmlns:a16="http://schemas.microsoft.com/office/drawing/2014/main" id="{555CC28C-7D30-4B8C-88D0-6339DD449377}"/>
            </a:ext>
          </a:extLst>
        </xdr:cNvPr>
        <xdr:cNvCxnSpPr/>
      </xdr:nvCxnSpPr>
      <xdr:spPr>
        <a:xfrm>
          <a:off x="13629640" y="14522088"/>
          <a:ext cx="74676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68" name="楕円 767">
          <a:extLst>
            <a:ext uri="{FF2B5EF4-FFF2-40B4-BE49-F238E27FC236}">
              <a16:creationId xmlns:a16="http://schemas.microsoft.com/office/drawing/2014/main" id="{D4B70ABB-F70E-483A-9BC2-9DE8F710146D}"/>
            </a:ext>
          </a:extLst>
        </xdr:cNvPr>
        <xdr:cNvSpPr/>
      </xdr:nvSpPr>
      <xdr:spPr>
        <a:xfrm>
          <a:off x="1280414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105048</xdr:rowOff>
    </xdr:to>
    <xdr:cxnSp macro="">
      <xdr:nvCxnSpPr>
        <xdr:cNvPr id="769" name="直線コネクタ 768">
          <a:extLst>
            <a:ext uri="{FF2B5EF4-FFF2-40B4-BE49-F238E27FC236}">
              <a16:creationId xmlns:a16="http://schemas.microsoft.com/office/drawing/2014/main" id="{CAB244ED-245A-43D4-8546-0DBBB32CF938}"/>
            </a:ext>
          </a:extLst>
        </xdr:cNvPr>
        <xdr:cNvCxnSpPr/>
      </xdr:nvCxnSpPr>
      <xdr:spPr>
        <a:xfrm>
          <a:off x="12854940" y="14500860"/>
          <a:ext cx="7747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10161</xdr:rowOff>
    </xdr:from>
    <xdr:to>
      <xdr:col>72</xdr:col>
      <xdr:colOff>38100</xdr:colOff>
      <xdr:row>86</xdr:row>
      <xdr:rowOff>111761</xdr:rowOff>
    </xdr:to>
    <xdr:sp macro="" textlink="">
      <xdr:nvSpPr>
        <xdr:cNvPr id="770" name="楕円 769">
          <a:extLst>
            <a:ext uri="{FF2B5EF4-FFF2-40B4-BE49-F238E27FC236}">
              <a16:creationId xmlns:a16="http://schemas.microsoft.com/office/drawing/2014/main" id="{17E36ECF-8503-4319-B206-816BD10AB859}"/>
            </a:ext>
          </a:extLst>
        </xdr:cNvPr>
        <xdr:cNvSpPr/>
      </xdr:nvSpPr>
      <xdr:spPr>
        <a:xfrm>
          <a:off x="12029440" y="144272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60961</xdr:rowOff>
    </xdr:from>
    <xdr:to>
      <xdr:col>76</xdr:col>
      <xdr:colOff>114300</xdr:colOff>
      <xdr:row>86</xdr:row>
      <xdr:rowOff>83820</xdr:rowOff>
    </xdr:to>
    <xdr:cxnSp macro="">
      <xdr:nvCxnSpPr>
        <xdr:cNvPr id="771" name="直線コネクタ 770">
          <a:extLst>
            <a:ext uri="{FF2B5EF4-FFF2-40B4-BE49-F238E27FC236}">
              <a16:creationId xmlns:a16="http://schemas.microsoft.com/office/drawing/2014/main" id="{70F45B42-F2A6-4C92-9940-CDB337DF44B0}"/>
            </a:ext>
          </a:extLst>
        </xdr:cNvPr>
        <xdr:cNvCxnSpPr/>
      </xdr:nvCxnSpPr>
      <xdr:spPr>
        <a:xfrm>
          <a:off x="12072620" y="1447800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160382</xdr:rowOff>
    </xdr:from>
    <xdr:to>
      <xdr:col>67</xdr:col>
      <xdr:colOff>101600</xdr:colOff>
      <xdr:row>86</xdr:row>
      <xdr:rowOff>90532</xdr:rowOff>
    </xdr:to>
    <xdr:sp macro="" textlink="">
      <xdr:nvSpPr>
        <xdr:cNvPr id="772" name="楕円 771">
          <a:extLst>
            <a:ext uri="{FF2B5EF4-FFF2-40B4-BE49-F238E27FC236}">
              <a16:creationId xmlns:a16="http://schemas.microsoft.com/office/drawing/2014/main" id="{74FF0B78-3D3B-421F-A63E-30D251BB401A}"/>
            </a:ext>
          </a:extLst>
        </xdr:cNvPr>
        <xdr:cNvSpPr/>
      </xdr:nvSpPr>
      <xdr:spPr>
        <a:xfrm>
          <a:off x="11231880" y="14409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39732</xdr:rowOff>
    </xdr:from>
    <xdr:to>
      <xdr:col>71</xdr:col>
      <xdr:colOff>177800</xdr:colOff>
      <xdr:row>86</xdr:row>
      <xdr:rowOff>60961</xdr:rowOff>
    </xdr:to>
    <xdr:cxnSp macro="">
      <xdr:nvCxnSpPr>
        <xdr:cNvPr id="773" name="直線コネクタ 772">
          <a:extLst>
            <a:ext uri="{FF2B5EF4-FFF2-40B4-BE49-F238E27FC236}">
              <a16:creationId xmlns:a16="http://schemas.microsoft.com/office/drawing/2014/main" id="{9C08BA87-E68F-437D-9A16-0D3EE80DA3B1}"/>
            </a:ext>
          </a:extLst>
        </xdr:cNvPr>
        <xdr:cNvCxnSpPr/>
      </xdr:nvCxnSpPr>
      <xdr:spPr>
        <a:xfrm>
          <a:off x="11282680" y="14456772"/>
          <a:ext cx="78994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a:extLst>
            <a:ext uri="{FF2B5EF4-FFF2-40B4-BE49-F238E27FC236}">
              <a16:creationId xmlns:a16="http://schemas.microsoft.com/office/drawing/2014/main" id="{C1B7D951-AC15-4D33-9CBA-5E74B21705D4}"/>
            </a:ext>
          </a:extLst>
        </xdr:cNvPr>
        <xdr:cNvSpPr txBox="1"/>
      </xdr:nvSpPr>
      <xdr:spPr>
        <a:xfrm>
          <a:off x="1343724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5" name="n_2aveValue【児童館】&#10;有形固定資産減価償却率">
          <a:extLst>
            <a:ext uri="{FF2B5EF4-FFF2-40B4-BE49-F238E27FC236}">
              <a16:creationId xmlns:a16="http://schemas.microsoft.com/office/drawing/2014/main" id="{92710513-BF61-4F1C-94F5-39FC121E7BBA}"/>
            </a:ext>
          </a:extLst>
        </xdr:cNvPr>
        <xdr:cNvSpPr txBox="1"/>
      </xdr:nvSpPr>
      <xdr:spPr>
        <a:xfrm>
          <a:off x="12675244" y="1361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6" name="n_3aveValue【児童館】&#10;有形固定資産減価償却率">
          <a:extLst>
            <a:ext uri="{FF2B5EF4-FFF2-40B4-BE49-F238E27FC236}">
              <a16:creationId xmlns:a16="http://schemas.microsoft.com/office/drawing/2014/main" id="{173CDB8B-DBCC-4BFE-9A24-BD974D6A2BB5}"/>
            </a:ext>
          </a:extLst>
        </xdr:cNvPr>
        <xdr:cNvSpPr txBox="1"/>
      </xdr:nvSpPr>
      <xdr:spPr>
        <a:xfrm>
          <a:off x="11900544" y="1358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7" name="n_4aveValue【児童館】&#10;有形固定資産減価償却率">
          <a:extLst>
            <a:ext uri="{FF2B5EF4-FFF2-40B4-BE49-F238E27FC236}">
              <a16:creationId xmlns:a16="http://schemas.microsoft.com/office/drawing/2014/main" id="{F9D54A1E-1387-432A-95C2-318F7D2E00AE}"/>
            </a:ext>
          </a:extLst>
        </xdr:cNvPr>
        <xdr:cNvSpPr txBox="1"/>
      </xdr:nvSpPr>
      <xdr:spPr>
        <a:xfrm>
          <a:off x="1110298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146975</xdr:rowOff>
    </xdr:from>
    <xdr:ext cx="405111" cy="259045"/>
    <xdr:sp macro="" textlink="">
      <xdr:nvSpPr>
        <xdr:cNvPr id="778" name="n_1mainValue【児童館】&#10;有形固定資産減価償却率">
          <a:extLst>
            <a:ext uri="{FF2B5EF4-FFF2-40B4-BE49-F238E27FC236}">
              <a16:creationId xmlns:a16="http://schemas.microsoft.com/office/drawing/2014/main" id="{A8916B36-317C-49B5-AE96-2296535D7525}"/>
            </a:ext>
          </a:extLst>
        </xdr:cNvPr>
        <xdr:cNvSpPr txBox="1"/>
      </xdr:nvSpPr>
      <xdr:spPr>
        <a:xfrm>
          <a:off x="13437244" y="14564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79" name="n_2mainValue【児童館】&#10;有形固定資産減価償却率">
          <a:extLst>
            <a:ext uri="{FF2B5EF4-FFF2-40B4-BE49-F238E27FC236}">
              <a16:creationId xmlns:a16="http://schemas.microsoft.com/office/drawing/2014/main" id="{004707B8-26BD-4A96-A1E1-F9A5DF3B3EF1}"/>
            </a:ext>
          </a:extLst>
        </xdr:cNvPr>
        <xdr:cNvSpPr txBox="1"/>
      </xdr:nvSpPr>
      <xdr:spPr>
        <a:xfrm>
          <a:off x="12675244" y="1454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102888</xdr:rowOff>
    </xdr:from>
    <xdr:ext cx="405111" cy="259045"/>
    <xdr:sp macro="" textlink="">
      <xdr:nvSpPr>
        <xdr:cNvPr id="780" name="n_3mainValue【児童館】&#10;有形固定資産減価償却率">
          <a:extLst>
            <a:ext uri="{FF2B5EF4-FFF2-40B4-BE49-F238E27FC236}">
              <a16:creationId xmlns:a16="http://schemas.microsoft.com/office/drawing/2014/main" id="{D724E553-126D-41B2-B774-E07CA2FF5425}"/>
            </a:ext>
          </a:extLst>
        </xdr:cNvPr>
        <xdr:cNvSpPr txBox="1"/>
      </xdr:nvSpPr>
      <xdr:spPr>
        <a:xfrm>
          <a:off x="11900544" y="1451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81659</xdr:rowOff>
    </xdr:from>
    <xdr:ext cx="405111" cy="259045"/>
    <xdr:sp macro="" textlink="">
      <xdr:nvSpPr>
        <xdr:cNvPr id="781" name="n_4mainValue【児童館】&#10;有形固定資産減価償却率">
          <a:extLst>
            <a:ext uri="{FF2B5EF4-FFF2-40B4-BE49-F238E27FC236}">
              <a16:creationId xmlns:a16="http://schemas.microsoft.com/office/drawing/2014/main" id="{E18AB3FC-A619-4A40-96A9-DB3DF7E1A604}"/>
            </a:ext>
          </a:extLst>
        </xdr:cNvPr>
        <xdr:cNvSpPr txBox="1"/>
      </xdr:nvSpPr>
      <xdr:spPr>
        <a:xfrm>
          <a:off x="11102984" y="14498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F343433-AE77-4288-B1C4-941167BEC8A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0EBE538-BF93-4C62-838B-E5BF0886AB3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93D12CB-5A6F-43C2-8FA0-8BB9B4DB9B9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F82034BC-E0E6-45B9-83C3-C1789BD825C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9879249-14A9-4794-9852-F648E25E6C3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1602F16-AB89-498E-8B18-180281EE17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5B9DD8-7A7A-4DF1-82C3-DAAEEAF4B42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BBF1935C-7C40-4F4A-81CB-7006792956C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C7E25B6-E23F-432A-AC64-3F2CB39B0C5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D23403B-C2C3-4221-AEEE-08288B4D505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19DBACE-DD93-470D-AC9B-28EB9389465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3D0C6211-0EC4-498B-9D17-0EB88524FC03}"/>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19BE33B-88AA-4C72-B6BF-3546B4A1FF7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7FBE205-3D99-4F3E-8401-9E359EF83A8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5BED1A98-2D52-447B-835B-7A9C0D09B32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5CA0D0AE-0B80-4B27-9E8C-793CA26F5921}"/>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9E7C57AF-27ED-4737-B942-824243D9930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25EA68BD-2394-42BA-8D11-E3F102D9C201}"/>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9500F06-DC07-47BA-B2E9-ADC8DEF7E55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CA53A800-8AEB-42BF-8D8F-A220A779E2D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6E20B5E-3F9D-4709-B7BC-37D76CD2012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111CD132-1C9F-47FA-841A-439E27B757D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E45F132-457F-4951-917C-CB5995B16F1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71C247E3-144D-4B0B-860F-3F6FF41B2A4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02775FA3-3DBF-4680-9CC0-0AFEB27095D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74016512-D736-4C6B-A752-4E45E8D4A4A9}"/>
            </a:ext>
          </a:extLst>
        </xdr:cNvPr>
        <xdr:cNvCxnSpPr/>
      </xdr:nvCxnSpPr>
      <xdr:spPr>
        <a:xfrm flipV="1">
          <a:off x="19509104" y="13092249"/>
          <a:ext cx="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22DF59A3-3DF5-4792-9C0C-BBE5D7953E13}"/>
            </a:ext>
          </a:extLst>
        </xdr:cNvPr>
        <xdr:cNvSpPr txBox="1"/>
      </xdr:nvSpPr>
      <xdr:spPr>
        <a:xfrm>
          <a:off x="19547840"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EA1D9121-4B8B-41A0-B5FC-A7CC3FCD770E}"/>
            </a:ext>
          </a:extLst>
        </xdr:cNvPr>
        <xdr:cNvCxnSpPr/>
      </xdr:nvCxnSpPr>
      <xdr:spPr>
        <a:xfrm>
          <a:off x="19443700" y="144877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41D2F7DA-5C17-441F-AA8A-BB1E349B6868}"/>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418A6A14-894C-4A80-AA1B-02141AA40BC4}"/>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2205C2F5-7360-4B25-B107-30BD86AAA45E}"/>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C6FB8AC5-7C86-41FD-9FC8-452E11FAE46A}"/>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DDDA7981-9BA6-4E80-8B98-EBAA59C5A629}"/>
            </a:ext>
          </a:extLst>
        </xdr:cNvPr>
        <xdr:cNvSpPr/>
      </xdr:nvSpPr>
      <xdr:spPr>
        <a:xfrm>
          <a:off x="18735040" y="13969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714DE350-3748-4D54-8AA2-93F0962B4A06}"/>
            </a:ext>
          </a:extLst>
        </xdr:cNvPr>
        <xdr:cNvSpPr/>
      </xdr:nvSpPr>
      <xdr:spPr>
        <a:xfrm>
          <a:off x="17937480" y="140129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AAA2C163-2EC2-48D1-9989-5F4096250DC0}"/>
            </a:ext>
          </a:extLst>
        </xdr:cNvPr>
        <xdr:cNvSpPr/>
      </xdr:nvSpPr>
      <xdr:spPr>
        <a:xfrm>
          <a:off x="1716278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8DC38815-A9BD-4110-AC26-F715E0D8703E}"/>
            </a:ext>
          </a:extLst>
        </xdr:cNvPr>
        <xdr:cNvSpPr/>
      </xdr:nvSpPr>
      <xdr:spPr>
        <a:xfrm>
          <a:off x="16388080" y="14056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474EA8D-C69A-4933-B9D8-9808922E6B6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CC0AD68-F61B-4DCC-9A93-080EDB53372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C68E10D-2DE9-4A6B-A6CF-C7E23E1057E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88A8EF9-0845-4C8C-BAD8-0DB5C4A8225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BF0E705-700B-4CFD-9146-DE578166E02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823" name="楕円 822">
          <a:extLst>
            <a:ext uri="{FF2B5EF4-FFF2-40B4-BE49-F238E27FC236}">
              <a16:creationId xmlns:a16="http://schemas.microsoft.com/office/drawing/2014/main" id="{451F4F97-72CD-4E09-BBBF-F91E4D7CDDF7}"/>
            </a:ext>
          </a:extLst>
        </xdr:cNvPr>
        <xdr:cNvSpPr/>
      </xdr:nvSpPr>
      <xdr:spPr>
        <a:xfrm>
          <a:off x="1945894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824" name="【児童館】&#10;一人当たり面積該当値テキスト">
          <a:extLst>
            <a:ext uri="{FF2B5EF4-FFF2-40B4-BE49-F238E27FC236}">
              <a16:creationId xmlns:a16="http://schemas.microsoft.com/office/drawing/2014/main" id="{93C4C0B0-F686-4467-8751-162AC0A59C2F}"/>
            </a:ext>
          </a:extLst>
        </xdr:cNvPr>
        <xdr:cNvSpPr txBox="1"/>
      </xdr:nvSpPr>
      <xdr:spPr>
        <a:xfrm>
          <a:off x="19547840"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825" name="楕円 824">
          <a:extLst>
            <a:ext uri="{FF2B5EF4-FFF2-40B4-BE49-F238E27FC236}">
              <a16:creationId xmlns:a16="http://schemas.microsoft.com/office/drawing/2014/main" id="{E56927AE-9757-4DFF-AA2E-E03A2890331E}"/>
            </a:ext>
          </a:extLst>
        </xdr:cNvPr>
        <xdr:cNvSpPr/>
      </xdr:nvSpPr>
      <xdr:spPr>
        <a:xfrm>
          <a:off x="18735040" y="142269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24493</xdr:rowOff>
    </xdr:to>
    <xdr:cxnSp macro="">
      <xdr:nvCxnSpPr>
        <xdr:cNvPr id="826" name="直線コネクタ 825">
          <a:extLst>
            <a:ext uri="{FF2B5EF4-FFF2-40B4-BE49-F238E27FC236}">
              <a16:creationId xmlns:a16="http://schemas.microsoft.com/office/drawing/2014/main" id="{83D07D10-1092-4A3A-9115-39230DF45BCE}"/>
            </a:ext>
          </a:extLst>
        </xdr:cNvPr>
        <xdr:cNvCxnSpPr/>
      </xdr:nvCxnSpPr>
      <xdr:spPr>
        <a:xfrm flipV="1">
          <a:off x="18778220" y="14263007"/>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156029</xdr:rowOff>
    </xdr:from>
    <xdr:to>
      <xdr:col>107</xdr:col>
      <xdr:colOff>101600</xdr:colOff>
      <xdr:row>85</xdr:row>
      <xdr:rowOff>86179</xdr:rowOff>
    </xdr:to>
    <xdr:sp macro="" textlink="">
      <xdr:nvSpPr>
        <xdr:cNvPr id="827" name="楕円 826">
          <a:extLst>
            <a:ext uri="{FF2B5EF4-FFF2-40B4-BE49-F238E27FC236}">
              <a16:creationId xmlns:a16="http://schemas.microsoft.com/office/drawing/2014/main" id="{80D68D76-5391-4B7C-9F00-269C4F423AD6}"/>
            </a:ext>
          </a:extLst>
        </xdr:cNvPr>
        <xdr:cNvSpPr/>
      </xdr:nvSpPr>
      <xdr:spPr>
        <a:xfrm>
          <a:off x="17937480" y="14237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35379</xdr:rowOff>
    </xdr:to>
    <xdr:cxnSp macro="">
      <xdr:nvCxnSpPr>
        <xdr:cNvPr id="828" name="直線コネクタ 827">
          <a:extLst>
            <a:ext uri="{FF2B5EF4-FFF2-40B4-BE49-F238E27FC236}">
              <a16:creationId xmlns:a16="http://schemas.microsoft.com/office/drawing/2014/main" id="{8CD9157D-5EB9-4C0F-9230-E170BE8B0866}"/>
            </a:ext>
          </a:extLst>
        </xdr:cNvPr>
        <xdr:cNvCxnSpPr/>
      </xdr:nvCxnSpPr>
      <xdr:spPr>
        <a:xfrm flipV="1">
          <a:off x="17988280" y="14273893"/>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829" name="楕円 828">
          <a:extLst>
            <a:ext uri="{FF2B5EF4-FFF2-40B4-BE49-F238E27FC236}">
              <a16:creationId xmlns:a16="http://schemas.microsoft.com/office/drawing/2014/main" id="{AB788957-550A-4DAF-8AD1-4DD7D1CA8CEF}"/>
            </a:ext>
          </a:extLst>
        </xdr:cNvPr>
        <xdr:cNvSpPr/>
      </xdr:nvSpPr>
      <xdr:spPr>
        <a:xfrm>
          <a:off x="17162780" y="14237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35379</xdr:rowOff>
    </xdr:from>
    <xdr:to>
      <xdr:col>107</xdr:col>
      <xdr:colOff>50800</xdr:colOff>
      <xdr:row>85</xdr:row>
      <xdr:rowOff>35379</xdr:rowOff>
    </xdr:to>
    <xdr:cxnSp macro="">
      <xdr:nvCxnSpPr>
        <xdr:cNvPr id="830" name="直線コネクタ 829">
          <a:extLst>
            <a:ext uri="{FF2B5EF4-FFF2-40B4-BE49-F238E27FC236}">
              <a16:creationId xmlns:a16="http://schemas.microsoft.com/office/drawing/2014/main" id="{69624E23-11A9-4E75-B39F-44D30F556614}"/>
            </a:ext>
          </a:extLst>
        </xdr:cNvPr>
        <xdr:cNvCxnSpPr/>
      </xdr:nvCxnSpPr>
      <xdr:spPr>
        <a:xfrm>
          <a:off x="17213580" y="1428477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831" name="楕円 830">
          <a:extLst>
            <a:ext uri="{FF2B5EF4-FFF2-40B4-BE49-F238E27FC236}">
              <a16:creationId xmlns:a16="http://schemas.microsoft.com/office/drawing/2014/main" id="{5C256BB6-250A-4332-8308-5ECB5BFD0C36}"/>
            </a:ext>
          </a:extLst>
        </xdr:cNvPr>
        <xdr:cNvSpPr/>
      </xdr:nvSpPr>
      <xdr:spPr>
        <a:xfrm>
          <a:off x="16388080" y="14248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46264</xdr:rowOff>
    </xdr:to>
    <xdr:cxnSp macro="">
      <xdr:nvCxnSpPr>
        <xdr:cNvPr id="832" name="直線コネクタ 831">
          <a:extLst>
            <a:ext uri="{FF2B5EF4-FFF2-40B4-BE49-F238E27FC236}">
              <a16:creationId xmlns:a16="http://schemas.microsoft.com/office/drawing/2014/main" id="{6A24B66C-0E3A-41BA-8009-5C989782E7B4}"/>
            </a:ext>
          </a:extLst>
        </xdr:cNvPr>
        <xdr:cNvCxnSpPr/>
      </xdr:nvCxnSpPr>
      <xdr:spPr>
        <a:xfrm flipV="1">
          <a:off x="16431260" y="14284779"/>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33" name="n_1aveValue【児童館】&#10;一人当たり面積">
          <a:extLst>
            <a:ext uri="{FF2B5EF4-FFF2-40B4-BE49-F238E27FC236}">
              <a16:creationId xmlns:a16="http://schemas.microsoft.com/office/drawing/2014/main" id="{E14B00F2-DA73-43A7-BE99-F9C1D529FFB4}"/>
            </a:ext>
          </a:extLst>
        </xdr:cNvPr>
        <xdr:cNvSpPr txBox="1"/>
      </xdr:nvSpPr>
      <xdr:spPr>
        <a:xfrm>
          <a:off x="18561127" y="1374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34" name="n_2aveValue【児童館】&#10;一人当たり面積">
          <a:extLst>
            <a:ext uri="{FF2B5EF4-FFF2-40B4-BE49-F238E27FC236}">
              <a16:creationId xmlns:a16="http://schemas.microsoft.com/office/drawing/2014/main" id="{E62078C6-A899-49DB-8C46-878E96633FA5}"/>
            </a:ext>
          </a:extLst>
        </xdr:cNvPr>
        <xdr:cNvSpPr txBox="1"/>
      </xdr:nvSpPr>
      <xdr:spPr>
        <a:xfrm>
          <a:off x="17776267" y="1379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35" name="n_3aveValue【児童館】&#10;一人当たり面積">
          <a:extLst>
            <a:ext uri="{FF2B5EF4-FFF2-40B4-BE49-F238E27FC236}">
              <a16:creationId xmlns:a16="http://schemas.microsoft.com/office/drawing/2014/main" id="{4ABD25DB-4BB5-41B9-9B4F-E000B5E03ADD}"/>
            </a:ext>
          </a:extLst>
        </xdr:cNvPr>
        <xdr:cNvSpPr txBox="1"/>
      </xdr:nvSpPr>
      <xdr:spPr>
        <a:xfrm>
          <a:off x="170015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6" name="n_4aveValue【児童館】&#10;一人当たり面積">
          <a:extLst>
            <a:ext uri="{FF2B5EF4-FFF2-40B4-BE49-F238E27FC236}">
              <a16:creationId xmlns:a16="http://schemas.microsoft.com/office/drawing/2014/main" id="{21A74484-BD1D-4CF4-88AD-A1D09C4B0178}"/>
            </a:ext>
          </a:extLst>
        </xdr:cNvPr>
        <xdr:cNvSpPr txBox="1"/>
      </xdr:nvSpPr>
      <xdr:spPr>
        <a:xfrm>
          <a:off x="1622686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837" name="n_1mainValue【児童館】&#10;一人当たり面積">
          <a:extLst>
            <a:ext uri="{FF2B5EF4-FFF2-40B4-BE49-F238E27FC236}">
              <a16:creationId xmlns:a16="http://schemas.microsoft.com/office/drawing/2014/main" id="{F71B8442-3E93-4BB6-9D91-E95CDB1F334F}"/>
            </a:ext>
          </a:extLst>
        </xdr:cNvPr>
        <xdr:cNvSpPr txBox="1"/>
      </xdr:nvSpPr>
      <xdr:spPr>
        <a:xfrm>
          <a:off x="18561127" y="1431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77306</xdr:rowOff>
    </xdr:from>
    <xdr:ext cx="469744" cy="259045"/>
    <xdr:sp macro="" textlink="">
      <xdr:nvSpPr>
        <xdr:cNvPr id="838" name="n_2mainValue【児童館】&#10;一人当たり面積">
          <a:extLst>
            <a:ext uri="{FF2B5EF4-FFF2-40B4-BE49-F238E27FC236}">
              <a16:creationId xmlns:a16="http://schemas.microsoft.com/office/drawing/2014/main" id="{1AAE1983-3C10-4C6F-AA90-97AB8E5F82C1}"/>
            </a:ext>
          </a:extLst>
        </xdr:cNvPr>
        <xdr:cNvSpPr txBox="1"/>
      </xdr:nvSpPr>
      <xdr:spPr>
        <a:xfrm>
          <a:off x="17776267" y="1432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839" name="n_3mainValue【児童館】&#10;一人当たり面積">
          <a:extLst>
            <a:ext uri="{FF2B5EF4-FFF2-40B4-BE49-F238E27FC236}">
              <a16:creationId xmlns:a16="http://schemas.microsoft.com/office/drawing/2014/main" id="{2C7EA88E-FB19-4C36-8E67-1F7D7E7BDC4C}"/>
            </a:ext>
          </a:extLst>
        </xdr:cNvPr>
        <xdr:cNvSpPr txBox="1"/>
      </xdr:nvSpPr>
      <xdr:spPr>
        <a:xfrm>
          <a:off x="17001567" y="1432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840" name="n_4mainValue【児童館】&#10;一人当たり面積">
          <a:extLst>
            <a:ext uri="{FF2B5EF4-FFF2-40B4-BE49-F238E27FC236}">
              <a16:creationId xmlns:a16="http://schemas.microsoft.com/office/drawing/2014/main" id="{A49CE03A-35AD-4792-9B64-1156E2C03D9D}"/>
            </a:ext>
          </a:extLst>
        </xdr:cNvPr>
        <xdr:cNvSpPr txBox="1"/>
      </xdr:nvSpPr>
      <xdr:spPr>
        <a:xfrm>
          <a:off x="16226867" y="143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93402D3-3C64-49A4-BB3A-5FD2738CDD7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0C9A3E0-2435-499B-B2AC-EA97C7C9E4E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81778DF-5537-4238-98D9-B6021413263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D896F269-8AEE-4D71-8ABF-5DEA06BCB9D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1C939AA-18A1-4A12-8FDE-9F4665F8CB7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21B1E3E2-3D61-47D6-A8CE-C10CD08B35A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CED9F03-C0C0-4021-B270-3EE2E3DDC16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D361DF7-6E32-4349-9B6F-E14545942BE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36D4000-DE01-4CD6-B9FA-8BA35DAAC83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C6FF2D8-392F-4C4A-BF86-3F972B0C10A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FEE3003D-3AF2-4A84-8E90-E0C7D206AF2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A1DFA5F-71FF-4293-9217-239C6506C4E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73C77947-E57D-4C7A-A94E-69549F83658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8DEFE719-2DC6-4174-B39B-109407F3E9E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86C30F1-6F35-4999-AAE4-90389C9C234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D12BE32-5A1C-464F-933E-2190DA0958A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7E4151D-39BF-450C-B04B-2B0E1FDEB83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A8F0FBE-768A-4F06-944D-05C15AF672E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E04135E-F72B-4D45-867E-B14C6F2754B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172687E-8ABA-44C1-AB70-810F74128ED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28BA0812-340A-40D7-B48B-B66E58BA9E5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9EBFABB-0FB2-4E8B-B5C9-CA144514BF9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BB54516-35DD-441A-B107-711CF1736C3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FD875459-7653-4AE4-8C2F-1044EEA2559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8866D37C-720F-4BAE-8B05-A69E6A767AB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2D713672-FB05-41C0-9010-B76C0C2170CB}"/>
            </a:ext>
          </a:extLst>
        </xdr:cNvPr>
        <xdr:cNvCxnSpPr/>
      </xdr:nvCxnSpPr>
      <xdr:spPr>
        <a:xfrm flipV="1">
          <a:off x="14375764" y="16838568"/>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a:extLst>
            <a:ext uri="{FF2B5EF4-FFF2-40B4-BE49-F238E27FC236}">
              <a16:creationId xmlns:a16="http://schemas.microsoft.com/office/drawing/2014/main" id="{9A489D91-F4D1-4A25-A37E-A3C0E7CB004D}"/>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CEF18E77-FA83-4A7C-8A12-9E5C31A79D4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a:extLst>
            <a:ext uri="{FF2B5EF4-FFF2-40B4-BE49-F238E27FC236}">
              <a16:creationId xmlns:a16="http://schemas.microsoft.com/office/drawing/2014/main" id="{D48022E7-BFBC-47B8-8769-02828CFF759C}"/>
            </a:ext>
          </a:extLst>
        </xdr:cNvPr>
        <xdr:cNvSpPr txBox="1"/>
      </xdr:nvSpPr>
      <xdr:spPr>
        <a:xfrm>
          <a:off x="14414500" y="166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a:extLst>
            <a:ext uri="{FF2B5EF4-FFF2-40B4-BE49-F238E27FC236}">
              <a16:creationId xmlns:a16="http://schemas.microsoft.com/office/drawing/2014/main" id="{8A3E0C9F-ADCA-40AF-A7CC-FD7A1271E18A}"/>
            </a:ext>
          </a:extLst>
        </xdr:cNvPr>
        <xdr:cNvCxnSpPr/>
      </xdr:nvCxnSpPr>
      <xdr:spPr>
        <a:xfrm>
          <a:off x="14287500" y="16838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a:extLst>
            <a:ext uri="{FF2B5EF4-FFF2-40B4-BE49-F238E27FC236}">
              <a16:creationId xmlns:a16="http://schemas.microsoft.com/office/drawing/2014/main" id="{7220D8E4-D3FA-4EB3-8632-1A3123632981}"/>
            </a:ext>
          </a:extLst>
        </xdr:cNvPr>
        <xdr:cNvSpPr txBox="1"/>
      </xdr:nvSpPr>
      <xdr:spPr>
        <a:xfrm>
          <a:off x="14414500" y="1753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a:extLst>
            <a:ext uri="{FF2B5EF4-FFF2-40B4-BE49-F238E27FC236}">
              <a16:creationId xmlns:a16="http://schemas.microsoft.com/office/drawing/2014/main" id="{7A3DB1AF-1C81-45ED-BE66-BDF4EC18A830}"/>
            </a:ext>
          </a:extLst>
        </xdr:cNvPr>
        <xdr:cNvSpPr/>
      </xdr:nvSpPr>
      <xdr:spPr>
        <a:xfrm>
          <a:off x="14325600" y="1768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a:extLst>
            <a:ext uri="{FF2B5EF4-FFF2-40B4-BE49-F238E27FC236}">
              <a16:creationId xmlns:a16="http://schemas.microsoft.com/office/drawing/2014/main" id="{E771BF4C-5A0D-4B64-BCF9-CED289DB4ABC}"/>
            </a:ext>
          </a:extLst>
        </xdr:cNvPr>
        <xdr:cNvSpPr/>
      </xdr:nvSpPr>
      <xdr:spPr>
        <a:xfrm>
          <a:off x="13578840" y="176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a:extLst>
            <a:ext uri="{FF2B5EF4-FFF2-40B4-BE49-F238E27FC236}">
              <a16:creationId xmlns:a16="http://schemas.microsoft.com/office/drawing/2014/main" id="{C32E5FC0-6787-492B-9217-0213B5CE58CA}"/>
            </a:ext>
          </a:extLst>
        </xdr:cNvPr>
        <xdr:cNvSpPr/>
      </xdr:nvSpPr>
      <xdr:spPr>
        <a:xfrm>
          <a:off x="12804140" y="17645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a:extLst>
            <a:ext uri="{FF2B5EF4-FFF2-40B4-BE49-F238E27FC236}">
              <a16:creationId xmlns:a16="http://schemas.microsoft.com/office/drawing/2014/main" id="{45505344-E7E1-4406-BD43-7CDA1F19E827}"/>
            </a:ext>
          </a:extLst>
        </xdr:cNvPr>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a:extLst>
            <a:ext uri="{FF2B5EF4-FFF2-40B4-BE49-F238E27FC236}">
              <a16:creationId xmlns:a16="http://schemas.microsoft.com/office/drawing/2014/main" id="{D46184A7-0A5E-40BA-BC89-792462B071DA}"/>
            </a:ext>
          </a:extLst>
        </xdr:cNvPr>
        <xdr:cNvSpPr/>
      </xdr:nvSpPr>
      <xdr:spPr>
        <a:xfrm>
          <a:off x="1123188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B4A9B8A-62B8-4593-9535-61594460F7B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AD31AF3-A860-46B1-B82C-7D3F7CE0DB2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F4C20DE-B74B-4983-BF96-A64573EBB26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8792CE6-E587-473F-91B2-96FD3EDA142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58F660F-40C6-4273-9C25-2FF618A2553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87449</xdr:rowOff>
    </xdr:from>
    <xdr:to>
      <xdr:col>85</xdr:col>
      <xdr:colOff>177800</xdr:colOff>
      <xdr:row>106</xdr:row>
      <xdr:rowOff>17599</xdr:rowOff>
    </xdr:to>
    <xdr:sp macro="" textlink="">
      <xdr:nvSpPr>
        <xdr:cNvPr id="882" name="楕円 881">
          <a:extLst>
            <a:ext uri="{FF2B5EF4-FFF2-40B4-BE49-F238E27FC236}">
              <a16:creationId xmlns:a16="http://schemas.microsoft.com/office/drawing/2014/main" id="{4DAA117E-8A3F-49EF-A2CF-27AD5D33A410}"/>
            </a:ext>
          </a:extLst>
        </xdr:cNvPr>
        <xdr:cNvSpPr/>
      </xdr:nvSpPr>
      <xdr:spPr>
        <a:xfrm>
          <a:off x="14325600" y="176896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65876</xdr:rowOff>
    </xdr:from>
    <xdr:ext cx="405111" cy="259045"/>
    <xdr:sp macro="" textlink="">
      <xdr:nvSpPr>
        <xdr:cNvPr id="883" name="【公民館】&#10;有形固定資産減価償却率該当値テキスト">
          <a:extLst>
            <a:ext uri="{FF2B5EF4-FFF2-40B4-BE49-F238E27FC236}">
              <a16:creationId xmlns:a16="http://schemas.microsoft.com/office/drawing/2014/main" id="{CF0BAA45-A5B5-4C93-A417-A0D2A1B58D71}"/>
            </a:ext>
          </a:extLst>
        </xdr:cNvPr>
        <xdr:cNvSpPr txBox="1"/>
      </xdr:nvSpPr>
      <xdr:spPr>
        <a:xfrm>
          <a:off x="14414500"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53158</xdr:rowOff>
    </xdr:from>
    <xdr:to>
      <xdr:col>81</xdr:col>
      <xdr:colOff>101600</xdr:colOff>
      <xdr:row>105</xdr:row>
      <xdr:rowOff>154758</xdr:rowOff>
    </xdr:to>
    <xdr:sp macro="" textlink="">
      <xdr:nvSpPr>
        <xdr:cNvPr id="884" name="楕円 883">
          <a:extLst>
            <a:ext uri="{FF2B5EF4-FFF2-40B4-BE49-F238E27FC236}">
              <a16:creationId xmlns:a16="http://schemas.microsoft.com/office/drawing/2014/main" id="{F63F6B7E-0138-47B5-AA6A-17A0AE17B7D0}"/>
            </a:ext>
          </a:extLst>
        </xdr:cNvPr>
        <xdr:cNvSpPr/>
      </xdr:nvSpPr>
      <xdr:spPr>
        <a:xfrm>
          <a:off x="1357884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103958</xdr:rowOff>
    </xdr:from>
    <xdr:to>
      <xdr:col>85</xdr:col>
      <xdr:colOff>127000</xdr:colOff>
      <xdr:row>105</xdr:row>
      <xdr:rowOff>138249</xdr:rowOff>
    </xdr:to>
    <xdr:cxnSp macro="">
      <xdr:nvCxnSpPr>
        <xdr:cNvPr id="885" name="直線コネクタ 884">
          <a:extLst>
            <a:ext uri="{FF2B5EF4-FFF2-40B4-BE49-F238E27FC236}">
              <a16:creationId xmlns:a16="http://schemas.microsoft.com/office/drawing/2014/main" id="{44B00E94-E58E-481C-982F-4A476D299397}"/>
            </a:ext>
          </a:extLst>
        </xdr:cNvPr>
        <xdr:cNvCxnSpPr/>
      </xdr:nvCxnSpPr>
      <xdr:spPr>
        <a:xfrm>
          <a:off x="13629640" y="17706158"/>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31931</xdr:rowOff>
    </xdr:from>
    <xdr:to>
      <xdr:col>76</xdr:col>
      <xdr:colOff>165100</xdr:colOff>
      <xdr:row>105</xdr:row>
      <xdr:rowOff>133531</xdr:rowOff>
    </xdr:to>
    <xdr:sp macro="" textlink="">
      <xdr:nvSpPr>
        <xdr:cNvPr id="886" name="楕円 885">
          <a:extLst>
            <a:ext uri="{FF2B5EF4-FFF2-40B4-BE49-F238E27FC236}">
              <a16:creationId xmlns:a16="http://schemas.microsoft.com/office/drawing/2014/main" id="{DA4DDEC9-041C-4B60-A755-F17000A6DEE5}"/>
            </a:ext>
          </a:extLst>
        </xdr:cNvPr>
        <xdr:cNvSpPr/>
      </xdr:nvSpPr>
      <xdr:spPr>
        <a:xfrm>
          <a:off x="12804140" y="176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82731</xdr:rowOff>
    </xdr:from>
    <xdr:to>
      <xdr:col>81</xdr:col>
      <xdr:colOff>50800</xdr:colOff>
      <xdr:row>105</xdr:row>
      <xdr:rowOff>103958</xdr:rowOff>
    </xdr:to>
    <xdr:cxnSp macro="">
      <xdr:nvCxnSpPr>
        <xdr:cNvPr id="887" name="直線コネクタ 886">
          <a:extLst>
            <a:ext uri="{FF2B5EF4-FFF2-40B4-BE49-F238E27FC236}">
              <a16:creationId xmlns:a16="http://schemas.microsoft.com/office/drawing/2014/main" id="{172DE8A9-6338-4AC5-85CD-1E722A84B037}"/>
            </a:ext>
          </a:extLst>
        </xdr:cNvPr>
        <xdr:cNvCxnSpPr/>
      </xdr:nvCxnSpPr>
      <xdr:spPr>
        <a:xfrm>
          <a:off x="12854940" y="17684931"/>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888" name="楕円 887">
          <a:extLst>
            <a:ext uri="{FF2B5EF4-FFF2-40B4-BE49-F238E27FC236}">
              <a16:creationId xmlns:a16="http://schemas.microsoft.com/office/drawing/2014/main" id="{B3ADE2C8-6042-4ABF-87A6-CFEAFBDC5F35}"/>
            </a:ext>
          </a:extLst>
        </xdr:cNvPr>
        <xdr:cNvSpPr/>
      </xdr:nvSpPr>
      <xdr:spPr>
        <a:xfrm>
          <a:off x="12029440" y="17609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58238</xdr:rowOff>
    </xdr:from>
    <xdr:to>
      <xdr:col>76</xdr:col>
      <xdr:colOff>114300</xdr:colOff>
      <xdr:row>105</xdr:row>
      <xdr:rowOff>82731</xdr:rowOff>
    </xdr:to>
    <xdr:cxnSp macro="">
      <xdr:nvCxnSpPr>
        <xdr:cNvPr id="889" name="直線コネクタ 888">
          <a:extLst>
            <a:ext uri="{FF2B5EF4-FFF2-40B4-BE49-F238E27FC236}">
              <a16:creationId xmlns:a16="http://schemas.microsoft.com/office/drawing/2014/main" id="{5510E221-36D4-4DBD-BDCA-E99055413496}"/>
            </a:ext>
          </a:extLst>
        </xdr:cNvPr>
        <xdr:cNvCxnSpPr/>
      </xdr:nvCxnSpPr>
      <xdr:spPr>
        <a:xfrm>
          <a:off x="12072620" y="17660438"/>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144599</xdr:rowOff>
    </xdr:from>
    <xdr:to>
      <xdr:col>67</xdr:col>
      <xdr:colOff>101600</xdr:colOff>
      <xdr:row>105</xdr:row>
      <xdr:rowOff>74749</xdr:rowOff>
    </xdr:to>
    <xdr:sp macro="" textlink="">
      <xdr:nvSpPr>
        <xdr:cNvPr id="890" name="楕円 889">
          <a:extLst>
            <a:ext uri="{FF2B5EF4-FFF2-40B4-BE49-F238E27FC236}">
              <a16:creationId xmlns:a16="http://schemas.microsoft.com/office/drawing/2014/main" id="{5A025C32-D089-4C15-93FC-8E146E54C489}"/>
            </a:ext>
          </a:extLst>
        </xdr:cNvPr>
        <xdr:cNvSpPr/>
      </xdr:nvSpPr>
      <xdr:spPr>
        <a:xfrm>
          <a:off x="11231880" y="17579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23949</xdr:rowOff>
    </xdr:from>
    <xdr:to>
      <xdr:col>71</xdr:col>
      <xdr:colOff>177800</xdr:colOff>
      <xdr:row>105</xdr:row>
      <xdr:rowOff>58238</xdr:rowOff>
    </xdr:to>
    <xdr:cxnSp macro="">
      <xdr:nvCxnSpPr>
        <xdr:cNvPr id="891" name="直線コネクタ 890">
          <a:extLst>
            <a:ext uri="{FF2B5EF4-FFF2-40B4-BE49-F238E27FC236}">
              <a16:creationId xmlns:a16="http://schemas.microsoft.com/office/drawing/2014/main" id="{25E26C01-56D6-4DD9-B7D9-CADF02D645CC}"/>
            </a:ext>
          </a:extLst>
        </xdr:cNvPr>
        <xdr:cNvCxnSpPr/>
      </xdr:nvCxnSpPr>
      <xdr:spPr>
        <a:xfrm>
          <a:off x="11282680" y="17626149"/>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892" name="n_1aveValue【公民館】&#10;有形固定資産減価償却率">
          <a:extLst>
            <a:ext uri="{FF2B5EF4-FFF2-40B4-BE49-F238E27FC236}">
              <a16:creationId xmlns:a16="http://schemas.microsoft.com/office/drawing/2014/main" id="{466D12BE-6C86-4E61-82ED-7C77B0B1A7DC}"/>
            </a:ext>
          </a:extLst>
        </xdr:cNvPr>
        <xdr:cNvSpPr txBox="1"/>
      </xdr:nvSpPr>
      <xdr:spPr>
        <a:xfrm>
          <a:off x="13437244" y="1775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93" name="n_2aveValue【公民館】&#10;有形固定資産減価償却率">
          <a:extLst>
            <a:ext uri="{FF2B5EF4-FFF2-40B4-BE49-F238E27FC236}">
              <a16:creationId xmlns:a16="http://schemas.microsoft.com/office/drawing/2014/main" id="{6293E940-5576-4358-9B4C-84850C180661}"/>
            </a:ext>
          </a:extLst>
        </xdr:cNvPr>
        <xdr:cNvSpPr txBox="1"/>
      </xdr:nvSpPr>
      <xdr:spPr>
        <a:xfrm>
          <a:off x="12675244" y="1773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a:extLst>
            <a:ext uri="{FF2B5EF4-FFF2-40B4-BE49-F238E27FC236}">
              <a16:creationId xmlns:a16="http://schemas.microsoft.com/office/drawing/2014/main" id="{0FF98078-DD79-483F-A307-1024B2495328}"/>
            </a:ext>
          </a:extLst>
        </xdr:cNvPr>
        <xdr:cNvSpPr txBox="1"/>
      </xdr:nvSpPr>
      <xdr:spPr>
        <a:xfrm>
          <a:off x="1190054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895" name="n_4aveValue【公民館】&#10;有形固定資産減価償却率">
          <a:extLst>
            <a:ext uri="{FF2B5EF4-FFF2-40B4-BE49-F238E27FC236}">
              <a16:creationId xmlns:a16="http://schemas.microsoft.com/office/drawing/2014/main" id="{BDCE0126-E639-4FCF-83A2-6FECE1608308}"/>
            </a:ext>
          </a:extLst>
        </xdr:cNvPr>
        <xdr:cNvSpPr txBox="1"/>
      </xdr:nvSpPr>
      <xdr:spPr>
        <a:xfrm>
          <a:off x="1110298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171285</xdr:rowOff>
    </xdr:from>
    <xdr:ext cx="405111" cy="259045"/>
    <xdr:sp macro="" textlink="">
      <xdr:nvSpPr>
        <xdr:cNvPr id="896" name="n_1mainValue【公民館】&#10;有形固定資産減価償却率">
          <a:extLst>
            <a:ext uri="{FF2B5EF4-FFF2-40B4-BE49-F238E27FC236}">
              <a16:creationId xmlns:a16="http://schemas.microsoft.com/office/drawing/2014/main" id="{24F715CE-8077-4B72-8475-318E93D062EE}"/>
            </a:ext>
          </a:extLst>
        </xdr:cNvPr>
        <xdr:cNvSpPr txBox="1"/>
      </xdr:nvSpPr>
      <xdr:spPr>
        <a:xfrm>
          <a:off x="13437244" y="1743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150058</xdr:rowOff>
    </xdr:from>
    <xdr:ext cx="405111" cy="259045"/>
    <xdr:sp macro="" textlink="">
      <xdr:nvSpPr>
        <xdr:cNvPr id="897" name="n_2mainValue【公民館】&#10;有形固定資産減価償却率">
          <a:extLst>
            <a:ext uri="{FF2B5EF4-FFF2-40B4-BE49-F238E27FC236}">
              <a16:creationId xmlns:a16="http://schemas.microsoft.com/office/drawing/2014/main" id="{6EE532D8-353B-4E33-AE35-DFB7F4A67964}"/>
            </a:ext>
          </a:extLst>
        </xdr:cNvPr>
        <xdr:cNvSpPr txBox="1"/>
      </xdr:nvSpPr>
      <xdr:spPr>
        <a:xfrm>
          <a:off x="12675244" y="1741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100165</xdr:rowOff>
    </xdr:from>
    <xdr:ext cx="405111" cy="259045"/>
    <xdr:sp macro="" textlink="">
      <xdr:nvSpPr>
        <xdr:cNvPr id="898" name="n_3mainValue【公民館】&#10;有形固定資産減価償却率">
          <a:extLst>
            <a:ext uri="{FF2B5EF4-FFF2-40B4-BE49-F238E27FC236}">
              <a16:creationId xmlns:a16="http://schemas.microsoft.com/office/drawing/2014/main" id="{49326259-65DA-45EE-AB5E-F690DF0932D9}"/>
            </a:ext>
          </a:extLst>
        </xdr:cNvPr>
        <xdr:cNvSpPr txBox="1"/>
      </xdr:nvSpPr>
      <xdr:spPr>
        <a:xfrm>
          <a:off x="11900544" y="17702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91276</xdr:rowOff>
    </xdr:from>
    <xdr:ext cx="405111" cy="259045"/>
    <xdr:sp macro="" textlink="">
      <xdr:nvSpPr>
        <xdr:cNvPr id="899" name="n_4mainValue【公民館】&#10;有形固定資産減価償却率">
          <a:extLst>
            <a:ext uri="{FF2B5EF4-FFF2-40B4-BE49-F238E27FC236}">
              <a16:creationId xmlns:a16="http://schemas.microsoft.com/office/drawing/2014/main" id="{2BA9A54B-7265-49A0-93C7-AEDE3F7285CF}"/>
            </a:ext>
          </a:extLst>
        </xdr:cNvPr>
        <xdr:cNvSpPr txBox="1"/>
      </xdr:nvSpPr>
      <xdr:spPr>
        <a:xfrm>
          <a:off x="1110298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7AB57380-B349-4A25-8A96-12E95C1D36C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5FAF205A-8EF1-4AAF-B842-D4B9DAE3838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45AC0CD-97EC-420A-8E7E-0515805483F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D3BA318-C7BC-46FD-AFD3-40530311957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80FD1CC6-8382-466B-8C6F-A5555790CBC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D60BAA0-52E5-41EB-AE61-1EA929A17A1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5C8E3F39-C523-457D-928A-60B77439470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7B999DC-0F60-457F-A5CC-9F3B564E545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76FC9489-A546-4FB1-A6FE-641C58DDB14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7911864C-4893-4F3E-928B-2430E47F1DB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5CAA640-E5D1-4B86-905F-B21D00B3CD6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60E8E48F-56F2-41EB-9893-E67DF3A82BF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F0A74EF-6605-4628-8A9E-F31AF8DF855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9F823170-6CDA-4705-B112-44B7A09D55C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49A82D4E-8143-4749-BD61-ACA802BF6A1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881F038-6E6A-4566-960E-A2B65042013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FD728E8-6433-4A32-AD22-477B466557A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76B09F10-8A36-4A43-A684-0BE0BF7F9B9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8D971B31-2ECC-49D0-BA36-4408478A0D8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BD8E2AD-1F72-4379-B737-1CD2F16DA23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475D1EF2-88CF-4E28-8EDF-065E73A6B93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98B036A-431D-4A21-950F-962013D79C6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a:extLst>
            <a:ext uri="{FF2B5EF4-FFF2-40B4-BE49-F238E27FC236}">
              <a16:creationId xmlns:a16="http://schemas.microsoft.com/office/drawing/2014/main" id="{C37C4E0E-5CB6-4FD9-AE67-7E1B51889F3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a:extLst>
            <a:ext uri="{FF2B5EF4-FFF2-40B4-BE49-F238E27FC236}">
              <a16:creationId xmlns:a16="http://schemas.microsoft.com/office/drawing/2014/main" id="{4227E069-C673-4B57-9CDF-33AD90FD61B1}"/>
            </a:ext>
          </a:extLst>
        </xdr:cNvPr>
        <xdr:cNvCxnSpPr/>
      </xdr:nvCxnSpPr>
      <xdr:spPr>
        <a:xfrm flipV="1">
          <a:off x="19509104" y="168681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a:extLst>
            <a:ext uri="{FF2B5EF4-FFF2-40B4-BE49-F238E27FC236}">
              <a16:creationId xmlns:a16="http://schemas.microsoft.com/office/drawing/2014/main" id="{DD12821C-930E-45F4-AD76-43FC5F385124}"/>
            </a:ext>
          </a:extLst>
        </xdr:cNvPr>
        <xdr:cNvSpPr txBox="1"/>
      </xdr:nvSpPr>
      <xdr:spPr>
        <a:xfrm>
          <a:off x="19547840" y="182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a:extLst>
            <a:ext uri="{FF2B5EF4-FFF2-40B4-BE49-F238E27FC236}">
              <a16:creationId xmlns:a16="http://schemas.microsoft.com/office/drawing/2014/main" id="{7E1D0B91-07DE-46C2-9806-B3A12D435F4F}"/>
            </a:ext>
          </a:extLst>
        </xdr:cNvPr>
        <xdr:cNvCxnSpPr/>
      </xdr:nvCxnSpPr>
      <xdr:spPr>
        <a:xfrm>
          <a:off x="19443700" y="18247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a:extLst>
            <a:ext uri="{FF2B5EF4-FFF2-40B4-BE49-F238E27FC236}">
              <a16:creationId xmlns:a16="http://schemas.microsoft.com/office/drawing/2014/main" id="{8089BE87-AFDE-48CD-B08E-131AB814600F}"/>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a:extLst>
            <a:ext uri="{FF2B5EF4-FFF2-40B4-BE49-F238E27FC236}">
              <a16:creationId xmlns:a16="http://schemas.microsoft.com/office/drawing/2014/main" id="{77AC1754-E345-4821-BECB-826A29407C1F}"/>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28" name="【公民館】&#10;一人当たり面積平均値テキスト">
          <a:extLst>
            <a:ext uri="{FF2B5EF4-FFF2-40B4-BE49-F238E27FC236}">
              <a16:creationId xmlns:a16="http://schemas.microsoft.com/office/drawing/2014/main" id="{1CA6A5AD-4247-4CC6-821F-5A6A102B8DC3}"/>
            </a:ext>
          </a:extLst>
        </xdr:cNvPr>
        <xdr:cNvSpPr txBox="1"/>
      </xdr:nvSpPr>
      <xdr:spPr>
        <a:xfrm>
          <a:off x="19547840" y="17846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a:extLst>
            <a:ext uri="{FF2B5EF4-FFF2-40B4-BE49-F238E27FC236}">
              <a16:creationId xmlns:a16="http://schemas.microsoft.com/office/drawing/2014/main" id="{D76C1B99-C6E7-4A56-84D5-35FE665AFE89}"/>
            </a:ext>
          </a:extLst>
        </xdr:cNvPr>
        <xdr:cNvSpPr/>
      </xdr:nvSpPr>
      <xdr:spPr>
        <a:xfrm>
          <a:off x="19458940" y="17867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a:extLst>
            <a:ext uri="{FF2B5EF4-FFF2-40B4-BE49-F238E27FC236}">
              <a16:creationId xmlns:a16="http://schemas.microsoft.com/office/drawing/2014/main" id="{A43E34A1-5876-4730-8F7F-86DACE8C607E}"/>
            </a:ext>
          </a:extLst>
        </xdr:cNvPr>
        <xdr:cNvSpPr/>
      </xdr:nvSpPr>
      <xdr:spPr>
        <a:xfrm>
          <a:off x="18735040" y="17873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a:extLst>
            <a:ext uri="{FF2B5EF4-FFF2-40B4-BE49-F238E27FC236}">
              <a16:creationId xmlns:a16="http://schemas.microsoft.com/office/drawing/2014/main" id="{DD87286D-F3BA-4DF5-BD47-5A2BFBF2FBF8}"/>
            </a:ext>
          </a:extLst>
        </xdr:cNvPr>
        <xdr:cNvSpPr/>
      </xdr:nvSpPr>
      <xdr:spPr>
        <a:xfrm>
          <a:off x="17937480" y="17881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a:extLst>
            <a:ext uri="{FF2B5EF4-FFF2-40B4-BE49-F238E27FC236}">
              <a16:creationId xmlns:a16="http://schemas.microsoft.com/office/drawing/2014/main" id="{D2F63EA3-B8F7-4101-8EE4-F43D3223552B}"/>
            </a:ext>
          </a:extLst>
        </xdr:cNvPr>
        <xdr:cNvSpPr/>
      </xdr:nvSpPr>
      <xdr:spPr>
        <a:xfrm>
          <a:off x="17162780" y="1789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a:extLst>
            <a:ext uri="{FF2B5EF4-FFF2-40B4-BE49-F238E27FC236}">
              <a16:creationId xmlns:a16="http://schemas.microsoft.com/office/drawing/2014/main" id="{AF1ACF2A-7802-4BB0-BB9D-F77FF49CDE80}"/>
            </a:ext>
          </a:extLst>
        </xdr:cNvPr>
        <xdr:cNvSpPr/>
      </xdr:nvSpPr>
      <xdr:spPr>
        <a:xfrm>
          <a:off x="16388080" y="17894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ABCFAD0-62FB-48F2-9583-9FE032961C0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DCBD105-7CE1-4687-8481-0E379BDFED7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93F537EE-014F-4760-94A6-2767FDE27E4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D1D0449-C469-41A4-A65F-2B2F07E75E3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479F241-B849-4692-8437-F5604CA5B9E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157480</xdr:rowOff>
    </xdr:from>
    <xdr:to>
      <xdr:col>116</xdr:col>
      <xdr:colOff>114300</xdr:colOff>
      <xdr:row>104</xdr:row>
      <xdr:rowOff>87630</xdr:rowOff>
    </xdr:to>
    <xdr:sp macro="" textlink="">
      <xdr:nvSpPr>
        <xdr:cNvPr id="939" name="楕円 938">
          <a:extLst>
            <a:ext uri="{FF2B5EF4-FFF2-40B4-BE49-F238E27FC236}">
              <a16:creationId xmlns:a16="http://schemas.microsoft.com/office/drawing/2014/main" id="{435B98B8-3F1A-4875-9B7C-85C716960EAB}"/>
            </a:ext>
          </a:extLst>
        </xdr:cNvPr>
        <xdr:cNvSpPr/>
      </xdr:nvSpPr>
      <xdr:spPr>
        <a:xfrm>
          <a:off x="19458940" y="17424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8907</xdr:rowOff>
    </xdr:from>
    <xdr:ext cx="469744" cy="259045"/>
    <xdr:sp macro="" textlink="">
      <xdr:nvSpPr>
        <xdr:cNvPr id="940" name="【公民館】&#10;一人当たり面積該当値テキスト">
          <a:extLst>
            <a:ext uri="{FF2B5EF4-FFF2-40B4-BE49-F238E27FC236}">
              <a16:creationId xmlns:a16="http://schemas.microsoft.com/office/drawing/2014/main" id="{C98A2AB8-191C-428B-9777-01F760F5B0EF}"/>
            </a:ext>
          </a:extLst>
        </xdr:cNvPr>
        <xdr:cNvSpPr txBox="1"/>
      </xdr:nvSpPr>
      <xdr:spPr>
        <a:xfrm>
          <a:off x="19547840" y="172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3811</xdr:rowOff>
    </xdr:from>
    <xdr:to>
      <xdr:col>112</xdr:col>
      <xdr:colOff>38100</xdr:colOff>
      <xdr:row>104</xdr:row>
      <xdr:rowOff>105411</xdr:rowOff>
    </xdr:to>
    <xdr:sp macro="" textlink="">
      <xdr:nvSpPr>
        <xdr:cNvPr id="941" name="楕円 940">
          <a:extLst>
            <a:ext uri="{FF2B5EF4-FFF2-40B4-BE49-F238E27FC236}">
              <a16:creationId xmlns:a16="http://schemas.microsoft.com/office/drawing/2014/main" id="{8F2E4469-D3A4-44DD-BC6A-6242F0E5913F}"/>
            </a:ext>
          </a:extLst>
        </xdr:cNvPr>
        <xdr:cNvSpPr/>
      </xdr:nvSpPr>
      <xdr:spPr>
        <a:xfrm>
          <a:off x="18735040" y="174383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36830</xdr:rowOff>
    </xdr:from>
    <xdr:to>
      <xdr:col>116</xdr:col>
      <xdr:colOff>63500</xdr:colOff>
      <xdr:row>104</xdr:row>
      <xdr:rowOff>54611</xdr:rowOff>
    </xdr:to>
    <xdr:cxnSp macro="">
      <xdr:nvCxnSpPr>
        <xdr:cNvPr id="942" name="直線コネクタ 941">
          <a:extLst>
            <a:ext uri="{FF2B5EF4-FFF2-40B4-BE49-F238E27FC236}">
              <a16:creationId xmlns:a16="http://schemas.microsoft.com/office/drawing/2014/main" id="{CEA4DD6B-9878-4E6C-B463-224C3737DFCF}"/>
            </a:ext>
          </a:extLst>
        </xdr:cNvPr>
        <xdr:cNvCxnSpPr/>
      </xdr:nvCxnSpPr>
      <xdr:spPr>
        <a:xfrm flipV="1">
          <a:off x="18778220" y="17471390"/>
          <a:ext cx="73152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19050</xdr:rowOff>
    </xdr:from>
    <xdr:to>
      <xdr:col>107</xdr:col>
      <xdr:colOff>101600</xdr:colOff>
      <xdr:row>104</xdr:row>
      <xdr:rowOff>120650</xdr:rowOff>
    </xdr:to>
    <xdr:sp macro="" textlink="">
      <xdr:nvSpPr>
        <xdr:cNvPr id="943" name="楕円 942">
          <a:extLst>
            <a:ext uri="{FF2B5EF4-FFF2-40B4-BE49-F238E27FC236}">
              <a16:creationId xmlns:a16="http://schemas.microsoft.com/office/drawing/2014/main" id="{8CE2F367-0840-4679-9B7F-581B07A10FD7}"/>
            </a:ext>
          </a:extLst>
        </xdr:cNvPr>
        <xdr:cNvSpPr/>
      </xdr:nvSpPr>
      <xdr:spPr>
        <a:xfrm>
          <a:off x="17937480" y="174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54611</xdr:rowOff>
    </xdr:from>
    <xdr:to>
      <xdr:col>111</xdr:col>
      <xdr:colOff>177800</xdr:colOff>
      <xdr:row>104</xdr:row>
      <xdr:rowOff>69850</xdr:rowOff>
    </xdr:to>
    <xdr:cxnSp macro="">
      <xdr:nvCxnSpPr>
        <xdr:cNvPr id="944" name="直線コネクタ 943">
          <a:extLst>
            <a:ext uri="{FF2B5EF4-FFF2-40B4-BE49-F238E27FC236}">
              <a16:creationId xmlns:a16="http://schemas.microsoft.com/office/drawing/2014/main" id="{71DFD5C5-16C4-4168-9147-355F7E8F333E}"/>
            </a:ext>
          </a:extLst>
        </xdr:cNvPr>
        <xdr:cNvCxnSpPr/>
      </xdr:nvCxnSpPr>
      <xdr:spPr>
        <a:xfrm flipV="1">
          <a:off x="17988280" y="17489171"/>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27939</xdr:rowOff>
    </xdr:from>
    <xdr:to>
      <xdr:col>102</xdr:col>
      <xdr:colOff>165100</xdr:colOff>
      <xdr:row>104</xdr:row>
      <xdr:rowOff>129539</xdr:rowOff>
    </xdr:to>
    <xdr:sp macro="" textlink="">
      <xdr:nvSpPr>
        <xdr:cNvPr id="945" name="楕円 944">
          <a:extLst>
            <a:ext uri="{FF2B5EF4-FFF2-40B4-BE49-F238E27FC236}">
              <a16:creationId xmlns:a16="http://schemas.microsoft.com/office/drawing/2014/main" id="{E6432D16-77B9-4108-A583-DB1C2D725788}"/>
            </a:ext>
          </a:extLst>
        </xdr:cNvPr>
        <xdr:cNvSpPr/>
      </xdr:nvSpPr>
      <xdr:spPr>
        <a:xfrm>
          <a:off x="17162780" y="1746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69850</xdr:rowOff>
    </xdr:from>
    <xdr:to>
      <xdr:col>107</xdr:col>
      <xdr:colOff>50800</xdr:colOff>
      <xdr:row>104</xdr:row>
      <xdr:rowOff>78739</xdr:rowOff>
    </xdr:to>
    <xdr:cxnSp macro="">
      <xdr:nvCxnSpPr>
        <xdr:cNvPr id="946" name="直線コネクタ 945">
          <a:extLst>
            <a:ext uri="{FF2B5EF4-FFF2-40B4-BE49-F238E27FC236}">
              <a16:creationId xmlns:a16="http://schemas.microsoft.com/office/drawing/2014/main" id="{996703CE-BFE3-4A72-9801-4B3754DAA28B}"/>
            </a:ext>
          </a:extLst>
        </xdr:cNvPr>
        <xdr:cNvCxnSpPr/>
      </xdr:nvCxnSpPr>
      <xdr:spPr>
        <a:xfrm flipV="1">
          <a:off x="17213580" y="17504410"/>
          <a:ext cx="7747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48261</xdr:rowOff>
    </xdr:from>
    <xdr:to>
      <xdr:col>98</xdr:col>
      <xdr:colOff>38100</xdr:colOff>
      <xdr:row>104</xdr:row>
      <xdr:rowOff>149861</xdr:rowOff>
    </xdr:to>
    <xdr:sp macro="" textlink="">
      <xdr:nvSpPr>
        <xdr:cNvPr id="947" name="楕円 946">
          <a:extLst>
            <a:ext uri="{FF2B5EF4-FFF2-40B4-BE49-F238E27FC236}">
              <a16:creationId xmlns:a16="http://schemas.microsoft.com/office/drawing/2014/main" id="{F2C3335B-4D90-4847-8DBB-FBAE87C588B8}"/>
            </a:ext>
          </a:extLst>
        </xdr:cNvPr>
        <xdr:cNvSpPr/>
      </xdr:nvSpPr>
      <xdr:spPr>
        <a:xfrm>
          <a:off x="16388080" y="17482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78739</xdr:rowOff>
    </xdr:from>
    <xdr:to>
      <xdr:col>102</xdr:col>
      <xdr:colOff>114300</xdr:colOff>
      <xdr:row>104</xdr:row>
      <xdr:rowOff>99061</xdr:rowOff>
    </xdr:to>
    <xdr:cxnSp macro="">
      <xdr:nvCxnSpPr>
        <xdr:cNvPr id="948" name="直線コネクタ 947">
          <a:extLst>
            <a:ext uri="{FF2B5EF4-FFF2-40B4-BE49-F238E27FC236}">
              <a16:creationId xmlns:a16="http://schemas.microsoft.com/office/drawing/2014/main" id="{715A50DB-A052-40D0-B572-5AD8BF11E78D}"/>
            </a:ext>
          </a:extLst>
        </xdr:cNvPr>
        <xdr:cNvCxnSpPr/>
      </xdr:nvCxnSpPr>
      <xdr:spPr>
        <a:xfrm flipV="1">
          <a:off x="16431260" y="17513299"/>
          <a:ext cx="78232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49" name="n_1aveValue【公民館】&#10;一人当たり面積">
          <a:extLst>
            <a:ext uri="{FF2B5EF4-FFF2-40B4-BE49-F238E27FC236}">
              <a16:creationId xmlns:a16="http://schemas.microsoft.com/office/drawing/2014/main" id="{25C7CEEC-3CA3-4B60-A7D7-2D3F20F71316}"/>
            </a:ext>
          </a:extLst>
        </xdr:cNvPr>
        <xdr:cNvSpPr txBox="1"/>
      </xdr:nvSpPr>
      <xdr:spPr>
        <a:xfrm>
          <a:off x="18561127" y="1796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0" name="n_2aveValue【公民館】&#10;一人当たり面積">
          <a:extLst>
            <a:ext uri="{FF2B5EF4-FFF2-40B4-BE49-F238E27FC236}">
              <a16:creationId xmlns:a16="http://schemas.microsoft.com/office/drawing/2014/main" id="{96292A4E-3E38-4125-9A28-6E227AFA0594}"/>
            </a:ext>
          </a:extLst>
        </xdr:cNvPr>
        <xdr:cNvSpPr txBox="1"/>
      </xdr:nvSpPr>
      <xdr:spPr>
        <a:xfrm>
          <a:off x="17776267" y="1797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1" name="n_3aveValue【公民館】&#10;一人当たり面積">
          <a:extLst>
            <a:ext uri="{FF2B5EF4-FFF2-40B4-BE49-F238E27FC236}">
              <a16:creationId xmlns:a16="http://schemas.microsoft.com/office/drawing/2014/main" id="{30D4D657-3EF3-47ED-8F8C-BC77D966FECB}"/>
            </a:ext>
          </a:extLst>
        </xdr:cNvPr>
        <xdr:cNvSpPr txBox="1"/>
      </xdr:nvSpPr>
      <xdr:spPr>
        <a:xfrm>
          <a:off x="17001567" y="1798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2" name="n_4aveValue【公民館】&#10;一人当たり面積">
          <a:extLst>
            <a:ext uri="{FF2B5EF4-FFF2-40B4-BE49-F238E27FC236}">
              <a16:creationId xmlns:a16="http://schemas.microsoft.com/office/drawing/2014/main" id="{F74A2279-E553-4E69-9D5A-5D39A6A5A83C}"/>
            </a:ext>
          </a:extLst>
        </xdr:cNvPr>
        <xdr:cNvSpPr txBox="1"/>
      </xdr:nvSpPr>
      <xdr:spPr>
        <a:xfrm>
          <a:off x="16226867" y="1798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121938</xdr:rowOff>
    </xdr:from>
    <xdr:ext cx="469744" cy="259045"/>
    <xdr:sp macro="" textlink="">
      <xdr:nvSpPr>
        <xdr:cNvPr id="953" name="n_1mainValue【公民館】&#10;一人当たり面積">
          <a:extLst>
            <a:ext uri="{FF2B5EF4-FFF2-40B4-BE49-F238E27FC236}">
              <a16:creationId xmlns:a16="http://schemas.microsoft.com/office/drawing/2014/main" id="{39CA5E78-F52E-4076-A61C-EB0DFFC34E07}"/>
            </a:ext>
          </a:extLst>
        </xdr:cNvPr>
        <xdr:cNvSpPr txBox="1"/>
      </xdr:nvSpPr>
      <xdr:spPr>
        <a:xfrm>
          <a:off x="18561127" y="1722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137177</xdr:rowOff>
    </xdr:from>
    <xdr:ext cx="469744" cy="259045"/>
    <xdr:sp macro="" textlink="">
      <xdr:nvSpPr>
        <xdr:cNvPr id="954" name="n_2mainValue【公民館】&#10;一人当たり面積">
          <a:extLst>
            <a:ext uri="{FF2B5EF4-FFF2-40B4-BE49-F238E27FC236}">
              <a16:creationId xmlns:a16="http://schemas.microsoft.com/office/drawing/2014/main" id="{0F572537-9AD1-4B47-AE2A-73F1E0C5D567}"/>
            </a:ext>
          </a:extLst>
        </xdr:cNvPr>
        <xdr:cNvSpPr txBox="1"/>
      </xdr:nvSpPr>
      <xdr:spPr>
        <a:xfrm>
          <a:off x="17776267" y="1723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146066</xdr:rowOff>
    </xdr:from>
    <xdr:ext cx="469744" cy="259045"/>
    <xdr:sp macro="" textlink="">
      <xdr:nvSpPr>
        <xdr:cNvPr id="955" name="n_3mainValue【公民館】&#10;一人当たり面積">
          <a:extLst>
            <a:ext uri="{FF2B5EF4-FFF2-40B4-BE49-F238E27FC236}">
              <a16:creationId xmlns:a16="http://schemas.microsoft.com/office/drawing/2014/main" id="{B399EF88-5824-4141-B61B-519F09BB9EA2}"/>
            </a:ext>
          </a:extLst>
        </xdr:cNvPr>
        <xdr:cNvSpPr txBox="1"/>
      </xdr:nvSpPr>
      <xdr:spPr>
        <a:xfrm>
          <a:off x="17001567" y="1724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166388</xdr:rowOff>
    </xdr:from>
    <xdr:ext cx="469744" cy="259045"/>
    <xdr:sp macro="" textlink="">
      <xdr:nvSpPr>
        <xdr:cNvPr id="956" name="n_4mainValue【公民館】&#10;一人当たり面積">
          <a:extLst>
            <a:ext uri="{FF2B5EF4-FFF2-40B4-BE49-F238E27FC236}">
              <a16:creationId xmlns:a16="http://schemas.microsoft.com/office/drawing/2014/main" id="{BF5297B0-BE55-49AF-A271-7C6C2209B5C2}"/>
            </a:ext>
          </a:extLst>
        </xdr:cNvPr>
        <xdr:cNvSpPr txBox="1"/>
      </xdr:nvSpPr>
      <xdr:spPr>
        <a:xfrm>
          <a:off x="1622686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1C26186F-F71D-48D6-BD7F-901A3707B58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AFB7613-4D60-4DBE-A561-F9726CA5FCB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58D07E40-826F-455F-96DA-F97FF1373C0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類似団体と比較して有形固定資産減価償却率が特に高くなっている施設は、道路、公営住</a:t>
          </a:r>
          <a:r>
            <a:rPr kumimoji="1" lang="ja-JP" altLang="ja-JP" sz="1100">
              <a:solidFill>
                <a:schemeClr val="tx1"/>
              </a:solidFill>
              <a:effectLst/>
              <a:latin typeface="+mn-lt"/>
              <a:ea typeface="+mn-ea"/>
              <a:cs typeface="+mn-cs"/>
            </a:rPr>
            <a:t>宅</a:t>
          </a:r>
          <a:r>
            <a:rPr kumimoji="1" lang="ja-JP" altLang="en-US" sz="1100">
              <a:solidFill>
                <a:schemeClr val="tx1"/>
              </a:solidFill>
              <a:effectLst/>
              <a:latin typeface="+mn-lt"/>
              <a:ea typeface="+mn-ea"/>
              <a:cs typeface="+mn-cs"/>
            </a:rPr>
            <a:t>、</a:t>
          </a:r>
          <a:r>
            <a:rPr kumimoji="1" lang="ja-JP" altLang="ja-JP" sz="1100">
              <a:solidFill>
                <a:schemeClr val="dk1"/>
              </a:solidFill>
              <a:effectLst/>
              <a:latin typeface="+mn-lt"/>
              <a:ea typeface="+mn-ea"/>
              <a:cs typeface="+mn-cs"/>
            </a:rPr>
            <a:t>港湾・漁港、認定こども園・幼稚園・保育所、児童館である。</a:t>
          </a:r>
          <a:endParaRPr lang="ja-JP" altLang="ja-JP" sz="1400">
            <a:effectLst/>
          </a:endParaRPr>
        </a:p>
        <a:p>
          <a:r>
            <a:rPr kumimoji="1" lang="ja-JP" altLang="ja-JP" sz="1100">
              <a:solidFill>
                <a:schemeClr val="dk1"/>
              </a:solidFill>
              <a:effectLst/>
              <a:latin typeface="+mn-lt"/>
              <a:ea typeface="+mn-ea"/>
              <a:cs typeface="+mn-cs"/>
            </a:rPr>
            <a:t>道路については、毎年一定の予算を確保して改修しているところである。</a:t>
          </a:r>
          <a:endParaRPr lang="ja-JP" altLang="ja-JP" sz="1400">
            <a:effectLst/>
          </a:endParaRPr>
        </a:p>
        <a:p>
          <a:r>
            <a:rPr kumimoji="1" lang="ja-JP" altLang="ja-JP" sz="1100">
              <a:solidFill>
                <a:schemeClr val="dk1"/>
              </a:solidFill>
              <a:effectLst/>
              <a:latin typeface="+mn-lt"/>
              <a:ea typeface="+mn-ea"/>
              <a:cs typeface="+mn-cs"/>
            </a:rPr>
            <a:t>公営住宅については、令和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年度から池田地区の改良住宅の建て替えに着手している。</a:t>
          </a:r>
          <a:endParaRPr lang="ja-JP" altLang="ja-JP" sz="1400">
            <a:effectLst/>
          </a:endParaRPr>
        </a:p>
        <a:p>
          <a:r>
            <a:rPr kumimoji="1" lang="ja-JP" altLang="ja-JP" sz="1100">
              <a:solidFill>
                <a:schemeClr val="dk1"/>
              </a:solidFill>
              <a:effectLst/>
              <a:latin typeface="+mn-lt"/>
              <a:ea typeface="+mn-ea"/>
              <a:cs typeface="+mn-cs"/>
            </a:rPr>
            <a:t>港湾・漁港については、高潮対策事業等での改修を進めている。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認定こども園・幼稚園・保育所については、老朽化した施設が多く高い数値となっているが、今後、小学校の再編に合わせて、幼稚園・保育所の再編についても議論される予定である。</a:t>
          </a:r>
          <a:endParaRPr lang="ja-JP" altLang="ja-JP" sz="1400">
            <a:effectLst/>
          </a:endParaRPr>
        </a:p>
        <a:p>
          <a:r>
            <a:rPr kumimoji="1" lang="ja-JP" altLang="ja-JP" sz="1100">
              <a:solidFill>
                <a:schemeClr val="dk1"/>
              </a:solidFill>
              <a:effectLst/>
              <a:latin typeface="+mn-lt"/>
              <a:ea typeface="+mn-ea"/>
              <a:cs typeface="+mn-cs"/>
            </a:rPr>
            <a:t>児童館については、</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年以上経過した施設もあり、維持修繕が必要な施設が多く、今後の方向性を検討する必要がある。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0B549F-5E76-41F2-B018-54FB162CE0C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814B07-5080-4E62-BED2-EC5DF05F8CA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31D414-A628-4B67-B88E-F1FA289E0FF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10DF3D-778D-49BE-BC46-6DFD30F7C9C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CF5DCA-646E-49D8-ACB0-4928296DE3B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084EF3-CB1C-4F96-9555-1E2A0964C69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E4E229-0BD1-418B-9ADC-51626A6002E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CA8153-7C7E-41DE-8244-19C85BE7B0E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7CAF80-0D02-42E7-89EC-3C354180978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6CA597-3A8C-4A99-BC5F-1971425AEA2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CDB9FB-3237-471E-AECC-47B2F406C27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2371A6-915D-422E-8610-F062CDB91F8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20B381-92EE-44D7-9287-31E565DA9F0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9D15E-5E06-49E7-B7C1-0C9CBF8489D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CAC64B-8EB9-4940-A300-E71980A68A2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126300-59FA-4ECE-9A5D-BA1EF0CE65E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CC57906-D857-4DD7-B20C-124A48F7E87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140746-F38F-43D3-9B52-754A1190BA8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D3A8F8-F457-48DE-8891-1ABE38844DD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76727AB-2681-49E5-B991-B50904F443D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6A365F-B5DC-45DC-B394-E2F03D884F8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1A7AE2-8E6E-4F8B-BB42-4AF9DE01275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F5A00D-5DC4-47CC-AE7D-36BACA63A79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478DE8-9703-4B51-B793-B6232B9DF20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71D0EB-6C37-48B8-9C59-06E85DC3F24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7D795B-4066-4376-8900-AC49472C719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BB49BD-B773-46A2-9C90-8F4E017ECB1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D6A61B8-4CB6-4C38-8445-F8094FE1F4E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3E76BD-9C45-42D9-9B09-027D7B4E919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0426037-CBD1-4DCC-8C80-EB0B890ED7F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45D251-ADAF-4A61-9D34-3C1C29B3378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2F2B7D-1860-48BE-A79E-9DF17374C99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4EAA2C-7FEF-47F1-B05A-29E33C9BAE3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EDDDB1-44A5-40C6-9B03-B39E92B608E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21E7F1-B5DB-4102-8339-50D40B2BFCB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0CB7C6-046C-4DD2-82DB-EE36CB04709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907344-EC07-4D25-822F-C8EE0D3AFBB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E683D6-1772-43A1-AE57-1D079C5BAE7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FF2501-C7B2-48AF-B2CF-AF4C03B8063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DB4FD44-6DE7-46CC-ACDD-A7D76A71665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A43226-5E2D-4F6A-AE59-3238EDA1672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487CF7-769E-4162-B754-F586B5BC9E3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DFCA49E-A4C5-4A58-AB1E-343AAD4357A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852935C-BB7D-4C6F-94DA-5B43893630FA}"/>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D16B96-30CF-4BBA-A6E9-C96BFB71E7C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1DC34A-1455-4DAA-B28D-1B12B06F7419}"/>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984CFA-2221-4F86-9AC8-7F57FBB5FBC1}"/>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FE20A1E-ADCA-48E4-9987-35DC1B60829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79C5FBD-9948-46E3-AC4F-428ABC30A23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9651A98-C499-4B79-99E5-9008E8383035}"/>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D901A2-A905-4143-B545-3AE61CF2EE61}"/>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C13D147-1115-4141-BEB9-B066D50E103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6D052FB-9850-4C73-ADE9-49971FBFD16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447FF27-4DA9-4D24-B061-1EBCA0EB521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45F312D-9D35-402F-90E7-2C7836C7903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D952E02-700D-4DB4-BB19-3D1780784AB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05E73427-460B-4E6F-AD38-64125068AC87}"/>
            </a:ext>
          </a:extLst>
        </xdr:cNvPr>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EDD6A1B1-F017-4862-8B21-A0F311445271}"/>
            </a:ext>
          </a:extLst>
        </xdr:cNvPr>
        <xdr:cNvSpPr txBox="1"/>
      </xdr:nvSpPr>
      <xdr:spPr>
        <a:xfrm>
          <a:off x="4124960" y="709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BE3C58EC-402F-46BD-871B-C9E7F7E2D2E2}"/>
            </a:ext>
          </a:extLst>
        </xdr:cNvPr>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63585249-C423-415B-98B4-9AC6229A86B7}"/>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D01F481-4BAD-44A0-9B83-9CD4134FE987}"/>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88262D91-DB2D-4198-93EB-5BD427EB0C40}"/>
            </a:ext>
          </a:extLst>
        </xdr:cNvPr>
        <xdr:cNvSpPr txBox="1"/>
      </xdr:nvSpPr>
      <xdr:spPr>
        <a:xfrm>
          <a:off x="412496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F7280209-31CF-47F6-9C2E-353A0C44999B}"/>
            </a:ext>
          </a:extLst>
        </xdr:cNvPr>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C1E516FD-446E-47F9-BAAC-123F20083E92}"/>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ED110F90-70E5-4995-A107-19E89E3F62CD}"/>
            </a:ext>
          </a:extLst>
        </xdr:cNvPr>
        <xdr:cNvSpPr/>
      </xdr:nvSpPr>
      <xdr:spPr>
        <a:xfrm>
          <a:off x="2514600" y="622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B267FFFF-51F0-4A86-994A-B443979130E7}"/>
            </a:ext>
          </a:extLst>
        </xdr:cNvPr>
        <xdr:cNvSpPr/>
      </xdr:nvSpPr>
      <xdr:spPr>
        <a:xfrm>
          <a:off x="1739900" y="621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1E2A67E4-2FA0-44AB-861F-59A7C0CB01D5}"/>
            </a:ext>
          </a:extLst>
        </xdr:cNvPr>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BE306E-1046-44AD-BAB3-B8DA1F09863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40488F-9C9D-42F5-9918-138CEBC4B07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0F8AB7-EE1C-4BA1-8B55-A54961507F4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D3699C-7C3B-4322-B99F-CF3C303224A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CE5B425-FDFB-4633-89E5-366B039878B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110309</xdr:rowOff>
    </xdr:from>
    <xdr:to>
      <xdr:col>24</xdr:col>
      <xdr:colOff>114300</xdr:colOff>
      <xdr:row>39</xdr:row>
      <xdr:rowOff>40459</xdr:rowOff>
    </xdr:to>
    <xdr:sp macro="" textlink="">
      <xdr:nvSpPr>
        <xdr:cNvPr id="74" name="楕円 73">
          <a:extLst>
            <a:ext uri="{FF2B5EF4-FFF2-40B4-BE49-F238E27FC236}">
              <a16:creationId xmlns:a16="http://schemas.microsoft.com/office/drawing/2014/main" id="{D1686E3B-BD2D-4A74-BF73-E4751B9EE568}"/>
            </a:ext>
          </a:extLst>
        </xdr:cNvPr>
        <xdr:cNvSpPr/>
      </xdr:nvSpPr>
      <xdr:spPr>
        <a:xfrm>
          <a:off x="4036060" y="6480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88736</xdr:rowOff>
    </xdr:from>
    <xdr:ext cx="405111" cy="259045"/>
    <xdr:sp macro="" textlink="">
      <xdr:nvSpPr>
        <xdr:cNvPr id="75" name="【図書館】&#10;有形固定資産減価償却率該当値テキスト">
          <a:extLst>
            <a:ext uri="{FF2B5EF4-FFF2-40B4-BE49-F238E27FC236}">
              <a16:creationId xmlns:a16="http://schemas.microsoft.com/office/drawing/2014/main" id="{BA13298A-D6D7-4CA5-8C2B-C8A64DC9074E}"/>
            </a:ext>
          </a:extLst>
        </xdr:cNvPr>
        <xdr:cNvSpPr txBox="1"/>
      </xdr:nvSpPr>
      <xdr:spPr>
        <a:xfrm>
          <a:off x="4124960" y="645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6" name="楕円 75">
          <a:extLst>
            <a:ext uri="{FF2B5EF4-FFF2-40B4-BE49-F238E27FC236}">
              <a16:creationId xmlns:a16="http://schemas.microsoft.com/office/drawing/2014/main" id="{248732EF-5008-4379-BD10-FDE575121F5F}"/>
            </a:ext>
          </a:extLst>
        </xdr:cNvPr>
        <xdr:cNvSpPr/>
      </xdr:nvSpPr>
      <xdr:spPr>
        <a:xfrm>
          <a:off x="3312160" y="644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161109</xdr:rowOff>
    </xdr:to>
    <xdr:cxnSp macro="">
      <xdr:nvCxnSpPr>
        <xdr:cNvPr id="77" name="直線コネクタ 76">
          <a:extLst>
            <a:ext uri="{FF2B5EF4-FFF2-40B4-BE49-F238E27FC236}">
              <a16:creationId xmlns:a16="http://schemas.microsoft.com/office/drawing/2014/main" id="{5DDCEA05-F8BC-4883-B67C-BCCAFE66A153}"/>
            </a:ext>
          </a:extLst>
        </xdr:cNvPr>
        <xdr:cNvCxnSpPr/>
      </xdr:nvCxnSpPr>
      <xdr:spPr>
        <a:xfrm>
          <a:off x="3355340" y="6492240"/>
          <a:ext cx="7315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33565</xdr:rowOff>
    </xdr:from>
    <xdr:to>
      <xdr:col>15</xdr:col>
      <xdr:colOff>101600</xdr:colOff>
      <xdr:row>38</xdr:row>
      <xdr:rowOff>135165</xdr:rowOff>
    </xdr:to>
    <xdr:sp macro="" textlink="">
      <xdr:nvSpPr>
        <xdr:cNvPr id="78" name="楕円 77">
          <a:extLst>
            <a:ext uri="{FF2B5EF4-FFF2-40B4-BE49-F238E27FC236}">
              <a16:creationId xmlns:a16="http://schemas.microsoft.com/office/drawing/2014/main" id="{4EFB8D05-9849-48BA-8388-CEAD006E0E22}"/>
            </a:ext>
          </a:extLst>
        </xdr:cNvPr>
        <xdr:cNvSpPr/>
      </xdr:nvSpPr>
      <xdr:spPr>
        <a:xfrm>
          <a:off x="2514600" y="64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84365</xdr:rowOff>
    </xdr:from>
    <xdr:to>
      <xdr:col>19</xdr:col>
      <xdr:colOff>177800</xdr:colOff>
      <xdr:row>38</xdr:row>
      <xdr:rowOff>121920</xdr:rowOff>
    </xdr:to>
    <xdr:cxnSp macro="">
      <xdr:nvCxnSpPr>
        <xdr:cNvPr id="79" name="直線コネクタ 78">
          <a:extLst>
            <a:ext uri="{FF2B5EF4-FFF2-40B4-BE49-F238E27FC236}">
              <a16:creationId xmlns:a16="http://schemas.microsoft.com/office/drawing/2014/main" id="{391A10D0-1FB7-46C5-A1A9-B9FE6DDAB202}"/>
            </a:ext>
          </a:extLst>
        </xdr:cNvPr>
        <xdr:cNvCxnSpPr/>
      </xdr:nvCxnSpPr>
      <xdr:spPr>
        <a:xfrm>
          <a:off x="2565400" y="6454685"/>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167459</xdr:rowOff>
    </xdr:from>
    <xdr:to>
      <xdr:col>10</xdr:col>
      <xdr:colOff>165100</xdr:colOff>
      <xdr:row>38</xdr:row>
      <xdr:rowOff>97609</xdr:rowOff>
    </xdr:to>
    <xdr:sp macro="" textlink="">
      <xdr:nvSpPr>
        <xdr:cNvPr id="80" name="楕円 79">
          <a:extLst>
            <a:ext uri="{FF2B5EF4-FFF2-40B4-BE49-F238E27FC236}">
              <a16:creationId xmlns:a16="http://schemas.microsoft.com/office/drawing/2014/main" id="{FD19BBC5-8D06-45A4-B3A5-F1EBCA1DB4FA}"/>
            </a:ext>
          </a:extLst>
        </xdr:cNvPr>
        <xdr:cNvSpPr/>
      </xdr:nvSpPr>
      <xdr:spPr>
        <a:xfrm>
          <a:off x="1739900" y="6370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46809</xdr:rowOff>
    </xdr:from>
    <xdr:to>
      <xdr:col>15</xdr:col>
      <xdr:colOff>50800</xdr:colOff>
      <xdr:row>38</xdr:row>
      <xdr:rowOff>84365</xdr:rowOff>
    </xdr:to>
    <xdr:cxnSp macro="">
      <xdr:nvCxnSpPr>
        <xdr:cNvPr id="81" name="直線コネクタ 80">
          <a:extLst>
            <a:ext uri="{FF2B5EF4-FFF2-40B4-BE49-F238E27FC236}">
              <a16:creationId xmlns:a16="http://schemas.microsoft.com/office/drawing/2014/main" id="{ABC50E2B-B75C-4733-B081-13198AF07CA0}"/>
            </a:ext>
          </a:extLst>
        </xdr:cNvPr>
        <xdr:cNvCxnSpPr/>
      </xdr:nvCxnSpPr>
      <xdr:spPr>
        <a:xfrm>
          <a:off x="1790700" y="6417129"/>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82" name="楕円 81">
          <a:extLst>
            <a:ext uri="{FF2B5EF4-FFF2-40B4-BE49-F238E27FC236}">
              <a16:creationId xmlns:a16="http://schemas.microsoft.com/office/drawing/2014/main" id="{D4A78ABA-1C5B-4973-971B-7F72907F28A2}"/>
            </a:ext>
          </a:extLst>
        </xdr:cNvPr>
        <xdr:cNvSpPr/>
      </xdr:nvSpPr>
      <xdr:spPr>
        <a:xfrm>
          <a:off x="96520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xdr:rowOff>
    </xdr:from>
    <xdr:to>
      <xdr:col>10</xdr:col>
      <xdr:colOff>114300</xdr:colOff>
      <xdr:row>38</xdr:row>
      <xdr:rowOff>46809</xdr:rowOff>
    </xdr:to>
    <xdr:cxnSp macro="">
      <xdr:nvCxnSpPr>
        <xdr:cNvPr id="83" name="直線コネクタ 82">
          <a:extLst>
            <a:ext uri="{FF2B5EF4-FFF2-40B4-BE49-F238E27FC236}">
              <a16:creationId xmlns:a16="http://schemas.microsoft.com/office/drawing/2014/main" id="{45D33A60-1EBE-4304-BF91-F5B8C39E16B5}"/>
            </a:ext>
          </a:extLst>
        </xdr:cNvPr>
        <xdr:cNvCxnSpPr/>
      </xdr:nvCxnSpPr>
      <xdr:spPr>
        <a:xfrm>
          <a:off x="1008380" y="6377940"/>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6AF9C1F3-8134-461F-B7B2-92DE16317709}"/>
            </a:ext>
          </a:extLst>
        </xdr:cNvPr>
        <xdr:cNvSpPr txBox="1"/>
      </xdr:nvSpPr>
      <xdr:spPr>
        <a:xfrm>
          <a:off x="317056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352D9CE9-A1A5-4EEB-A94A-13F4A1C75241}"/>
            </a:ext>
          </a:extLst>
        </xdr:cNvPr>
        <xdr:cNvSpPr txBox="1"/>
      </xdr:nvSpPr>
      <xdr:spPr>
        <a:xfrm>
          <a:off x="2385704" y="60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13D133B7-67D6-4793-BC46-D8576B87D434}"/>
            </a:ext>
          </a:extLst>
        </xdr:cNvPr>
        <xdr:cNvSpPr txBox="1"/>
      </xdr:nvSpPr>
      <xdr:spPr>
        <a:xfrm>
          <a:off x="1611004" y="599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30E3756D-2AD8-4F4D-8932-E55159BF14F0}"/>
            </a:ext>
          </a:extLst>
        </xdr:cNvPr>
        <xdr:cNvSpPr txBox="1"/>
      </xdr:nvSpPr>
      <xdr:spPr>
        <a:xfrm>
          <a:off x="836304" y="599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1699058F-6F43-4403-BA58-BAF6FBE69629}"/>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126292</xdr:rowOff>
    </xdr:from>
    <xdr:ext cx="405111" cy="259045"/>
    <xdr:sp macro="" textlink="">
      <xdr:nvSpPr>
        <xdr:cNvPr id="89" name="n_2mainValue【図書館】&#10;有形固定資産減価償却率">
          <a:extLst>
            <a:ext uri="{FF2B5EF4-FFF2-40B4-BE49-F238E27FC236}">
              <a16:creationId xmlns:a16="http://schemas.microsoft.com/office/drawing/2014/main" id="{7BC39881-CF9F-4B4B-9159-6FCF9DE597CF}"/>
            </a:ext>
          </a:extLst>
        </xdr:cNvPr>
        <xdr:cNvSpPr txBox="1"/>
      </xdr:nvSpPr>
      <xdr:spPr>
        <a:xfrm>
          <a:off x="2385704" y="64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1F8A95CC-A4DC-4511-A4D2-795951EA9E66}"/>
            </a:ext>
          </a:extLst>
        </xdr:cNvPr>
        <xdr:cNvSpPr txBox="1"/>
      </xdr:nvSpPr>
      <xdr:spPr>
        <a:xfrm>
          <a:off x="1611004" y="645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49547</xdr:rowOff>
    </xdr:from>
    <xdr:ext cx="405111" cy="259045"/>
    <xdr:sp macro="" textlink="">
      <xdr:nvSpPr>
        <xdr:cNvPr id="91" name="n_4mainValue【図書館】&#10;有形固定資産減価償却率">
          <a:extLst>
            <a:ext uri="{FF2B5EF4-FFF2-40B4-BE49-F238E27FC236}">
              <a16:creationId xmlns:a16="http://schemas.microsoft.com/office/drawing/2014/main" id="{7CB8A89C-BC32-4775-B2DB-1915B7EBFFA7}"/>
            </a:ext>
          </a:extLst>
        </xdr:cNvPr>
        <xdr:cNvSpPr txBox="1"/>
      </xdr:nvSpPr>
      <xdr:spPr>
        <a:xfrm>
          <a:off x="83630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1A09089-7850-4432-B582-D0A19923A19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2F3E37-3B14-429C-B4F5-A8D482E56AE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3958E3B-C037-454B-B617-1F173F8A608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886A048-88DC-4850-B169-9A73C7E8F81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E3A14E4-45C3-4834-8889-32A25F787D2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EACB578-4BE1-40C6-AEA3-63FAFADAE40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F5D1A6D-66B0-4DC1-8C11-20A19022648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5DDDEFD-959D-413D-BC25-2CFF5A73E69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74C185-8CA6-46DD-BA97-447C41AE4FB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916A668-596D-48D6-886C-CD813213023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B36B9F9F-9E14-4770-A8AC-F0C7EEBB077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5FD5FD5C-1B04-486C-B0EF-302FDA979E94}"/>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63FF2E2A-B143-488E-A7F4-3D71DD743BF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DADE92C2-CEC0-4C06-8DC4-1CBAF5DCE1AE}"/>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6F8C68F-1442-4146-B921-6D80D9F66B0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5F3F29C-FAF5-46D1-AD1E-111612EAF1BF}"/>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DBE6B3FE-F15F-48A5-95C7-CDC21849463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3D9B568-4BE3-4E56-B238-0666848AFA01}"/>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765AA3A9-443D-4C2F-8513-BCAD61F763E6}"/>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5D0614E-32BB-4A3D-8180-F8F50DAA3265}"/>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CE04A28-CA6B-46DA-AEEA-575CE9D3A191}"/>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09A622D-5E33-4C87-8EE7-CB710F76D14F}"/>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273F820-9DDD-4E0A-884B-D05DD98EB1E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CF4886FF-1764-4916-8663-EAA446F4AAB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9E71A66-1223-4AAC-A0F2-693A08BD2D3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53029E81-F9DF-44C6-89E4-7E877F18CFD7}"/>
            </a:ext>
          </a:extLst>
        </xdr:cNvPr>
        <xdr:cNvCxnSpPr/>
      </xdr:nvCxnSpPr>
      <xdr:spPr>
        <a:xfrm flipV="1">
          <a:off x="9219565" y="569812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9C57C69E-A5D2-455C-812C-E5150F5F5326}"/>
            </a:ext>
          </a:extLst>
        </xdr:cNvPr>
        <xdr:cNvSpPr txBox="1"/>
      </xdr:nvSpPr>
      <xdr:spPr>
        <a:xfrm>
          <a:off x="9258300" y="710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D274C449-2881-4A70-BC6F-017BC14A9C40}"/>
            </a:ext>
          </a:extLst>
        </xdr:cNvPr>
        <xdr:cNvCxnSpPr/>
      </xdr:nvCxnSpPr>
      <xdr:spPr>
        <a:xfrm>
          <a:off x="915416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29394ED8-135D-4F7E-B9B1-FBF58F534CA1}"/>
            </a:ext>
          </a:extLst>
        </xdr:cNvPr>
        <xdr:cNvSpPr txBox="1"/>
      </xdr:nvSpPr>
      <xdr:spPr>
        <a:xfrm>
          <a:off x="9258300" y="547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E9B58718-1C66-407F-BEF8-2F5670D6F275}"/>
            </a:ext>
          </a:extLst>
        </xdr:cNvPr>
        <xdr:cNvCxnSpPr/>
      </xdr:nvCxnSpPr>
      <xdr:spPr>
        <a:xfrm>
          <a:off x="915416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6469EB7B-1B40-4F3D-A8F1-DDE1F6F9A4B1}"/>
            </a:ext>
          </a:extLst>
        </xdr:cNvPr>
        <xdr:cNvSpPr txBox="1"/>
      </xdr:nvSpPr>
      <xdr:spPr>
        <a:xfrm>
          <a:off x="9258300" y="6599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DCDE5399-D09F-4BC7-8D4B-C1979BD9F676}"/>
            </a:ext>
          </a:extLst>
        </xdr:cNvPr>
        <xdr:cNvSpPr/>
      </xdr:nvSpPr>
      <xdr:spPr>
        <a:xfrm>
          <a:off x="9192260" y="6744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1B3DC29C-04E2-434C-8292-52A132B544A8}"/>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DFF32B06-B28B-4F08-B3FD-EC5643FAF9A4}"/>
            </a:ext>
          </a:extLst>
        </xdr:cNvPr>
        <xdr:cNvSpPr/>
      </xdr:nvSpPr>
      <xdr:spPr>
        <a:xfrm>
          <a:off x="7670800" y="6757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C3DB48D4-B21B-4B37-B240-9EB82571221D}"/>
            </a:ext>
          </a:extLst>
        </xdr:cNvPr>
        <xdr:cNvSpPr/>
      </xdr:nvSpPr>
      <xdr:spPr>
        <a:xfrm>
          <a:off x="6873240" y="67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8AB08CDB-AF20-4A36-B325-FCDD8286D6B9}"/>
            </a:ext>
          </a:extLst>
        </xdr:cNvPr>
        <xdr:cNvSpPr/>
      </xdr:nvSpPr>
      <xdr:spPr>
        <a:xfrm>
          <a:off x="609854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B02BDD5-50AA-4CF5-A3C2-B83CFC19E09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B615BF-7388-4FCC-8310-A3373B4B4C7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677C23E-DE3A-4D66-8D1C-C6ADBC4BC31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D3F798B-C765-43A2-85EC-BFDE5919F50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8D6F523-3C0E-46F2-84F0-99C1489DBD7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142966</xdr:rowOff>
    </xdr:from>
    <xdr:to>
      <xdr:col>55</xdr:col>
      <xdr:colOff>50800</xdr:colOff>
      <xdr:row>41</xdr:row>
      <xdr:rowOff>73116</xdr:rowOff>
    </xdr:to>
    <xdr:sp macro="" textlink="">
      <xdr:nvSpPr>
        <xdr:cNvPr id="133" name="楕円 132">
          <a:extLst>
            <a:ext uri="{FF2B5EF4-FFF2-40B4-BE49-F238E27FC236}">
              <a16:creationId xmlns:a16="http://schemas.microsoft.com/office/drawing/2014/main" id="{840462A5-D5C3-4B28-8564-3CE6E6389E13}"/>
            </a:ext>
          </a:extLst>
        </xdr:cNvPr>
        <xdr:cNvSpPr/>
      </xdr:nvSpPr>
      <xdr:spPr>
        <a:xfrm>
          <a:off x="9192260" y="6848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121393</xdr:rowOff>
    </xdr:from>
    <xdr:ext cx="469744" cy="259045"/>
    <xdr:sp macro="" textlink="">
      <xdr:nvSpPr>
        <xdr:cNvPr id="134" name="【図書館】&#10;一人当たり面積該当値テキスト">
          <a:extLst>
            <a:ext uri="{FF2B5EF4-FFF2-40B4-BE49-F238E27FC236}">
              <a16:creationId xmlns:a16="http://schemas.microsoft.com/office/drawing/2014/main" id="{993978D8-B9EB-4010-9FA9-F4D278763421}"/>
            </a:ext>
          </a:extLst>
        </xdr:cNvPr>
        <xdr:cNvSpPr txBox="1"/>
      </xdr:nvSpPr>
      <xdr:spPr>
        <a:xfrm>
          <a:off x="9258300" y="682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146231</xdr:rowOff>
    </xdr:from>
    <xdr:to>
      <xdr:col>50</xdr:col>
      <xdr:colOff>165100</xdr:colOff>
      <xdr:row>41</xdr:row>
      <xdr:rowOff>76381</xdr:rowOff>
    </xdr:to>
    <xdr:sp macro="" textlink="">
      <xdr:nvSpPr>
        <xdr:cNvPr id="135" name="楕円 134">
          <a:extLst>
            <a:ext uri="{FF2B5EF4-FFF2-40B4-BE49-F238E27FC236}">
              <a16:creationId xmlns:a16="http://schemas.microsoft.com/office/drawing/2014/main" id="{C2C3E36F-9E8E-4130-B24D-8B0DC3E903C2}"/>
            </a:ext>
          </a:extLst>
        </xdr:cNvPr>
        <xdr:cNvSpPr/>
      </xdr:nvSpPr>
      <xdr:spPr>
        <a:xfrm>
          <a:off x="8445500" y="68518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22316</xdr:rowOff>
    </xdr:from>
    <xdr:to>
      <xdr:col>55</xdr:col>
      <xdr:colOff>0</xdr:colOff>
      <xdr:row>41</xdr:row>
      <xdr:rowOff>25581</xdr:rowOff>
    </xdr:to>
    <xdr:cxnSp macro="">
      <xdr:nvCxnSpPr>
        <xdr:cNvPr id="136" name="直線コネクタ 135">
          <a:extLst>
            <a:ext uri="{FF2B5EF4-FFF2-40B4-BE49-F238E27FC236}">
              <a16:creationId xmlns:a16="http://schemas.microsoft.com/office/drawing/2014/main" id="{4CA82634-5B91-4B08-A77C-5B5FA7AD3F40}"/>
            </a:ext>
          </a:extLst>
        </xdr:cNvPr>
        <xdr:cNvCxnSpPr/>
      </xdr:nvCxnSpPr>
      <xdr:spPr>
        <a:xfrm flipV="1">
          <a:off x="8496300" y="6895556"/>
          <a:ext cx="7239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152763</xdr:rowOff>
    </xdr:from>
    <xdr:to>
      <xdr:col>46</xdr:col>
      <xdr:colOff>38100</xdr:colOff>
      <xdr:row>41</xdr:row>
      <xdr:rowOff>82913</xdr:rowOff>
    </xdr:to>
    <xdr:sp macro="" textlink="">
      <xdr:nvSpPr>
        <xdr:cNvPr id="137" name="楕円 136">
          <a:extLst>
            <a:ext uri="{FF2B5EF4-FFF2-40B4-BE49-F238E27FC236}">
              <a16:creationId xmlns:a16="http://schemas.microsoft.com/office/drawing/2014/main" id="{74E264D7-4080-4787-9301-A9EAB86E8E21}"/>
            </a:ext>
          </a:extLst>
        </xdr:cNvPr>
        <xdr:cNvSpPr/>
      </xdr:nvSpPr>
      <xdr:spPr>
        <a:xfrm>
          <a:off x="7670800" y="68583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25581</xdr:rowOff>
    </xdr:from>
    <xdr:to>
      <xdr:col>50</xdr:col>
      <xdr:colOff>114300</xdr:colOff>
      <xdr:row>41</xdr:row>
      <xdr:rowOff>32113</xdr:rowOff>
    </xdr:to>
    <xdr:cxnSp macro="">
      <xdr:nvCxnSpPr>
        <xdr:cNvPr id="138" name="直線コネクタ 137">
          <a:extLst>
            <a:ext uri="{FF2B5EF4-FFF2-40B4-BE49-F238E27FC236}">
              <a16:creationId xmlns:a16="http://schemas.microsoft.com/office/drawing/2014/main" id="{F4048568-BD49-4874-BD90-949AADF61D06}"/>
            </a:ext>
          </a:extLst>
        </xdr:cNvPr>
        <xdr:cNvCxnSpPr/>
      </xdr:nvCxnSpPr>
      <xdr:spPr>
        <a:xfrm flipV="1">
          <a:off x="7713980" y="6898821"/>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macro="" textlink="">
      <xdr:nvSpPr>
        <xdr:cNvPr id="139" name="楕円 138">
          <a:extLst>
            <a:ext uri="{FF2B5EF4-FFF2-40B4-BE49-F238E27FC236}">
              <a16:creationId xmlns:a16="http://schemas.microsoft.com/office/drawing/2014/main" id="{D8C17D48-FFD6-48F4-A632-8133F3334A61}"/>
            </a:ext>
          </a:extLst>
        </xdr:cNvPr>
        <xdr:cNvSpPr/>
      </xdr:nvSpPr>
      <xdr:spPr>
        <a:xfrm>
          <a:off x="6873240" y="686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32113</xdr:rowOff>
    </xdr:from>
    <xdr:to>
      <xdr:col>45</xdr:col>
      <xdr:colOff>177800</xdr:colOff>
      <xdr:row>41</xdr:row>
      <xdr:rowOff>35378</xdr:rowOff>
    </xdr:to>
    <xdr:cxnSp macro="">
      <xdr:nvCxnSpPr>
        <xdr:cNvPr id="140" name="直線コネクタ 139">
          <a:extLst>
            <a:ext uri="{FF2B5EF4-FFF2-40B4-BE49-F238E27FC236}">
              <a16:creationId xmlns:a16="http://schemas.microsoft.com/office/drawing/2014/main" id="{0706C16F-5A5B-476E-9BC8-A6D71A5C2505}"/>
            </a:ext>
          </a:extLst>
        </xdr:cNvPr>
        <xdr:cNvCxnSpPr/>
      </xdr:nvCxnSpPr>
      <xdr:spPr>
        <a:xfrm flipV="1">
          <a:off x="6924040" y="6905353"/>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41" name="楕円 140">
          <a:extLst>
            <a:ext uri="{FF2B5EF4-FFF2-40B4-BE49-F238E27FC236}">
              <a16:creationId xmlns:a16="http://schemas.microsoft.com/office/drawing/2014/main" id="{422C8589-DE80-48C5-BC30-7908534C7FCD}"/>
            </a:ext>
          </a:extLst>
        </xdr:cNvPr>
        <xdr:cNvSpPr/>
      </xdr:nvSpPr>
      <xdr:spPr>
        <a:xfrm>
          <a:off x="6098540"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41910</xdr:rowOff>
    </xdr:to>
    <xdr:cxnSp macro="">
      <xdr:nvCxnSpPr>
        <xdr:cNvPr id="142" name="直線コネクタ 141">
          <a:extLst>
            <a:ext uri="{FF2B5EF4-FFF2-40B4-BE49-F238E27FC236}">
              <a16:creationId xmlns:a16="http://schemas.microsoft.com/office/drawing/2014/main" id="{1BC75558-7D24-4AB4-ACD3-EB38FA1DF809}"/>
            </a:ext>
          </a:extLst>
        </xdr:cNvPr>
        <xdr:cNvCxnSpPr/>
      </xdr:nvCxnSpPr>
      <xdr:spPr>
        <a:xfrm flipV="1">
          <a:off x="6149340" y="6908618"/>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DE4FDBB3-C16A-4FE2-8C98-AC08401071F5}"/>
            </a:ext>
          </a:extLst>
        </xdr:cNvPr>
        <xdr:cNvSpPr txBox="1"/>
      </xdr:nvSpPr>
      <xdr:spPr>
        <a:xfrm>
          <a:off x="8271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C08E646D-AC1B-40E7-B1D1-4DE2CB79796E}"/>
            </a:ext>
          </a:extLst>
        </xdr:cNvPr>
        <xdr:cNvSpPr txBox="1"/>
      </xdr:nvSpPr>
      <xdr:spPr>
        <a:xfrm>
          <a:off x="7509587" y="653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C741F805-3884-49E9-9BA6-06A537436D16}"/>
            </a:ext>
          </a:extLst>
        </xdr:cNvPr>
        <xdr:cNvSpPr txBox="1"/>
      </xdr:nvSpPr>
      <xdr:spPr>
        <a:xfrm>
          <a:off x="6712027" y="654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4F61E1E4-414F-4CF3-80EC-55E4275A121B}"/>
            </a:ext>
          </a:extLst>
        </xdr:cNvPr>
        <xdr:cNvSpPr txBox="1"/>
      </xdr:nvSpPr>
      <xdr:spPr>
        <a:xfrm>
          <a:off x="5937327" y="656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67508</xdr:rowOff>
    </xdr:from>
    <xdr:ext cx="469744" cy="259045"/>
    <xdr:sp macro="" textlink="">
      <xdr:nvSpPr>
        <xdr:cNvPr id="147" name="n_1mainValue【図書館】&#10;一人当たり面積">
          <a:extLst>
            <a:ext uri="{FF2B5EF4-FFF2-40B4-BE49-F238E27FC236}">
              <a16:creationId xmlns:a16="http://schemas.microsoft.com/office/drawing/2014/main" id="{D54830DE-42E2-4C51-A8A8-185AF9AD8DA2}"/>
            </a:ext>
          </a:extLst>
        </xdr:cNvPr>
        <xdr:cNvSpPr txBox="1"/>
      </xdr:nvSpPr>
      <xdr:spPr>
        <a:xfrm>
          <a:off x="8271587" y="694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74040</xdr:rowOff>
    </xdr:from>
    <xdr:ext cx="469744" cy="259045"/>
    <xdr:sp macro="" textlink="">
      <xdr:nvSpPr>
        <xdr:cNvPr id="148" name="n_2mainValue【図書館】&#10;一人当たり面積">
          <a:extLst>
            <a:ext uri="{FF2B5EF4-FFF2-40B4-BE49-F238E27FC236}">
              <a16:creationId xmlns:a16="http://schemas.microsoft.com/office/drawing/2014/main" id="{C74E3530-452D-4763-90E0-0D615D2F2568}"/>
            </a:ext>
          </a:extLst>
        </xdr:cNvPr>
        <xdr:cNvSpPr txBox="1"/>
      </xdr:nvSpPr>
      <xdr:spPr>
        <a:xfrm>
          <a:off x="7509587" y="694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macro="" textlink="">
      <xdr:nvSpPr>
        <xdr:cNvPr id="149" name="n_3mainValue【図書館】&#10;一人当たり面積">
          <a:extLst>
            <a:ext uri="{FF2B5EF4-FFF2-40B4-BE49-F238E27FC236}">
              <a16:creationId xmlns:a16="http://schemas.microsoft.com/office/drawing/2014/main" id="{67061F67-C54C-45F0-AA93-662DB5E0217C}"/>
            </a:ext>
          </a:extLst>
        </xdr:cNvPr>
        <xdr:cNvSpPr txBox="1"/>
      </xdr:nvSpPr>
      <xdr:spPr>
        <a:xfrm>
          <a:off x="6712027" y="695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50" name="n_4mainValue【図書館】&#10;一人当たり面積">
          <a:extLst>
            <a:ext uri="{FF2B5EF4-FFF2-40B4-BE49-F238E27FC236}">
              <a16:creationId xmlns:a16="http://schemas.microsoft.com/office/drawing/2014/main" id="{D27E793E-F350-4631-B0F2-668876C1E250}"/>
            </a:ext>
          </a:extLst>
        </xdr:cNvPr>
        <xdr:cNvSpPr txBox="1"/>
      </xdr:nvSpPr>
      <xdr:spPr>
        <a:xfrm>
          <a:off x="5937327"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A660530-3C13-4B81-A108-82F89DA6F65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7725424-ADED-4D9E-8100-6F5B44CAEA2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4145F485-EF1B-4349-90D6-CADA534E18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CBC701AF-A592-4A28-AF7E-875B9432ED6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CA1E8F8-EFBB-4A56-AAF1-873878B5231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398E8226-FC5E-44B1-8CE1-F1CFB5B9EBF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AD389595-CD54-4421-8789-22B8113E8F4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3A210C45-2F9E-4437-BA21-508079C9320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A1D166C-D5DD-44D6-8C38-DEE21B29C89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3CAC2B5A-4B69-4D69-BDC6-18EF37E9F06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B651E5F5-69D5-4141-B7F7-6F26F374EC1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90EFF3B3-5471-4248-B6D2-6011E329FF8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3136EDB6-72CF-4669-98AF-406417B33C3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7E00E12F-C725-4B47-9225-C1763777ECE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59903437-EBB7-4773-8D06-B493E418ECA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64FC534-C6B5-4890-AB4F-3F897FA853C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747BA529-BC6D-422F-8B4F-0F7E344A559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8F237C54-274D-4C73-8D65-4D4C405A957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D8B44127-01EE-4557-8CD5-2FB7EB14C35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815D8A3C-20FC-4C34-9839-0C5E6821064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A37D01A1-9D56-4616-AEF8-F0AB5A90B1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A7EC07A-275E-4F43-9541-E71A3835A66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AAD60AC8-8BA1-4A7B-B98D-C836A267ED7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AE1CB45-BD4E-48E4-BA88-29928879D5D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D5C8F84-5E70-4C25-964F-79C15AC0D6D8}"/>
            </a:ext>
          </a:extLst>
        </xdr:cNvPr>
        <xdr:cNvCxnSpPr/>
      </xdr:nvCxnSpPr>
      <xdr:spPr>
        <a:xfrm flipV="1">
          <a:off x="4086225" y="920686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CFD53963-C893-4CA6-A6EC-13D586AD278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75ECFEB4-2C5A-44EA-8332-C8B789C3DEC7}"/>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CB724C3-44AC-44E0-A9E4-0ECBDA6A6AEF}"/>
            </a:ext>
          </a:extLst>
        </xdr:cNvPr>
        <xdr:cNvSpPr txBox="1"/>
      </xdr:nvSpPr>
      <xdr:spPr>
        <a:xfrm>
          <a:off x="412496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644BF9CD-D319-4BB1-8EB3-6C0826789838}"/>
            </a:ext>
          </a:extLst>
        </xdr:cNvPr>
        <xdr:cNvCxnSpPr/>
      </xdr:nvCxnSpPr>
      <xdr:spPr>
        <a:xfrm>
          <a:off x="402082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F1EDBA2-7ED3-49ED-A73D-4CC69804CF27}"/>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E20C4F2C-A263-429B-B61B-D53D582D1742}"/>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76EA36D6-2550-4B13-BC7E-4C802200BF36}"/>
            </a:ext>
          </a:extLst>
        </xdr:cNvPr>
        <xdr:cNvSpPr/>
      </xdr:nvSpPr>
      <xdr:spPr>
        <a:xfrm>
          <a:off x="3312160" y="10165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63A6E5F0-4A48-4BD5-A522-15747CA8FF46}"/>
            </a:ext>
          </a:extLst>
        </xdr:cNvPr>
        <xdr:cNvSpPr/>
      </xdr:nvSpPr>
      <xdr:spPr>
        <a:xfrm>
          <a:off x="25146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B8024187-ABCE-43C8-96CE-92CA4980DB31}"/>
            </a:ext>
          </a:extLst>
        </xdr:cNvPr>
        <xdr:cNvSpPr/>
      </xdr:nvSpPr>
      <xdr:spPr>
        <a:xfrm>
          <a:off x="173990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6FE5C4C1-2ADC-4F6D-B05D-172A30CC240A}"/>
            </a:ext>
          </a:extLst>
        </xdr:cNvPr>
        <xdr:cNvSpPr/>
      </xdr:nvSpPr>
      <xdr:spPr>
        <a:xfrm>
          <a:off x="965200" y="1011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85AD0C8-A129-4820-8D93-CF5363B90D2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49BB3D5-B827-4317-AD35-A89B8193E2C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E588CEB-8BC4-417B-8FA9-DE5AFDAD593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71446E7-57A3-4FFB-964E-3E6FB000875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1CDC2F8-2D01-4211-8B0A-E5F5374DA62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91" name="楕円 190">
          <a:extLst>
            <a:ext uri="{FF2B5EF4-FFF2-40B4-BE49-F238E27FC236}">
              <a16:creationId xmlns:a16="http://schemas.microsoft.com/office/drawing/2014/main" id="{930998D2-83EE-415D-BF1C-A60C6C4B9E0D}"/>
            </a:ext>
          </a:extLst>
        </xdr:cNvPr>
        <xdr:cNvSpPr/>
      </xdr:nvSpPr>
      <xdr:spPr>
        <a:xfrm>
          <a:off x="403606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D36F7DDE-0B70-4AC4-8C3A-2AE166B46606}"/>
            </a:ext>
          </a:extLst>
        </xdr:cNvPr>
        <xdr:cNvSpPr txBox="1"/>
      </xdr:nvSpPr>
      <xdr:spPr>
        <a:xfrm>
          <a:off x="412496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156845</xdr:rowOff>
    </xdr:from>
    <xdr:to>
      <xdr:col>20</xdr:col>
      <xdr:colOff>38100</xdr:colOff>
      <xdr:row>59</xdr:row>
      <xdr:rowOff>86995</xdr:rowOff>
    </xdr:to>
    <xdr:sp macro="" textlink="">
      <xdr:nvSpPr>
        <xdr:cNvPr id="193" name="楕円 192">
          <a:extLst>
            <a:ext uri="{FF2B5EF4-FFF2-40B4-BE49-F238E27FC236}">
              <a16:creationId xmlns:a16="http://schemas.microsoft.com/office/drawing/2014/main" id="{3D2E01E5-8866-447D-AF58-C03D34517A15}"/>
            </a:ext>
          </a:extLst>
        </xdr:cNvPr>
        <xdr:cNvSpPr/>
      </xdr:nvSpPr>
      <xdr:spPr>
        <a:xfrm>
          <a:off x="3312160" y="9879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36195</xdr:rowOff>
    </xdr:from>
    <xdr:to>
      <xdr:col>24</xdr:col>
      <xdr:colOff>63500</xdr:colOff>
      <xdr:row>59</xdr:row>
      <xdr:rowOff>57150</xdr:rowOff>
    </xdr:to>
    <xdr:cxnSp macro="">
      <xdr:nvCxnSpPr>
        <xdr:cNvPr id="194" name="直線コネクタ 193">
          <a:extLst>
            <a:ext uri="{FF2B5EF4-FFF2-40B4-BE49-F238E27FC236}">
              <a16:creationId xmlns:a16="http://schemas.microsoft.com/office/drawing/2014/main" id="{E81AA8E5-6E9F-40DC-BBDA-DC3997F52D1A}"/>
            </a:ext>
          </a:extLst>
        </xdr:cNvPr>
        <xdr:cNvCxnSpPr/>
      </xdr:nvCxnSpPr>
      <xdr:spPr>
        <a:xfrm>
          <a:off x="3355340" y="992695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114935</xdr:rowOff>
    </xdr:from>
    <xdr:to>
      <xdr:col>15</xdr:col>
      <xdr:colOff>101600</xdr:colOff>
      <xdr:row>59</xdr:row>
      <xdr:rowOff>45085</xdr:rowOff>
    </xdr:to>
    <xdr:sp macro="" textlink="">
      <xdr:nvSpPr>
        <xdr:cNvPr id="195" name="楕円 194">
          <a:extLst>
            <a:ext uri="{FF2B5EF4-FFF2-40B4-BE49-F238E27FC236}">
              <a16:creationId xmlns:a16="http://schemas.microsoft.com/office/drawing/2014/main" id="{28006AE9-D305-483F-97C6-C7417CA3170F}"/>
            </a:ext>
          </a:extLst>
        </xdr:cNvPr>
        <xdr:cNvSpPr/>
      </xdr:nvSpPr>
      <xdr:spPr>
        <a:xfrm>
          <a:off x="2514600" y="9838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165735</xdr:rowOff>
    </xdr:from>
    <xdr:to>
      <xdr:col>19</xdr:col>
      <xdr:colOff>177800</xdr:colOff>
      <xdr:row>59</xdr:row>
      <xdr:rowOff>36195</xdr:rowOff>
    </xdr:to>
    <xdr:cxnSp macro="">
      <xdr:nvCxnSpPr>
        <xdr:cNvPr id="196" name="直線コネクタ 195">
          <a:extLst>
            <a:ext uri="{FF2B5EF4-FFF2-40B4-BE49-F238E27FC236}">
              <a16:creationId xmlns:a16="http://schemas.microsoft.com/office/drawing/2014/main" id="{44F9E8EE-35A3-43C7-A341-5B25D2648875}"/>
            </a:ext>
          </a:extLst>
        </xdr:cNvPr>
        <xdr:cNvCxnSpPr/>
      </xdr:nvCxnSpPr>
      <xdr:spPr>
        <a:xfrm>
          <a:off x="2565400" y="988885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69215</xdr:rowOff>
    </xdr:from>
    <xdr:to>
      <xdr:col>10</xdr:col>
      <xdr:colOff>165100</xdr:colOff>
      <xdr:row>58</xdr:row>
      <xdr:rowOff>170815</xdr:rowOff>
    </xdr:to>
    <xdr:sp macro="" textlink="">
      <xdr:nvSpPr>
        <xdr:cNvPr id="197" name="楕円 196">
          <a:extLst>
            <a:ext uri="{FF2B5EF4-FFF2-40B4-BE49-F238E27FC236}">
              <a16:creationId xmlns:a16="http://schemas.microsoft.com/office/drawing/2014/main" id="{71C9D2C2-8321-4EDE-9207-7ADCD6ED8F44}"/>
            </a:ext>
          </a:extLst>
        </xdr:cNvPr>
        <xdr:cNvSpPr/>
      </xdr:nvSpPr>
      <xdr:spPr>
        <a:xfrm>
          <a:off x="17399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120015</xdr:rowOff>
    </xdr:from>
    <xdr:to>
      <xdr:col>15</xdr:col>
      <xdr:colOff>50800</xdr:colOff>
      <xdr:row>58</xdr:row>
      <xdr:rowOff>165735</xdr:rowOff>
    </xdr:to>
    <xdr:cxnSp macro="">
      <xdr:nvCxnSpPr>
        <xdr:cNvPr id="198" name="直線コネクタ 197">
          <a:extLst>
            <a:ext uri="{FF2B5EF4-FFF2-40B4-BE49-F238E27FC236}">
              <a16:creationId xmlns:a16="http://schemas.microsoft.com/office/drawing/2014/main" id="{C949BCEA-E426-4E8C-B4FE-EA4495C1F723}"/>
            </a:ext>
          </a:extLst>
        </xdr:cNvPr>
        <xdr:cNvCxnSpPr/>
      </xdr:nvCxnSpPr>
      <xdr:spPr>
        <a:xfrm>
          <a:off x="1790700" y="984313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145415</xdr:rowOff>
    </xdr:from>
    <xdr:to>
      <xdr:col>6</xdr:col>
      <xdr:colOff>38100</xdr:colOff>
      <xdr:row>59</xdr:row>
      <xdr:rowOff>75565</xdr:rowOff>
    </xdr:to>
    <xdr:sp macro="" textlink="">
      <xdr:nvSpPr>
        <xdr:cNvPr id="199" name="楕円 198">
          <a:extLst>
            <a:ext uri="{FF2B5EF4-FFF2-40B4-BE49-F238E27FC236}">
              <a16:creationId xmlns:a16="http://schemas.microsoft.com/office/drawing/2014/main" id="{159FB706-25F7-4DCD-B17E-C6BD2F1E6823}"/>
            </a:ext>
          </a:extLst>
        </xdr:cNvPr>
        <xdr:cNvSpPr/>
      </xdr:nvSpPr>
      <xdr:spPr>
        <a:xfrm>
          <a:off x="965200" y="9868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120015</xdr:rowOff>
    </xdr:from>
    <xdr:to>
      <xdr:col>10</xdr:col>
      <xdr:colOff>114300</xdr:colOff>
      <xdr:row>59</xdr:row>
      <xdr:rowOff>24765</xdr:rowOff>
    </xdr:to>
    <xdr:cxnSp macro="">
      <xdr:nvCxnSpPr>
        <xdr:cNvPr id="200" name="直線コネクタ 199">
          <a:extLst>
            <a:ext uri="{FF2B5EF4-FFF2-40B4-BE49-F238E27FC236}">
              <a16:creationId xmlns:a16="http://schemas.microsoft.com/office/drawing/2014/main" id="{3739864C-F5D1-4071-BFD2-C8A159ABDDE3}"/>
            </a:ext>
          </a:extLst>
        </xdr:cNvPr>
        <xdr:cNvCxnSpPr/>
      </xdr:nvCxnSpPr>
      <xdr:spPr>
        <a:xfrm flipV="1">
          <a:off x="1008380" y="9843135"/>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320F035A-E632-468E-8AA4-0188A976E4DD}"/>
            </a:ext>
          </a:extLst>
        </xdr:cNvPr>
        <xdr:cNvSpPr txBox="1"/>
      </xdr:nvSpPr>
      <xdr:spPr>
        <a:xfrm>
          <a:off x="317056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C0E30CDF-13E2-4988-871C-CE4A336F898C}"/>
            </a:ext>
          </a:extLst>
        </xdr:cNvPr>
        <xdr:cNvSpPr txBox="1"/>
      </xdr:nvSpPr>
      <xdr:spPr>
        <a:xfrm>
          <a:off x="238570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52A12177-B9E6-431F-887C-D91D7F731EE7}"/>
            </a:ext>
          </a:extLst>
        </xdr:cNvPr>
        <xdr:cNvSpPr txBox="1"/>
      </xdr:nvSpPr>
      <xdr:spPr>
        <a:xfrm>
          <a:off x="16110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15E78D2B-93E8-419C-98FE-84D5D15234F0}"/>
            </a:ext>
          </a:extLst>
        </xdr:cNvPr>
        <xdr:cNvSpPr txBox="1"/>
      </xdr:nvSpPr>
      <xdr:spPr>
        <a:xfrm>
          <a:off x="8363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103522</xdr:rowOff>
    </xdr:from>
    <xdr:ext cx="405111" cy="259045"/>
    <xdr:sp macro="" textlink="">
      <xdr:nvSpPr>
        <xdr:cNvPr id="205" name="n_1mainValue【体育館・プール】&#10;有形固定資産減価償却率">
          <a:extLst>
            <a:ext uri="{FF2B5EF4-FFF2-40B4-BE49-F238E27FC236}">
              <a16:creationId xmlns:a16="http://schemas.microsoft.com/office/drawing/2014/main" id="{974ED150-7E0E-4A1C-BC61-B195285C7AF8}"/>
            </a:ext>
          </a:extLst>
        </xdr:cNvPr>
        <xdr:cNvSpPr txBox="1"/>
      </xdr:nvSpPr>
      <xdr:spPr>
        <a:xfrm>
          <a:off x="317056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61612</xdr:rowOff>
    </xdr:from>
    <xdr:ext cx="405111" cy="259045"/>
    <xdr:sp macro="" textlink="">
      <xdr:nvSpPr>
        <xdr:cNvPr id="206" name="n_2mainValue【体育館・プール】&#10;有形固定資産減価償却率">
          <a:extLst>
            <a:ext uri="{FF2B5EF4-FFF2-40B4-BE49-F238E27FC236}">
              <a16:creationId xmlns:a16="http://schemas.microsoft.com/office/drawing/2014/main" id="{5DE7AD61-10F9-4055-8728-F7C4681E8ED0}"/>
            </a:ext>
          </a:extLst>
        </xdr:cNvPr>
        <xdr:cNvSpPr txBox="1"/>
      </xdr:nvSpPr>
      <xdr:spPr>
        <a:xfrm>
          <a:off x="238570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15892</xdr:rowOff>
    </xdr:from>
    <xdr:ext cx="405111" cy="259045"/>
    <xdr:sp macro="" textlink="">
      <xdr:nvSpPr>
        <xdr:cNvPr id="207" name="n_3mainValue【体育館・プール】&#10;有形固定資産減価償却率">
          <a:extLst>
            <a:ext uri="{FF2B5EF4-FFF2-40B4-BE49-F238E27FC236}">
              <a16:creationId xmlns:a16="http://schemas.microsoft.com/office/drawing/2014/main" id="{02D6822E-EFC1-44ED-B32C-E79889B11BA4}"/>
            </a:ext>
          </a:extLst>
        </xdr:cNvPr>
        <xdr:cNvSpPr txBox="1"/>
      </xdr:nvSpPr>
      <xdr:spPr>
        <a:xfrm>
          <a:off x="161100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208" name="n_4mainValue【体育館・プール】&#10;有形固定資産減価償却率">
          <a:extLst>
            <a:ext uri="{FF2B5EF4-FFF2-40B4-BE49-F238E27FC236}">
              <a16:creationId xmlns:a16="http://schemas.microsoft.com/office/drawing/2014/main" id="{C290A927-6AC6-4A47-89E7-E69797A63245}"/>
            </a:ext>
          </a:extLst>
        </xdr:cNvPr>
        <xdr:cNvSpPr txBox="1"/>
      </xdr:nvSpPr>
      <xdr:spPr>
        <a:xfrm>
          <a:off x="83630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3597F24-803D-4834-9A3B-B54E73FCCC7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1D1F733-8171-48CB-8384-50DDE815C21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293649A-CC46-4708-BFDF-B0FC3CF9FD3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EB71618-BAEE-4B3E-8EE7-464851CFC6C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F3D9024-9144-40B2-BF08-73FD833B6BD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7FC5325-5C76-4A9F-9B8C-41FDFC4E25C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5633EC0-17C9-48D9-8889-7A178D57FA4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E2A62E9-9C77-449F-9A9D-45EFED8A802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DF79C1C-CF59-4135-8CDA-7959EF1C61E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C3DBC2A-C2C3-4D1A-99A2-4E984BCADB5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8D17AD3-1C72-4512-AC33-3CF802FB869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F7521263-3048-4BBE-8F3D-E821298ED7E7}"/>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7FEB5F8F-CD7A-48EC-AABD-A7008FF2F37A}"/>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346B5E9F-5F6D-4162-9212-7027202B5D8D}"/>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429E62E0-EA0B-4F8F-94FE-92B08BB1577C}"/>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15104437-BD7C-42D9-9EF2-76673D51EF9D}"/>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22754F1B-6473-4B96-84AC-975BE6B0A937}"/>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D0778539-A834-47B6-AB08-2A935CDF04EE}"/>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E53F8B7-1954-4F0B-B6FF-A0093FA65E01}"/>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8E122CB3-EC2B-4EEA-BBA7-35CCDFC4F59F}"/>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8BE19A6A-3F7D-4B06-9695-F9ADD115C403}"/>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23939691-C054-4A2E-B0DA-812684D45655}"/>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C40D2F7-736A-4EA3-8B32-A863025F80D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C8814BA1-3CD3-4867-A572-4EC4091F9A8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A2B57E60-F1FA-4B86-AF37-A338EDC6CAA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CCDE6FBD-DE95-4822-A98B-1823C8ED4A9E}"/>
            </a:ext>
          </a:extLst>
        </xdr:cNvPr>
        <xdr:cNvCxnSpPr/>
      </xdr:nvCxnSpPr>
      <xdr:spPr>
        <a:xfrm flipV="1">
          <a:off x="9219565" y="9365524"/>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315F5AD1-9FC8-4B20-81FE-4E26F0C8AB14}"/>
            </a:ext>
          </a:extLst>
        </xdr:cNvPr>
        <xdr:cNvSpPr txBox="1"/>
      </xdr:nvSpPr>
      <xdr:spPr>
        <a:xfrm>
          <a:off x="9258300"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AB9B068F-7095-473D-B5D0-FDF0A3E96F3B}"/>
            </a:ext>
          </a:extLst>
        </xdr:cNvPr>
        <xdr:cNvCxnSpPr/>
      </xdr:nvCxnSpPr>
      <xdr:spPr>
        <a:xfrm>
          <a:off x="9154160" y="10770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E4E5F477-E485-45EF-82C9-D1FB1726BB1D}"/>
            </a:ext>
          </a:extLst>
        </xdr:cNvPr>
        <xdr:cNvSpPr txBox="1"/>
      </xdr:nvSpPr>
      <xdr:spPr>
        <a:xfrm>
          <a:off x="9258300" y="91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EFFC69C8-01DD-4493-B06D-517B4F6B41D5}"/>
            </a:ext>
          </a:extLst>
        </xdr:cNvPr>
        <xdr:cNvCxnSpPr/>
      </xdr:nvCxnSpPr>
      <xdr:spPr>
        <a:xfrm>
          <a:off x="915416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3D4808FB-2288-46DA-8FBE-F12290753827}"/>
            </a:ext>
          </a:extLst>
        </xdr:cNvPr>
        <xdr:cNvSpPr txBox="1"/>
      </xdr:nvSpPr>
      <xdr:spPr>
        <a:xfrm>
          <a:off x="9258300" y="10320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690FFE90-8035-4FBB-A569-90DCE648F878}"/>
            </a:ext>
          </a:extLst>
        </xdr:cNvPr>
        <xdr:cNvSpPr/>
      </xdr:nvSpPr>
      <xdr:spPr>
        <a:xfrm>
          <a:off x="9192260" y="1034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70CCBF07-2BED-4F9C-96AD-7A8D31EB7388}"/>
            </a:ext>
          </a:extLst>
        </xdr:cNvPr>
        <xdr:cNvSpPr/>
      </xdr:nvSpPr>
      <xdr:spPr>
        <a:xfrm>
          <a:off x="84455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86844F0C-7BE3-4D22-98FC-406EBF92F377}"/>
            </a:ext>
          </a:extLst>
        </xdr:cNvPr>
        <xdr:cNvSpPr/>
      </xdr:nvSpPr>
      <xdr:spPr>
        <a:xfrm>
          <a:off x="7670800" y="10348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AD964234-F0A1-42F1-B9BF-0C44C415DA90}"/>
            </a:ext>
          </a:extLst>
        </xdr:cNvPr>
        <xdr:cNvSpPr/>
      </xdr:nvSpPr>
      <xdr:spPr>
        <a:xfrm>
          <a:off x="6873240" y="10378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C26EEC22-E76F-422C-8099-F482BA3B5238}"/>
            </a:ext>
          </a:extLst>
        </xdr:cNvPr>
        <xdr:cNvSpPr/>
      </xdr:nvSpPr>
      <xdr:spPr>
        <a:xfrm>
          <a:off x="6098540" y="103837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47EF477-8DBE-4DBB-BC27-85B8179A7A3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0DF4049-8DA0-410E-8FAB-7012AD8BA10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71D2D3A-47E9-48CC-A3AF-A599EA16C78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7B12DE27-4929-49C3-8B1D-6C224124DAB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9897B579-4EC9-4BC1-A9E0-6D87A95A7CF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107587</xdr:rowOff>
    </xdr:from>
    <xdr:to>
      <xdr:col>55</xdr:col>
      <xdr:colOff>50800</xdr:colOff>
      <xdr:row>62</xdr:row>
      <xdr:rowOff>37737</xdr:rowOff>
    </xdr:to>
    <xdr:sp macro="" textlink="">
      <xdr:nvSpPr>
        <xdr:cNvPr id="250" name="楕円 249">
          <a:extLst>
            <a:ext uri="{FF2B5EF4-FFF2-40B4-BE49-F238E27FC236}">
              <a16:creationId xmlns:a16="http://schemas.microsoft.com/office/drawing/2014/main" id="{5803CA7F-8D78-456D-A2AF-061A6A673908}"/>
            </a:ext>
          </a:extLst>
        </xdr:cNvPr>
        <xdr:cNvSpPr/>
      </xdr:nvSpPr>
      <xdr:spPr>
        <a:xfrm>
          <a:off x="9192260" y="1033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130464</xdr:rowOff>
    </xdr:from>
    <xdr:ext cx="469744" cy="259045"/>
    <xdr:sp macro="" textlink="">
      <xdr:nvSpPr>
        <xdr:cNvPr id="251" name="【体育館・プール】&#10;一人当たり面積該当値テキスト">
          <a:extLst>
            <a:ext uri="{FF2B5EF4-FFF2-40B4-BE49-F238E27FC236}">
              <a16:creationId xmlns:a16="http://schemas.microsoft.com/office/drawing/2014/main" id="{E4B5F263-C908-4620-B37D-A600EA88664C}"/>
            </a:ext>
          </a:extLst>
        </xdr:cNvPr>
        <xdr:cNvSpPr txBox="1"/>
      </xdr:nvSpPr>
      <xdr:spPr>
        <a:xfrm>
          <a:off x="9258300" y="1018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118473</xdr:rowOff>
    </xdr:from>
    <xdr:to>
      <xdr:col>50</xdr:col>
      <xdr:colOff>165100</xdr:colOff>
      <xdr:row>62</xdr:row>
      <xdr:rowOff>48623</xdr:rowOff>
    </xdr:to>
    <xdr:sp macro="" textlink="">
      <xdr:nvSpPr>
        <xdr:cNvPr id="252" name="楕円 251">
          <a:extLst>
            <a:ext uri="{FF2B5EF4-FFF2-40B4-BE49-F238E27FC236}">
              <a16:creationId xmlns:a16="http://schemas.microsoft.com/office/drawing/2014/main" id="{4AEB3587-385C-4B67-BF4F-B96B4A1C6B32}"/>
            </a:ext>
          </a:extLst>
        </xdr:cNvPr>
        <xdr:cNvSpPr/>
      </xdr:nvSpPr>
      <xdr:spPr>
        <a:xfrm>
          <a:off x="8445500" y="10344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158387</xdr:rowOff>
    </xdr:from>
    <xdr:to>
      <xdr:col>55</xdr:col>
      <xdr:colOff>0</xdr:colOff>
      <xdr:row>61</xdr:row>
      <xdr:rowOff>169273</xdr:rowOff>
    </xdr:to>
    <xdr:cxnSp macro="">
      <xdr:nvCxnSpPr>
        <xdr:cNvPr id="253" name="直線コネクタ 252">
          <a:extLst>
            <a:ext uri="{FF2B5EF4-FFF2-40B4-BE49-F238E27FC236}">
              <a16:creationId xmlns:a16="http://schemas.microsoft.com/office/drawing/2014/main" id="{B2D86A9B-A774-4B19-9756-9B4934EEB9B3}"/>
            </a:ext>
          </a:extLst>
        </xdr:cNvPr>
        <xdr:cNvCxnSpPr/>
      </xdr:nvCxnSpPr>
      <xdr:spPr>
        <a:xfrm flipV="1">
          <a:off x="8496300" y="10384427"/>
          <a:ext cx="723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128270</xdr:rowOff>
    </xdr:from>
    <xdr:to>
      <xdr:col>46</xdr:col>
      <xdr:colOff>38100</xdr:colOff>
      <xdr:row>62</xdr:row>
      <xdr:rowOff>58420</xdr:rowOff>
    </xdr:to>
    <xdr:sp macro="" textlink="">
      <xdr:nvSpPr>
        <xdr:cNvPr id="254" name="楕円 253">
          <a:extLst>
            <a:ext uri="{FF2B5EF4-FFF2-40B4-BE49-F238E27FC236}">
              <a16:creationId xmlns:a16="http://schemas.microsoft.com/office/drawing/2014/main" id="{4D8831DD-B8E0-4E9B-8CBD-7793F4E8E3F5}"/>
            </a:ext>
          </a:extLst>
        </xdr:cNvPr>
        <xdr:cNvSpPr/>
      </xdr:nvSpPr>
      <xdr:spPr>
        <a:xfrm>
          <a:off x="767080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169273</xdr:rowOff>
    </xdr:from>
    <xdr:to>
      <xdr:col>50</xdr:col>
      <xdr:colOff>114300</xdr:colOff>
      <xdr:row>62</xdr:row>
      <xdr:rowOff>7620</xdr:rowOff>
    </xdr:to>
    <xdr:cxnSp macro="">
      <xdr:nvCxnSpPr>
        <xdr:cNvPr id="255" name="直線コネクタ 254">
          <a:extLst>
            <a:ext uri="{FF2B5EF4-FFF2-40B4-BE49-F238E27FC236}">
              <a16:creationId xmlns:a16="http://schemas.microsoft.com/office/drawing/2014/main" id="{B5391AAE-F780-483D-98DD-2F787D7E0624}"/>
            </a:ext>
          </a:extLst>
        </xdr:cNvPr>
        <xdr:cNvCxnSpPr/>
      </xdr:nvCxnSpPr>
      <xdr:spPr>
        <a:xfrm flipV="1">
          <a:off x="7713980" y="10395313"/>
          <a:ext cx="78232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136978</xdr:rowOff>
    </xdr:from>
    <xdr:to>
      <xdr:col>41</xdr:col>
      <xdr:colOff>101600</xdr:colOff>
      <xdr:row>62</xdr:row>
      <xdr:rowOff>67128</xdr:rowOff>
    </xdr:to>
    <xdr:sp macro="" textlink="">
      <xdr:nvSpPr>
        <xdr:cNvPr id="256" name="楕円 255">
          <a:extLst>
            <a:ext uri="{FF2B5EF4-FFF2-40B4-BE49-F238E27FC236}">
              <a16:creationId xmlns:a16="http://schemas.microsoft.com/office/drawing/2014/main" id="{F90909C0-ADE3-4125-B69F-25169F1C2F13}"/>
            </a:ext>
          </a:extLst>
        </xdr:cNvPr>
        <xdr:cNvSpPr/>
      </xdr:nvSpPr>
      <xdr:spPr>
        <a:xfrm>
          <a:off x="6873240" y="10363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7620</xdr:rowOff>
    </xdr:from>
    <xdr:to>
      <xdr:col>45</xdr:col>
      <xdr:colOff>177800</xdr:colOff>
      <xdr:row>62</xdr:row>
      <xdr:rowOff>16328</xdr:rowOff>
    </xdr:to>
    <xdr:cxnSp macro="">
      <xdr:nvCxnSpPr>
        <xdr:cNvPr id="257" name="直線コネクタ 256">
          <a:extLst>
            <a:ext uri="{FF2B5EF4-FFF2-40B4-BE49-F238E27FC236}">
              <a16:creationId xmlns:a16="http://schemas.microsoft.com/office/drawing/2014/main" id="{9EEBC477-5D1A-492C-A556-E1E8F3E755FA}"/>
            </a:ext>
          </a:extLst>
        </xdr:cNvPr>
        <xdr:cNvCxnSpPr/>
      </xdr:nvCxnSpPr>
      <xdr:spPr>
        <a:xfrm flipV="1">
          <a:off x="6924040" y="10401300"/>
          <a:ext cx="78994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148953</xdr:rowOff>
    </xdr:from>
    <xdr:to>
      <xdr:col>36</xdr:col>
      <xdr:colOff>165100</xdr:colOff>
      <xdr:row>62</xdr:row>
      <xdr:rowOff>79103</xdr:rowOff>
    </xdr:to>
    <xdr:sp macro="" textlink="">
      <xdr:nvSpPr>
        <xdr:cNvPr id="258" name="楕円 257">
          <a:extLst>
            <a:ext uri="{FF2B5EF4-FFF2-40B4-BE49-F238E27FC236}">
              <a16:creationId xmlns:a16="http://schemas.microsoft.com/office/drawing/2014/main" id="{C3FAD3A7-5092-42AC-9C44-6D741F4127FB}"/>
            </a:ext>
          </a:extLst>
        </xdr:cNvPr>
        <xdr:cNvSpPr/>
      </xdr:nvSpPr>
      <xdr:spPr>
        <a:xfrm>
          <a:off x="6098540" y="10374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16328</xdr:rowOff>
    </xdr:from>
    <xdr:to>
      <xdr:col>41</xdr:col>
      <xdr:colOff>50800</xdr:colOff>
      <xdr:row>62</xdr:row>
      <xdr:rowOff>28303</xdr:rowOff>
    </xdr:to>
    <xdr:cxnSp macro="">
      <xdr:nvCxnSpPr>
        <xdr:cNvPr id="259" name="直線コネクタ 258">
          <a:extLst>
            <a:ext uri="{FF2B5EF4-FFF2-40B4-BE49-F238E27FC236}">
              <a16:creationId xmlns:a16="http://schemas.microsoft.com/office/drawing/2014/main" id="{77B23D4A-E67B-41CE-93E4-B57BF5393120}"/>
            </a:ext>
          </a:extLst>
        </xdr:cNvPr>
        <xdr:cNvCxnSpPr/>
      </xdr:nvCxnSpPr>
      <xdr:spPr>
        <a:xfrm flipV="1">
          <a:off x="6149340" y="10410008"/>
          <a:ext cx="7747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798AF668-A277-4431-8F17-DE86DBF5410A}"/>
            </a:ext>
          </a:extLst>
        </xdr:cNvPr>
        <xdr:cNvSpPr txBox="1"/>
      </xdr:nvSpPr>
      <xdr:spPr>
        <a:xfrm>
          <a:off x="8271587"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18DAF914-59A3-4367-A472-D82495A086D3}"/>
            </a:ext>
          </a:extLst>
        </xdr:cNvPr>
        <xdr:cNvSpPr txBox="1"/>
      </xdr:nvSpPr>
      <xdr:spPr>
        <a:xfrm>
          <a:off x="7509587" y="101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790A02FD-35EF-4CF9-BED3-67090EB3920A}"/>
            </a:ext>
          </a:extLst>
        </xdr:cNvPr>
        <xdr:cNvSpPr txBox="1"/>
      </xdr:nvSpPr>
      <xdr:spPr>
        <a:xfrm>
          <a:off x="6712027" y="1046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EDF46784-BDD7-4790-AF77-69F4BB3ABE19}"/>
            </a:ext>
          </a:extLst>
        </xdr:cNvPr>
        <xdr:cNvSpPr txBox="1"/>
      </xdr:nvSpPr>
      <xdr:spPr>
        <a:xfrm>
          <a:off x="5937327" y="1047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65150</xdr:rowOff>
    </xdr:from>
    <xdr:ext cx="469744" cy="259045"/>
    <xdr:sp macro="" textlink="">
      <xdr:nvSpPr>
        <xdr:cNvPr id="264" name="n_1mainValue【体育館・プール】&#10;一人当たり面積">
          <a:extLst>
            <a:ext uri="{FF2B5EF4-FFF2-40B4-BE49-F238E27FC236}">
              <a16:creationId xmlns:a16="http://schemas.microsoft.com/office/drawing/2014/main" id="{23EE0512-B13D-4301-BF87-9FB1EAF967A9}"/>
            </a:ext>
          </a:extLst>
        </xdr:cNvPr>
        <xdr:cNvSpPr txBox="1"/>
      </xdr:nvSpPr>
      <xdr:spPr>
        <a:xfrm>
          <a:off x="8271587" y="1012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49547</xdr:rowOff>
    </xdr:from>
    <xdr:ext cx="469744" cy="259045"/>
    <xdr:sp macro="" textlink="">
      <xdr:nvSpPr>
        <xdr:cNvPr id="265" name="n_2mainValue【体育館・プール】&#10;一人当たり面積">
          <a:extLst>
            <a:ext uri="{FF2B5EF4-FFF2-40B4-BE49-F238E27FC236}">
              <a16:creationId xmlns:a16="http://schemas.microsoft.com/office/drawing/2014/main" id="{F6315F53-4A94-45AC-8A19-852B97442A80}"/>
            </a:ext>
          </a:extLst>
        </xdr:cNvPr>
        <xdr:cNvSpPr txBox="1"/>
      </xdr:nvSpPr>
      <xdr:spPr>
        <a:xfrm>
          <a:off x="750958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83655</xdr:rowOff>
    </xdr:from>
    <xdr:ext cx="469744" cy="259045"/>
    <xdr:sp macro="" textlink="">
      <xdr:nvSpPr>
        <xdr:cNvPr id="266" name="n_3mainValue【体育館・プール】&#10;一人当たり面積">
          <a:extLst>
            <a:ext uri="{FF2B5EF4-FFF2-40B4-BE49-F238E27FC236}">
              <a16:creationId xmlns:a16="http://schemas.microsoft.com/office/drawing/2014/main" id="{DC94579A-3524-4C2D-A144-35B9AE9D95BB}"/>
            </a:ext>
          </a:extLst>
        </xdr:cNvPr>
        <xdr:cNvSpPr txBox="1"/>
      </xdr:nvSpPr>
      <xdr:spPr>
        <a:xfrm>
          <a:off x="67120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95630</xdr:rowOff>
    </xdr:from>
    <xdr:ext cx="469744" cy="259045"/>
    <xdr:sp macro="" textlink="">
      <xdr:nvSpPr>
        <xdr:cNvPr id="267" name="n_4mainValue【体育館・プール】&#10;一人当たり面積">
          <a:extLst>
            <a:ext uri="{FF2B5EF4-FFF2-40B4-BE49-F238E27FC236}">
              <a16:creationId xmlns:a16="http://schemas.microsoft.com/office/drawing/2014/main" id="{21885A87-14D5-43AD-9160-AFA7B18AE8A4}"/>
            </a:ext>
          </a:extLst>
        </xdr:cNvPr>
        <xdr:cNvSpPr txBox="1"/>
      </xdr:nvSpPr>
      <xdr:spPr>
        <a:xfrm>
          <a:off x="5937327" y="1015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C210ABC1-BA6C-4F71-AE0A-DE5A38505B0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21470661-F195-4C78-B793-706C252C690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56C9DF72-3035-47DF-83F0-3CD7BF188E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394B2D-ACCA-4872-94E1-047C650F534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2313DEE-662A-41DE-A050-2DA4FE6C4A4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F952A15-3249-4E58-A5E6-BF2D868F314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B5D2A64-81A4-48F1-9DA9-AB84C489886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8B69650F-518E-4601-8270-8B7B4B6CA76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7FE7231C-3F0C-4411-86AE-C443943C89E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F71E4D84-1AAC-406D-A467-955FC2D18E2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A6D997AC-EBAA-49F5-8E04-7E3C2A302FF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124F8476-00A9-4FE6-AA72-A824CA4CB76F}"/>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263ECFD-0A13-4B37-9AD8-E1FCC2EF3ED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5CFD9C5D-AAEB-4705-971C-45DC70209A26}"/>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407B250A-D050-4F9D-ADA8-32F14459B757}"/>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A47259B-C61F-46A8-8EB1-40ACA8E9C10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81E57E14-6BD3-4EF0-AD64-6E63B332F3A8}"/>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AA7504F8-3DF4-49C3-9CFE-FB9C5A26EFE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CDD120AA-6665-4D1B-84A1-D7E03CF9E64F}"/>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3C1F2BF1-E333-427D-BAB0-A731EF31279E}"/>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9F2E8609-708C-45D7-A3AF-6742B1A6BB2D}"/>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992A6F7-DB8B-4A0D-B18B-F4BF2409508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4F836B64-E2D3-4210-8BFB-D41A3DB252C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E016297A-4333-49BA-A80D-F6AA9BDBD2F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2F799A88-BA2F-4467-A490-7D17681DE6E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B304D787-E3D6-464E-B7D4-21373E59F564}"/>
            </a:ext>
          </a:extLst>
        </xdr:cNvPr>
        <xdr:cNvCxnSpPr/>
      </xdr:nvCxnSpPr>
      <xdr:spPr>
        <a:xfrm flipV="1">
          <a:off x="4086225" y="13045985"/>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EC8AB931-4E3C-46FB-902B-D79F4055B899}"/>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7C5ADEF7-AE82-457C-9A69-D74FE1674798}"/>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25A98B62-4772-455C-AFAF-E6F01070B99B}"/>
            </a:ext>
          </a:extLst>
        </xdr:cNvPr>
        <xdr:cNvSpPr txBox="1"/>
      </xdr:nvSpPr>
      <xdr:spPr>
        <a:xfrm>
          <a:off x="4124960" y="1282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426B87B3-A37A-459F-89B7-671FC4C935AE}"/>
            </a:ext>
          </a:extLst>
        </xdr:cNvPr>
        <xdr:cNvCxnSpPr/>
      </xdr:nvCxnSpPr>
      <xdr:spPr>
        <a:xfrm>
          <a:off x="4020820" y="13045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58C5EE3C-545F-4B12-83A2-D35561DEE6BC}"/>
            </a:ext>
          </a:extLst>
        </xdr:cNvPr>
        <xdr:cNvSpPr txBox="1"/>
      </xdr:nvSpPr>
      <xdr:spPr>
        <a:xfrm>
          <a:off x="4124960" y="139500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DFAF6FA8-AE12-4E4B-A8C9-652539746160}"/>
            </a:ext>
          </a:extLst>
        </xdr:cNvPr>
        <xdr:cNvSpPr/>
      </xdr:nvSpPr>
      <xdr:spPr>
        <a:xfrm>
          <a:off x="403606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3C2A1607-E5BF-42D1-A434-AB715A37F2C8}"/>
            </a:ext>
          </a:extLst>
        </xdr:cNvPr>
        <xdr:cNvSpPr/>
      </xdr:nvSpPr>
      <xdr:spPr>
        <a:xfrm>
          <a:off x="331216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B50D407-848F-482F-BD29-9946A141DC18}"/>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5DB1F82F-5878-4019-8F03-B6906D658A23}"/>
            </a:ext>
          </a:extLst>
        </xdr:cNvPr>
        <xdr:cNvSpPr/>
      </xdr:nvSpPr>
      <xdr:spPr>
        <a:xfrm>
          <a:off x="1739900" y="1397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D213FA60-8934-42B6-938A-E50B3CE70849}"/>
            </a:ext>
          </a:extLst>
        </xdr:cNvPr>
        <xdr:cNvSpPr/>
      </xdr:nvSpPr>
      <xdr:spPr>
        <a:xfrm>
          <a:off x="965200" y="139373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EB4C257-4945-49C3-8CB6-1F59CF3A9E2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02C0776-1D59-4613-BA14-082BD64C48B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A950856-7F71-4137-94C2-671625CFA59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53C897E-195D-4DE9-A3C1-404897E98C3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AFB61908-6FED-4BE0-AE49-B8928716AE6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119562</xdr:rowOff>
    </xdr:from>
    <xdr:to>
      <xdr:col>24</xdr:col>
      <xdr:colOff>114300</xdr:colOff>
      <xdr:row>82</xdr:row>
      <xdr:rowOff>49712</xdr:rowOff>
    </xdr:to>
    <xdr:sp macro="" textlink="">
      <xdr:nvSpPr>
        <xdr:cNvPr id="309" name="楕円 308">
          <a:extLst>
            <a:ext uri="{FF2B5EF4-FFF2-40B4-BE49-F238E27FC236}">
              <a16:creationId xmlns:a16="http://schemas.microsoft.com/office/drawing/2014/main" id="{1DBBCBDF-FB3B-489A-9D82-89295579B315}"/>
            </a:ext>
          </a:extLst>
        </xdr:cNvPr>
        <xdr:cNvSpPr/>
      </xdr:nvSpPr>
      <xdr:spPr>
        <a:xfrm>
          <a:off x="4036060" y="13698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142439</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51166C0C-94DA-46E2-BC3F-62BD6FA073A5}"/>
            </a:ext>
          </a:extLst>
        </xdr:cNvPr>
        <xdr:cNvSpPr txBox="1"/>
      </xdr:nvSpPr>
      <xdr:spPr>
        <a:xfrm>
          <a:off x="4124960" y="1355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91802</xdr:rowOff>
    </xdr:from>
    <xdr:to>
      <xdr:col>20</xdr:col>
      <xdr:colOff>38100</xdr:colOff>
      <xdr:row>82</xdr:row>
      <xdr:rowOff>21952</xdr:rowOff>
    </xdr:to>
    <xdr:sp macro="" textlink="">
      <xdr:nvSpPr>
        <xdr:cNvPr id="311" name="楕円 310">
          <a:extLst>
            <a:ext uri="{FF2B5EF4-FFF2-40B4-BE49-F238E27FC236}">
              <a16:creationId xmlns:a16="http://schemas.microsoft.com/office/drawing/2014/main" id="{B72C823B-9632-4FB0-912A-5FA306D7DF37}"/>
            </a:ext>
          </a:extLst>
        </xdr:cNvPr>
        <xdr:cNvSpPr/>
      </xdr:nvSpPr>
      <xdr:spPr>
        <a:xfrm>
          <a:off x="3312160" y="13670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142602</xdr:rowOff>
    </xdr:from>
    <xdr:to>
      <xdr:col>24</xdr:col>
      <xdr:colOff>63500</xdr:colOff>
      <xdr:row>81</xdr:row>
      <xdr:rowOff>170362</xdr:rowOff>
    </xdr:to>
    <xdr:cxnSp macro="">
      <xdr:nvCxnSpPr>
        <xdr:cNvPr id="312" name="直線コネクタ 311">
          <a:extLst>
            <a:ext uri="{FF2B5EF4-FFF2-40B4-BE49-F238E27FC236}">
              <a16:creationId xmlns:a16="http://schemas.microsoft.com/office/drawing/2014/main" id="{3A9E4A7D-3F2D-4541-B2DB-068D872AB2FB}"/>
            </a:ext>
          </a:extLst>
        </xdr:cNvPr>
        <xdr:cNvCxnSpPr/>
      </xdr:nvCxnSpPr>
      <xdr:spPr>
        <a:xfrm>
          <a:off x="3355340" y="13721442"/>
          <a:ext cx="7315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64044</xdr:rowOff>
    </xdr:from>
    <xdr:to>
      <xdr:col>15</xdr:col>
      <xdr:colOff>101600</xdr:colOff>
      <xdr:row>81</xdr:row>
      <xdr:rowOff>165644</xdr:rowOff>
    </xdr:to>
    <xdr:sp macro="" textlink="">
      <xdr:nvSpPr>
        <xdr:cNvPr id="313" name="楕円 312">
          <a:extLst>
            <a:ext uri="{FF2B5EF4-FFF2-40B4-BE49-F238E27FC236}">
              <a16:creationId xmlns:a16="http://schemas.microsoft.com/office/drawing/2014/main" id="{264FE0C7-4FAE-46FA-9748-E3AF60570AE9}"/>
            </a:ext>
          </a:extLst>
        </xdr:cNvPr>
        <xdr:cNvSpPr/>
      </xdr:nvSpPr>
      <xdr:spPr>
        <a:xfrm>
          <a:off x="2514600" y="1364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114844</xdr:rowOff>
    </xdr:from>
    <xdr:to>
      <xdr:col>19</xdr:col>
      <xdr:colOff>177800</xdr:colOff>
      <xdr:row>81</xdr:row>
      <xdr:rowOff>142602</xdr:rowOff>
    </xdr:to>
    <xdr:cxnSp macro="">
      <xdr:nvCxnSpPr>
        <xdr:cNvPr id="314" name="直線コネクタ 313">
          <a:extLst>
            <a:ext uri="{FF2B5EF4-FFF2-40B4-BE49-F238E27FC236}">
              <a16:creationId xmlns:a16="http://schemas.microsoft.com/office/drawing/2014/main" id="{81B73193-ECBD-4C73-8E9E-F5DE964A3DDE}"/>
            </a:ext>
          </a:extLst>
        </xdr:cNvPr>
        <xdr:cNvCxnSpPr/>
      </xdr:nvCxnSpPr>
      <xdr:spPr>
        <a:xfrm>
          <a:off x="2565400" y="13693684"/>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33020</xdr:rowOff>
    </xdr:from>
    <xdr:to>
      <xdr:col>10</xdr:col>
      <xdr:colOff>165100</xdr:colOff>
      <xdr:row>81</xdr:row>
      <xdr:rowOff>134620</xdr:rowOff>
    </xdr:to>
    <xdr:sp macro="" textlink="">
      <xdr:nvSpPr>
        <xdr:cNvPr id="315" name="楕円 314">
          <a:extLst>
            <a:ext uri="{FF2B5EF4-FFF2-40B4-BE49-F238E27FC236}">
              <a16:creationId xmlns:a16="http://schemas.microsoft.com/office/drawing/2014/main" id="{C85BE714-4138-4DD7-92E2-4488CEDBA624}"/>
            </a:ext>
          </a:extLst>
        </xdr:cNvPr>
        <xdr:cNvSpPr/>
      </xdr:nvSpPr>
      <xdr:spPr>
        <a:xfrm>
          <a:off x="1739900" y="136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83820</xdr:rowOff>
    </xdr:from>
    <xdr:to>
      <xdr:col>15</xdr:col>
      <xdr:colOff>50800</xdr:colOff>
      <xdr:row>81</xdr:row>
      <xdr:rowOff>114844</xdr:rowOff>
    </xdr:to>
    <xdr:cxnSp macro="">
      <xdr:nvCxnSpPr>
        <xdr:cNvPr id="316" name="直線コネクタ 315">
          <a:extLst>
            <a:ext uri="{FF2B5EF4-FFF2-40B4-BE49-F238E27FC236}">
              <a16:creationId xmlns:a16="http://schemas.microsoft.com/office/drawing/2014/main" id="{5DCB9936-0691-4584-A7FE-C68E4E3999B5}"/>
            </a:ext>
          </a:extLst>
        </xdr:cNvPr>
        <xdr:cNvCxnSpPr/>
      </xdr:nvCxnSpPr>
      <xdr:spPr>
        <a:xfrm>
          <a:off x="1790700" y="13662660"/>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168548</xdr:rowOff>
    </xdr:from>
    <xdr:to>
      <xdr:col>6</xdr:col>
      <xdr:colOff>38100</xdr:colOff>
      <xdr:row>81</xdr:row>
      <xdr:rowOff>98698</xdr:rowOff>
    </xdr:to>
    <xdr:sp macro="" textlink="">
      <xdr:nvSpPr>
        <xdr:cNvPr id="317" name="楕円 316">
          <a:extLst>
            <a:ext uri="{FF2B5EF4-FFF2-40B4-BE49-F238E27FC236}">
              <a16:creationId xmlns:a16="http://schemas.microsoft.com/office/drawing/2014/main" id="{08EB6287-B126-4DAC-9882-03919D3D0640}"/>
            </a:ext>
          </a:extLst>
        </xdr:cNvPr>
        <xdr:cNvSpPr/>
      </xdr:nvSpPr>
      <xdr:spPr>
        <a:xfrm>
          <a:off x="965200" y="13579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47898</xdr:rowOff>
    </xdr:from>
    <xdr:to>
      <xdr:col>10</xdr:col>
      <xdr:colOff>114300</xdr:colOff>
      <xdr:row>81</xdr:row>
      <xdr:rowOff>83820</xdr:rowOff>
    </xdr:to>
    <xdr:cxnSp macro="">
      <xdr:nvCxnSpPr>
        <xdr:cNvPr id="318" name="直線コネクタ 317">
          <a:extLst>
            <a:ext uri="{FF2B5EF4-FFF2-40B4-BE49-F238E27FC236}">
              <a16:creationId xmlns:a16="http://schemas.microsoft.com/office/drawing/2014/main" id="{0BAED099-54B5-4579-BA39-F24FF387883D}"/>
            </a:ext>
          </a:extLst>
        </xdr:cNvPr>
        <xdr:cNvCxnSpPr/>
      </xdr:nvCxnSpPr>
      <xdr:spPr>
        <a:xfrm>
          <a:off x="1008380" y="13626738"/>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9" name="n_1aveValue【福祉施設】&#10;有形固定資産減価償却率">
          <a:extLst>
            <a:ext uri="{FF2B5EF4-FFF2-40B4-BE49-F238E27FC236}">
              <a16:creationId xmlns:a16="http://schemas.microsoft.com/office/drawing/2014/main" id="{88918C5F-27F8-47CA-8702-91790F799660}"/>
            </a:ext>
          </a:extLst>
        </xdr:cNvPr>
        <xdr:cNvSpPr txBox="1"/>
      </xdr:nvSpPr>
      <xdr:spPr>
        <a:xfrm>
          <a:off x="317056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A7E195F5-8876-46BB-8C39-D5B7551A3965}"/>
            </a:ext>
          </a:extLst>
        </xdr:cNvPr>
        <xdr:cNvSpPr txBox="1"/>
      </xdr:nvSpPr>
      <xdr:spPr>
        <a:xfrm>
          <a:off x="238570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824AFDBF-3B7F-4250-8AF4-9DCCAACBEF8B}"/>
            </a:ext>
          </a:extLst>
        </xdr:cNvPr>
        <xdr:cNvSpPr txBox="1"/>
      </xdr:nvSpPr>
      <xdr:spPr>
        <a:xfrm>
          <a:off x="1611004" y="1406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76D84A66-6E9B-404C-A473-D350726EB40B}"/>
            </a:ext>
          </a:extLst>
        </xdr:cNvPr>
        <xdr:cNvSpPr txBox="1"/>
      </xdr:nvSpPr>
      <xdr:spPr>
        <a:xfrm>
          <a:off x="836304" y="1403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38479</xdr:rowOff>
    </xdr:from>
    <xdr:ext cx="405111" cy="259045"/>
    <xdr:sp macro="" textlink="">
      <xdr:nvSpPr>
        <xdr:cNvPr id="323" name="n_1mainValue【福祉施設】&#10;有形固定資産減価償却率">
          <a:extLst>
            <a:ext uri="{FF2B5EF4-FFF2-40B4-BE49-F238E27FC236}">
              <a16:creationId xmlns:a16="http://schemas.microsoft.com/office/drawing/2014/main" id="{BF1C3B39-1EC0-46C8-AFA8-71FC0FB20075}"/>
            </a:ext>
          </a:extLst>
        </xdr:cNvPr>
        <xdr:cNvSpPr txBox="1"/>
      </xdr:nvSpPr>
      <xdr:spPr>
        <a:xfrm>
          <a:off x="3170564" y="1344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10721</xdr:rowOff>
    </xdr:from>
    <xdr:ext cx="405111" cy="259045"/>
    <xdr:sp macro="" textlink="">
      <xdr:nvSpPr>
        <xdr:cNvPr id="324" name="n_2mainValue【福祉施設】&#10;有形固定資産減価償却率">
          <a:extLst>
            <a:ext uri="{FF2B5EF4-FFF2-40B4-BE49-F238E27FC236}">
              <a16:creationId xmlns:a16="http://schemas.microsoft.com/office/drawing/2014/main" id="{19C4F85E-772F-48D7-8CFF-D2CA63958A9D}"/>
            </a:ext>
          </a:extLst>
        </xdr:cNvPr>
        <xdr:cNvSpPr txBox="1"/>
      </xdr:nvSpPr>
      <xdr:spPr>
        <a:xfrm>
          <a:off x="2385704" y="1342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151147</xdr:rowOff>
    </xdr:from>
    <xdr:ext cx="405111" cy="259045"/>
    <xdr:sp macro="" textlink="">
      <xdr:nvSpPr>
        <xdr:cNvPr id="325" name="n_3mainValue【福祉施設】&#10;有形固定資産減価償却率">
          <a:extLst>
            <a:ext uri="{FF2B5EF4-FFF2-40B4-BE49-F238E27FC236}">
              <a16:creationId xmlns:a16="http://schemas.microsoft.com/office/drawing/2014/main" id="{13E1757C-37AA-4FD2-88F3-4F9FE0F12FEA}"/>
            </a:ext>
          </a:extLst>
        </xdr:cNvPr>
        <xdr:cNvSpPr txBox="1"/>
      </xdr:nvSpPr>
      <xdr:spPr>
        <a:xfrm>
          <a:off x="161100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115225</xdr:rowOff>
    </xdr:from>
    <xdr:ext cx="405111" cy="259045"/>
    <xdr:sp macro="" textlink="">
      <xdr:nvSpPr>
        <xdr:cNvPr id="326" name="n_4mainValue【福祉施設】&#10;有形固定資産減価償却率">
          <a:extLst>
            <a:ext uri="{FF2B5EF4-FFF2-40B4-BE49-F238E27FC236}">
              <a16:creationId xmlns:a16="http://schemas.microsoft.com/office/drawing/2014/main" id="{49597379-11C1-4D1C-9AA6-F93F3E811DB7}"/>
            </a:ext>
          </a:extLst>
        </xdr:cNvPr>
        <xdr:cNvSpPr txBox="1"/>
      </xdr:nvSpPr>
      <xdr:spPr>
        <a:xfrm>
          <a:off x="836304" y="1335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1176085C-0D5D-4E86-B290-5FBD46CEFD1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E502C821-B754-4992-94AD-AD85F3040B1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6291B9D-CE89-4745-9358-6C14D3099F9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40295C86-C62D-4040-A01C-88FDF3F1775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8EB31B12-B199-4C6B-8C48-88D9D2FED71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7BB1C526-F3D1-4A35-949C-2D1A02E6BC2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CCA62ECB-9502-4226-8173-360E0CB04F7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790F8D57-A793-4887-BC54-67167E515CC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D74A414D-2945-46D6-B793-DB6FE153307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E40AAEE9-BA65-45D4-B52B-2085719D6AE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45739185-AC91-4F4A-8878-2C823EC9A9F1}"/>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2A8069F-F1CF-4227-8476-DA138C20CE18}"/>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CA252F71-2E1B-4436-B1DD-B4B9797C77FF}"/>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E1C14C92-02F6-4B20-A1D3-A8900FFD56A9}"/>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B2573C14-FBB2-409B-AAEB-161923746BAD}"/>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5C57C0EC-DF14-469D-8482-C73C161A75A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F8C05FC1-E534-4B41-B71A-40782AAD8153}"/>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3F3852FF-D235-4F33-86D0-D80B5DFC9CF1}"/>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2D6C1E87-9F81-4BDB-87F5-30D63BD04D15}"/>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0CDC479D-A63B-4BA1-88A2-6B5FF00D1DE1}"/>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D8476859-6B20-40B1-83FE-759FCC57B3F7}"/>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06B3E6F5-D6DE-47EC-A20B-C8ACDEC0A2BA}"/>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98EFB972-ED89-439B-8684-E5E19290D57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AA88FD03-9A73-4935-B936-ACC5F5E77FF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18FBD215-43DC-45D7-AABE-FD6FED7D8F2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4ADD64AB-4A63-4FEC-A06D-598629530447}"/>
            </a:ext>
          </a:extLst>
        </xdr:cNvPr>
        <xdr:cNvCxnSpPr/>
      </xdr:nvCxnSpPr>
      <xdr:spPr>
        <a:xfrm flipV="1">
          <a:off x="9219565" y="13210902"/>
          <a:ext cx="0" cy="136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10AFFC07-D8EF-463E-84CB-928404C28919}"/>
            </a:ext>
          </a:extLst>
        </xdr:cNvPr>
        <xdr:cNvSpPr txBox="1"/>
      </xdr:nvSpPr>
      <xdr:spPr>
        <a:xfrm>
          <a:off x="9258300" y="1457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BCE2CACA-8BCC-439A-8942-D98FDF9DF8BD}"/>
            </a:ext>
          </a:extLst>
        </xdr:cNvPr>
        <xdr:cNvCxnSpPr/>
      </xdr:nvCxnSpPr>
      <xdr:spPr>
        <a:xfrm>
          <a:off x="9154160" y="1457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6B46436-F8EF-4285-95A5-2F7AD19B191D}"/>
            </a:ext>
          </a:extLst>
        </xdr:cNvPr>
        <xdr:cNvSpPr txBox="1"/>
      </xdr:nvSpPr>
      <xdr:spPr>
        <a:xfrm>
          <a:off x="9258300" y="1298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5F1F75A0-A854-4A89-B4C7-19D564329331}"/>
            </a:ext>
          </a:extLst>
        </xdr:cNvPr>
        <xdr:cNvCxnSpPr/>
      </xdr:nvCxnSpPr>
      <xdr:spPr>
        <a:xfrm>
          <a:off x="9154160" y="13210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73A6EBB8-6D9D-4D4C-8D1C-933CABF8AC83}"/>
            </a:ext>
          </a:extLst>
        </xdr:cNvPr>
        <xdr:cNvSpPr txBox="1"/>
      </xdr:nvSpPr>
      <xdr:spPr>
        <a:xfrm>
          <a:off x="9258300" y="14285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31DEE3B7-CBDD-450D-8545-84F5E4B729A1}"/>
            </a:ext>
          </a:extLst>
        </xdr:cNvPr>
        <xdr:cNvSpPr/>
      </xdr:nvSpPr>
      <xdr:spPr>
        <a:xfrm>
          <a:off x="919226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18818E03-0800-414B-889C-9D848CBF80B2}"/>
            </a:ext>
          </a:extLst>
        </xdr:cNvPr>
        <xdr:cNvSpPr/>
      </xdr:nvSpPr>
      <xdr:spPr>
        <a:xfrm>
          <a:off x="8445500" y="14314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E6DDB3BE-250A-4FBF-B199-5640A98BD432}"/>
            </a:ext>
          </a:extLst>
        </xdr:cNvPr>
        <xdr:cNvSpPr/>
      </xdr:nvSpPr>
      <xdr:spPr>
        <a:xfrm>
          <a:off x="7670800" y="143112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6E0B7CB2-B4AF-4743-9DE9-252ABB63E01E}"/>
            </a:ext>
          </a:extLst>
        </xdr:cNvPr>
        <xdr:cNvSpPr/>
      </xdr:nvSpPr>
      <xdr:spPr>
        <a:xfrm>
          <a:off x="6873240" y="14326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722C3BC9-7E91-4E3C-AFEA-8F87476D8B05}"/>
            </a:ext>
          </a:extLst>
        </xdr:cNvPr>
        <xdr:cNvSpPr/>
      </xdr:nvSpPr>
      <xdr:spPr>
        <a:xfrm>
          <a:off x="6098540" y="143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4E5931E-4BFE-418B-94BE-464323A175C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048502D-A4A5-45F7-8078-B05A0E0356B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550DBD3-0F7B-4A5D-8739-B842B397725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D23C671C-FE2C-4A6B-9DB7-2964DC09A2B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52090715-03BE-407A-984C-5CB8CD00758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127181</xdr:rowOff>
    </xdr:from>
    <xdr:to>
      <xdr:col>55</xdr:col>
      <xdr:colOff>50800</xdr:colOff>
      <xdr:row>82</xdr:row>
      <xdr:rowOff>57331</xdr:rowOff>
    </xdr:to>
    <xdr:sp macro="" textlink="">
      <xdr:nvSpPr>
        <xdr:cNvPr id="368" name="楕円 367">
          <a:extLst>
            <a:ext uri="{FF2B5EF4-FFF2-40B4-BE49-F238E27FC236}">
              <a16:creationId xmlns:a16="http://schemas.microsoft.com/office/drawing/2014/main" id="{8A060790-60A3-4E89-97EB-726A7FA8CF99}"/>
            </a:ext>
          </a:extLst>
        </xdr:cNvPr>
        <xdr:cNvSpPr/>
      </xdr:nvSpPr>
      <xdr:spPr>
        <a:xfrm>
          <a:off x="9192260" y="13706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150058</xdr:rowOff>
    </xdr:from>
    <xdr:ext cx="469744" cy="259045"/>
    <xdr:sp macro="" textlink="">
      <xdr:nvSpPr>
        <xdr:cNvPr id="369" name="【福祉施設】&#10;一人当たり面積該当値テキスト">
          <a:extLst>
            <a:ext uri="{FF2B5EF4-FFF2-40B4-BE49-F238E27FC236}">
              <a16:creationId xmlns:a16="http://schemas.microsoft.com/office/drawing/2014/main" id="{104B116B-AB89-417A-A390-D790D60F4CE7}"/>
            </a:ext>
          </a:extLst>
        </xdr:cNvPr>
        <xdr:cNvSpPr txBox="1"/>
      </xdr:nvSpPr>
      <xdr:spPr>
        <a:xfrm>
          <a:off x="9258300" y="1356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144599</xdr:rowOff>
    </xdr:from>
    <xdr:to>
      <xdr:col>50</xdr:col>
      <xdr:colOff>165100</xdr:colOff>
      <xdr:row>82</xdr:row>
      <xdr:rowOff>74749</xdr:rowOff>
    </xdr:to>
    <xdr:sp macro="" textlink="">
      <xdr:nvSpPr>
        <xdr:cNvPr id="370" name="楕円 369">
          <a:extLst>
            <a:ext uri="{FF2B5EF4-FFF2-40B4-BE49-F238E27FC236}">
              <a16:creationId xmlns:a16="http://schemas.microsoft.com/office/drawing/2014/main" id="{400B2D22-5B45-4C0E-9928-293F2A59AE52}"/>
            </a:ext>
          </a:extLst>
        </xdr:cNvPr>
        <xdr:cNvSpPr/>
      </xdr:nvSpPr>
      <xdr:spPr>
        <a:xfrm>
          <a:off x="8445500" y="13723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6531</xdr:rowOff>
    </xdr:from>
    <xdr:to>
      <xdr:col>55</xdr:col>
      <xdr:colOff>0</xdr:colOff>
      <xdr:row>82</xdr:row>
      <xdr:rowOff>23949</xdr:rowOff>
    </xdr:to>
    <xdr:cxnSp macro="">
      <xdr:nvCxnSpPr>
        <xdr:cNvPr id="371" name="直線コネクタ 370">
          <a:extLst>
            <a:ext uri="{FF2B5EF4-FFF2-40B4-BE49-F238E27FC236}">
              <a16:creationId xmlns:a16="http://schemas.microsoft.com/office/drawing/2014/main" id="{878876BC-C9E8-4CDF-B73C-3191FC3D6EF9}"/>
            </a:ext>
          </a:extLst>
        </xdr:cNvPr>
        <xdr:cNvCxnSpPr/>
      </xdr:nvCxnSpPr>
      <xdr:spPr>
        <a:xfrm flipV="1">
          <a:off x="8496300" y="13753011"/>
          <a:ext cx="7239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167458</xdr:rowOff>
    </xdr:from>
    <xdr:to>
      <xdr:col>46</xdr:col>
      <xdr:colOff>38100</xdr:colOff>
      <xdr:row>82</xdr:row>
      <xdr:rowOff>97608</xdr:rowOff>
    </xdr:to>
    <xdr:sp macro="" textlink="">
      <xdr:nvSpPr>
        <xdr:cNvPr id="372" name="楕円 371">
          <a:extLst>
            <a:ext uri="{FF2B5EF4-FFF2-40B4-BE49-F238E27FC236}">
              <a16:creationId xmlns:a16="http://schemas.microsoft.com/office/drawing/2014/main" id="{3A0DFF89-17C4-4666-B78D-C477E2F14013}"/>
            </a:ext>
          </a:extLst>
        </xdr:cNvPr>
        <xdr:cNvSpPr/>
      </xdr:nvSpPr>
      <xdr:spPr>
        <a:xfrm>
          <a:off x="7670800" y="13746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23949</xdr:rowOff>
    </xdr:from>
    <xdr:to>
      <xdr:col>50</xdr:col>
      <xdr:colOff>114300</xdr:colOff>
      <xdr:row>82</xdr:row>
      <xdr:rowOff>46808</xdr:rowOff>
    </xdr:to>
    <xdr:cxnSp macro="">
      <xdr:nvCxnSpPr>
        <xdr:cNvPr id="373" name="直線コネクタ 372">
          <a:extLst>
            <a:ext uri="{FF2B5EF4-FFF2-40B4-BE49-F238E27FC236}">
              <a16:creationId xmlns:a16="http://schemas.microsoft.com/office/drawing/2014/main" id="{4AACF840-FF40-441B-8F14-79D9A4B30381}"/>
            </a:ext>
          </a:extLst>
        </xdr:cNvPr>
        <xdr:cNvCxnSpPr/>
      </xdr:nvCxnSpPr>
      <xdr:spPr>
        <a:xfrm flipV="1">
          <a:off x="7713980" y="13770429"/>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12337</xdr:rowOff>
    </xdr:from>
    <xdr:to>
      <xdr:col>41</xdr:col>
      <xdr:colOff>101600</xdr:colOff>
      <xdr:row>82</xdr:row>
      <xdr:rowOff>113937</xdr:rowOff>
    </xdr:to>
    <xdr:sp macro="" textlink="">
      <xdr:nvSpPr>
        <xdr:cNvPr id="374" name="楕円 373">
          <a:extLst>
            <a:ext uri="{FF2B5EF4-FFF2-40B4-BE49-F238E27FC236}">
              <a16:creationId xmlns:a16="http://schemas.microsoft.com/office/drawing/2014/main" id="{E3E346C7-346E-46A5-A049-EDC7CB9F73EF}"/>
            </a:ext>
          </a:extLst>
        </xdr:cNvPr>
        <xdr:cNvSpPr/>
      </xdr:nvSpPr>
      <xdr:spPr>
        <a:xfrm>
          <a:off x="6873240" y="1375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46808</xdr:rowOff>
    </xdr:from>
    <xdr:to>
      <xdr:col>45</xdr:col>
      <xdr:colOff>177800</xdr:colOff>
      <xdr:row>82</xdr:row>
      <xdr:rowOff>63137</xdr:rowOff>
    </xdr:to>
    <xdr:cxnSp macro="">
      <xdr:nvCxnSpPr>
        <xdr:cNvPr id="375" name="直線コネクタ 374">
          <a:extLst>
            <a:ext uri="{FF2B5EF4-FFF2-40B4-BE49-F238E27FC236}">
              <a16:creationId xmlns:a16="http://schemas.microsoft.com/office/drawing/2014/main" id="{0ABC1ACC-02ED-4BAF-93A2-0191646A18F1}"/>
            </a:ext>
          </a:extLst>
        </xdr:cNvPr>
        <xdr:cNvCxnSpPr/>
      </xdr:nvCxnSpPr>
      <xdr:spPr>
        <a:xfrm flipV="1">
          <a:off x="6924040" y="13793288"/>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30843</xdr:rowOff>
    </xdr:from>
    <xdr:to>
      <xdr:col>36</xdr:col>
      <xdr:colOff>165100</xdr:colOff>
      <xdr:row>82</xdr:row>
      <xdr:rowOff>132443</xdr:rowOff>
    </xdr:to>
    <xdr:sp macro="" textlink="">
      <xdr:nvSpPr>
        <xdr:cNvPr id="376" name="楕円 375">
          <a:extLst>
            <a:ext uri="{FF2B5EF4-FFF2-40B4-BE49-F238E27FC236}">
              <a16:creationId xmlns:a16="http://schemas.microsoft.com/office/drawing/2014/main" id="{81B61F02-4F0D-4962-9EF9-994376ED5D6E}"/>
            </a:ext>
          </a:extLst>
        </xdr:cNvPr>
        <xdr:cNvSpPr/>
      </xdr:nvSpPr>
      <xdr:spPr>
        <a:xfrm>
          <a:off x="6098540" y="1377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63137</xdr:rowOff>
    </xdr:from>
    <xdr:to>
      <xdr:col>41</xdr:col>
      <xdr:colOff>50800</xdr:colOff>
      <xdr:row>82</xdr:row>
      <xdr:rowOff>81643</xdr:rowOff>
    </xdr:to>
    <xdr:cxnSp macro="">
      <xdr:nvCxnSpPr>
        <xdr:cNvPr id="377" name="直線コネクタ 376">
          <a:extLst>
            <a:ext uri="{FF2B5EF4-FFF2-40B4-BE49-F238E27FC236}">
              <a16:creationId xmlns:a16="http://schemas.microsoft.com/office/drawing/2014/main" id="{CAD8CF7C-C97F-4069-8CE6-EB0E613E6493}"/>
            </a:ext>
          </a:extLst>
        </xdr:cNvPr>
        <xdr:cNvCxnSpPr/>
      </xdr:nvCxnSpPr>
      <xdr:spPr>
        <a:xfrm flipV="1">
          <a:off x="6149340" y="13809617"/>
          <a:ext cx="7747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5E83899E-0614-4AE5-A889-327A2B81D8F9}"/>
            </a:ext>
          </a:extLst>
        </xdr:cNvPr>
        <xdr:cNvSpPr txBox="1"/>
      </xdr:nvSpPr>
      <xdr:spPr>
        <a:xfrm>
          <a:off x="8271587" y="1440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D2ACFE8D-D187-41F0-B981-68E146DAACC2}"/>
            </a:ext>
          </a:extLst>
        </xdr:cNvPr>
        <xdr:cNvSpPr txBox="1"/>
      </xdr:nvSpPr>
      <xdr:spPr>
        <a:xfrm>
          <a:off x="7509587" y="144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9B5E9100-90DC-42D1-9705-9086172A9993}"/>
            </a:ext>
          </a:extLst>
        </xdr:cNvPr>
        <xdr:cNvSpPr txBox="1"/>
      </xdr:nvSpPr>
      <xdr:spPr>
        <a:xfrm>
          <a:off x="6712027" y="1441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153506</xdr:rowOff>
    </xdr:from>
    <xdr:ext cx="469744" cy="259045"/>
    <xdr:sp macro="" textlink="">
      <xdr:nvSpPr>
        <xdr:cNvPr id="381" name="n_4aveValue【福祉施設】&#10;一人当たり面積">
          <a:extLst>
            <a:ext uri="{FF2B5EF4-FFF2-40B4-BE49-F238E27FC236}">
              <a16:creationId xmlns:a16="http://schemas.microsoft.com/office/drawing/2014/main" id="{7E88603B-5DB3-4674-B25C-932580812C36}"/>
            </a:ext>
          </a:extLst>
        </xdr:cNvPr>
        <xdr:cNvSpPr txBox="1"/>
      </xdr:nvSpPr>
      <xdr:spPr>
        <a:xfrm>
          <a:off x="59373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91276</xdr:rowOff>
    </xdr:from>
    <xdr:ext cx="469744" cy="259045"/>
    <xdr:sp macro="" textlink="">
      <xdr:nvSpPr>
        <xdr:cNvPr id="382" name="n_1mainValue【福祉施設】&#10;一人当たり面積">
          <a:extLst>
            <a:ext uri="{FF2B5EF4-FFF2-40B4-BE49-F238E27FC236}">
              <a16:creationId xmlns:a16="http://schemas.microsoft.com/office/drawing/2014/main" id="{FBBD0E34-4C3E-4BBC-B07E-02A19821D4C0}"/>
            </a:ext>
          </a:extLst>
        </xdr:cNvPr>
        <xdr:cNvSpPr txBox="1"/>
      </xdr:nvSpPr>
      <xdr:spPr>
        <a:xfrm>
          <a:off x="8271587" y="1350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114135</xdr:rowOff>
    </xdr:from>
    <xdr:ext cx="469744" cy="259045"/>
    <xdr:sp macro="" textlink="">
      <xdr:nvSpPr>
        <xdr:cNvPr id="383" name="n_2mainValue【福祉施設】&#10;一人当たり面積">
          <a:extLst>
            <a:ext uri="{FF2B5EF4-FFF2-40B4-BE49-F238E27FC236}">
              <a16:creationId xmlns:a16="http://schemas.microsoft.com/office/drawing/2014/main" id="{FFE0AA15-B4D8-42FC-9EE3-C4F28C502216}"/>
            </a:ext>
          </a:extLst>
        </xdr:cNvPr>
        <xdr:cNvSpPr txBox="1"/>
      </xdr:nvSpPr>
      <xdr:spPr>
        <a:xfrm>
          <a:off x="7509587" y="1352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130464</xdr:rowOff>
    </xdr:from>
    <xdr:ext cx="469744" cy="259045"/>
    <xdr:sp macro="" textlink="">
      <xdr:nvSpPr>
        <xdr:cNvPr id="384" name="n_3mainValue【福祉施設】&#10;一人当たり面積">
          <a:extLst>
            <a:ext uri="{FF2B5EF4-FFF2-40B4-BE49-F238E27FC236}">
              <a16:creationId xmlns:a16="http://schemas.microsoft.com/office/drawing/2014/main" id="{C598EB18-9464-4EB5-998C-B9FACA873644}"/>
            </a:ext>
          </a:extLst>
        </xdr:cNvPr>
        <xdr:cNvSpPr txBox="1"/>
      </xdr:nvSpPr>
      <xdr:spPr>
        <a:xfrm>
          <a:off x="6712027" y="1354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148970</xdr:rowOff>
    </xdr:from>
    <xdr:ext cx="469744" cy="259045"/>
    <xdr:sp macro="" textlink="">
      <xdr:nvSpPr>
        <xdr:cNvPr id="385" name="n_4mainValue【福祉施設】&#10;一人当たり面積">
          <a:extLst>
            <a:ext uri="{FF2B5EF4-FFF2-40B4-BE49-F238E27FC236}">
              <a16:creationId xmlns:a16="http://schemas.microsoft.com/office/drawing/2014/main" id="{C2A722AB-EC99-4898-B005-F7C00D3153E6}"/>
            </a:ext>
          </a:extLst>
        </xdr:cNvPr>
        <xdr:cNvSpPr txBox="1"/>
      </xdr:nvSpPr>
      <xdr:spPr>
        <a:xfrm>
          <a:off x="5937327" y="1356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3D443DA1-F5CC-4EF6-AF62-6AC44116DDA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E0E5E94B-F79E-44D1-B49F-557678A5141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EAA03D82-E230-407C-8A17-CAFB367562B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EC8A1DFF-F59D-48FD-9C47-DCBE5F1FA01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5E06B27F-DEF1-4D30-9969-4A031C5A4A9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2E29472C-B01C-4F76-A0E1-B2B823961D7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124EA995-B1FF-4970-958B-0934600C9EF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C1619E0D-5883-4FEF-8FCD-31E4A1B722D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1FE1E00C-EDB8-4B3D-9650-8FA585D673C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FD16BBFD-A4E7-41CF-B2BB-DFF25EF54D7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983DD22E-5368-47B1-84A9-B357D556139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2CAD0F21-0837-4996-8566-FB634F49C678}"/>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984DDB45-DE51-43A1-819A-117A36D731C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AD8D8582-0091-46CB-8B8D-39C3C61A70F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F36C9EFB-EC82-45D8-A7FD-C36C04855C97}"/>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7ED23497-4695-40E2-9E34-769A09F5F07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C728C491-5687-4B38-BAE5-5D8C659A059C}"/>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B57DE6F5-D240-4964-8293-DF7368D95D5A}"/>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E27F656E-8B17-4FE1-97B9-B08AC9D9FA51}"/>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6278D66B-2F74-466A-962B-736DEB5B7311}"/>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9F18FFFF-60DD-4BD0-A188-F4ADDE88B8CC}"/>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4A93D73A-97F1-4934-BA87-76B20E80DD7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FB671991-F2A3-4A0E-8735-B41CDE37C8B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0C19461-9B98-475A-AB39-0174402B125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F407A475-3BA5-490E-ADB1-E19ADAB7CB4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63BA5723-5FC7-489C-BDC8-30632D88A306}"/>
            </a:ext>
          </a:extLst>
        </xdr:cNvPr>
        <xdr:cNvCxnSpPr/>
      </xdr:nvCxnSpPr>
      <xdr:spPr>
        <a:xfrm flipV="1">
          <a:off x="4086225" y="16830402"/>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917BDFEA-089A-43EF-8096-2EDCC19CB2C7}"/>
            </a:ext>
          </a:extLst>
        </xdr:cNvPr>
        <xdr:cNvSpPr txBox="1"/>
      </xdr:nvSpPr>
      <xdr:spPr>
        <a:xfrm>
          <a:off x="4124960"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C1F4BE2E-C479-4590-ACA5-72A3C897D29A}"/>
            </a:ext>
          </a:extLst>
        </xdr:cNvPr>
        <xdr:cNvCxnSpPr/>
      </xdr:nvCxnSpPr>
      <xdr:spPr>
        <a:xfrm>
          <a:off x="402082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09D9EE3F-7A16-4E54-A260-5C379D832B5E}"/>
            </a:ext>
          </a:extLst>
        </xdr:cNvPr>
        <xdr:cNvSpPr txBox="1"/>
      </xdr:nvSpPr>
      <xdr:spPr>
        <a:xfrm>
          <a:off x="4124960" y="16609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7FABF710-E584-47CF-98F2-28AC7BAF58A1}"/>
            </a:ext>
          </a:extLst>
        </xdr:cNvPr>
        <xdr:cNvCxnSpPr/>
      </xdr:nvCxnSpPr>
      <xdr:spPr>
        <a:xfrm>
          <a:off x="4020820" y="16830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3C8D0446-6D20-4CE3-B7AC-9E4667723FF1}"/>
            </a:ext>
          </a:extLst>
        </xdr:cNvPr>
        <xdr:cNvSpPr txBox="1"/>
      </xdr:nvSpPr>
      <xdr:spPr>
        <a:xfrm>
          <a:off x="4124960" y="17541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43C0AC0B-603B-4674-872C-630A90729C20}"/>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C345FCEB-D9E7-4CA8-A19D-117AC0CCA1B0}"/>
            </a:ext>
          </a:extLst>
        </xdr:cNvPr>
        <xdr:cNvSpPr/>
      </xdr:nvSpPr>
      <xdr:spPr>
        <a:xfrm>
          <a:off x="3312160" y="17660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8DFBEFD3-4447-4513-99D0-5BD49A2061B2}"/>
            </a:ext>
          </a:extLst>
        </xdr:cNvPr>
        <xdr:cNvSpPr/>
      </xdr:nvSpPr>
      <xdr:spPr>
        <a:xfrm>
          <a:off x="25146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333DDCE0-16D0-448F-BE7A-C8E93E1343C8}"/>
            </a:ext>
          </a:extLst>
        </xdr:cNvPr>
        <xdr:cNvSpPr/>
      </xdr:nvSpPr>
      <xdr:spPr>
        <a:xfrm>
          <a:off x="17399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D8AC4798-917D-48A1-9A49-5D679AEBDE97}"/>
            </a:ext>
          </a:extLst>
        </xdr:cNvPr>
        <xdr:cNvSpPr/>
      </xdr:nvSpPr>
      <xdr:spPr>
        <a:xfrm>
          <a:off x="96520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2344DCDA-BFA8-48EA-9EFF-50E3A09BD5C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EE24CB8-B7FE-4010-B257-E7BA17240F3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D098A3FA-0E03-48E1-B926-7EF2BD6D0C1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0C104B1C-D292-4F05-BB87-CEF657EF8FA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F8B58B82-9408-4470-9C07-4D192E4E85E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51526</xdr:rowOff>
    </xdr:from>
    <xdr:to>
      <xdr:col>24</xdr:col>
      <xdr:colOff>114300</xdr:colOff>
      <xdr:row>108</xdr:row>
      <xdr:rowOff>153126</xdr:rowOff>
    </xdr:to>
    <xdr:sp macro="" textlink="">
      <xdr:nvSpPr>
        <xdr:cNvPr id="427" name="楕円 426">
          <a:extLst>
            <a:ext uri="{FF2B5EF4-FFF2-40B4-BE49-F238E27FC236}">
              <a16:creationId xmlns:a16="http://schemas.microsoft.com/office/drawing/2014/main" id="{252F43D0-C88E-46EA-9393-9A89D292F7B9}"/>
            </a:ext>
          </a:extLst>
        </xdr:cNvPr>
        <xdr:cNvSpPr/>
      </xdr:nvSpPr>
      <xdr:spPr>
        <a:xfrm>
          <a:off x="4036060" y="1815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137903</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A07180B9-8742-498F-B082-6C549F1D8976}"/>
            </a:ext>
          </a:extLst>
        </xdr:cNvPr>
        <xdr:cNvSpPr txBox="1"/>
      </xdr:nvSpPr>
      <xdr:spPr>
        <a:xfrm>
          <a:off x="4124960" y="1807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38463</xdr:rowOff>
    </xdr:from>
    <xdr:to>
      <xdr:col>20</xdr:col>
      <xdr:colOff>38100</xdr:colOff>
      <xdr:row>108</xdr:row>
      <xdr:rowOff>140063</xdr:rowOff>
    </xdr:to>
    <xdr:sp macro="" textlink="">
      <xdr:nvSpPr>
        <xdr:cNvPr id="429" name="楕円 428">
          <a:extLst>
            <a:ext uri="{FF2B5EF4-FFF2-40B4-BE49-F238E27FC236}">
              <a16:creationId xmlns:a16="http://schemas.microsoft.com/office/drawing/2014/main" id="{43447F26-7B01-40E3-95B6-277CF5130AED}"/>
            </a:ext>
          </a:extLst>
        </xdr:cNvPr>
        <xdr:cNvSpPr/>
      </xdr:nvSpPr>
      <xdr:spPr>
        <a:xfrm>
          <a:off x="3312160" y="181435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89263</xdr:rowOff>
    </xdr:from>
    <xdr:to>
      <xdr:col>24</xdr:col>
      <xdr:colOff>63500</xdr:colOff>
      <xdr:row>108</xdr:row>
      <xdr:rowOff>102326</xdr:rowOff>
    </xdr:to>
    <xdr:cxnSp macro="">
      <xdr:nvCxnSpPr>
        <xdr:cNvPr id="430" name="直線コネクタ 429">
          <a:extLst>
            <a:ext uri="{FF2B5EF4-FFF2-40B4-BE49-F238E27FC236}">
              <a16:creationId xmlns:a16="http://schemas.microsoft.com/office/drawing/2014/main" id="{FB5B109E-37AD-4AB0-9223-21F35CCA8312}"/>
            </a:ext>
          </a:extLst>
        </xdr:cNvPr>
        <xdr:cNvCxnSpPr/>
      </xdr:nvCxnSpPr>
      <xdr:spPr>
        <a:xfrm>
          <a:off x="3355340" y="18194383"/>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22134</xdr:rowOff>
    </xdr:from>
    <xdr:to>
      <xdr:col>15</xdr:col>
      <xdr:colOff>101600</xdr:colOff>
      <xdr:row>108</xdr:row>
      <xdr:rowOff>123734</xdr:rowOff>
    </xdr:to>
    <xdr:sp macro="" textlink="">
      <xdr:nvSpPr>
        <xdr:cNvPr id="431" name="楕円 430">
          <a:extLst>
            <a:ext uri="{FF2B5EF4-FFF2-40B4-BE49-F238E27FC236}">
              <a16:creationId xmlns:a16="http://schemas.microsoft.com/office/drawing/2014/main" id="{739D64D3-8C0E-48AC-A4EB-D6C2898403DC}"/>
            </a:ext>
          </a:extLst>
        </xdr:cNvPr>
        <xdr:cNvSpPr/>
      </xdr:nvSpPr>
      <xdr:spPr>
        <a:xfrm>
          <a:off x="2514600" y="1812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72934</xdr:rowOff>
    </xdr:from>
    <xdr:to>
      <xdr:col>19</xdr:col>
      <xdr:colOff>177800</xdr:colOff>
      <xdr:row>108</xdr:row>
      <xdr:rowOff>89263</xdr:rowOff>
    </xdr:to>
    <xdr:cxnSp macro="">
      <xdr:nvCxnSpPr>
        <xdr:cNvPr id="432" name="直線コネクタ 431">
          <a:extLst>
            <a:ext uri="{FF2B5EF4-FFF2-40B4-BE49-F238E27FC236}">
              <a16:creationId xmlns:a16="http://schemas.microsoft.com/office/drawing/2014/main" id="{4BB9BE3D-11FA-4D78-B599-4957ACF937F5}"/>
            </a:ext>
          </a:extLst>
        </xdr:cNvPr>
        <xdr:cNvCxnSpPr/>
      </xdr:nvCxnSpPr>
      <xdr:spPr>
        <a:xfrm>
          <a:off x="2565400" y="18178054"/>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156029</xdr:rowOff>
    </xdr:from>
    <xdr:to>
      <xdr:col>10</xdr:col>
      <xdr:colOff>165100</xdr:colOff>
      <xdr:row>108</xdr:row>
      <xdr:rowOff>86179</xdr:rowOff>
    </xdr:to>
    <xdr:sp macro="" textlink="">
      <xdr:nvSpPr>
        <xdr:cNvPr id="433" name="楕円 432">
          <a:extLst>
            <a:ext uri="{FF2B5EF4-FFF2-40B4-BE49-F238E27FC236}">
              <a16:creationId xmlns:a16="http://schemas.microsoft.com/office/drawing/2014/main" id="{4AD4A12E-7FDC-4322-BA8B-B62B25DA228B}"/>
            </a:ext>
          </a:extLst>
        </xdr:cNvPr>
        <xdr:cNvSpPr/>
      </xdr:nvSpPr>
      <xdr:spPr>
        <a:xfrm>
          <a:off x="1739900" y="18093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35379</xdr:rowOff>
    </xdr:from>
    <xdr:to>
      <xdr:col>15</xdr:col>
      <xdr:colOff>50800</xdr:colOff>
      <xdr:row>108</xdr:row>
      <xdr:rowOff>72934</xdr:rowOff>
    </xdr:to>
    <xdr:cxnSp macro="">
      <xdr:nvCxnSpPr>
        <xdr:cNvPr id="434" name="直線コネクタ 433">
          <a:extLst>
            <a:ext uri="{FF2B5EF4-FFF2-40B4-BE49-F238E27FC236}">
              <a16:creationId xmlns:a16="http://schemas.microsoft.com/office/drawing/2014/main" id="{052B5D76-6C6E-4C40-AB0E-87EDCFA0C43A}"/>
            </a:ext>
          </a:extLst>
        </xdr:cNvPr>
        <xdr:cNvCxnSpPr/>
      </xdr:nvCxnSpPr>
      <xdr:spPr>
        <a:xfrm>
          <a:off x="1790700" y="18140499"/>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151130</xdr:rowOff>
    </xdr:from>
    <xdr:to>
      <xdr:col>6</xdr:col>
      <xdr:colOff>38100</xdr:colOff>
      <xdr:row>108</xdr:row>
      <xdr:rowOff>81280</xdr:rowOff>
    </xdr:to>
    <xdr:sp macro="" textlink="">
      <xdr:nvSpPr>
        <xdr:cNvPr id="435" name="楕円 434">
          <a:extLst>
            <a:ext uri="{FF2B5EF4-FFF2-40B4-BE49-F238E27FC236}">
              <a16:creationId xmlns:a16="http://schemas.microsoft.com/office/drawing/2014/main" id="{7C1E79BB-2EDC-4B5F-932D-19F5891620CF}"/>
            </a:ext>
          </a:extLst>
        </xdr:cNvPr>
        <xdr:cNvSpPr/>
      </xdr:nvSpPr>
      <xdr:spPr>
        <a:xfrm>
          <a:off x="96520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30480</xdr:rowOff>
    </xdr:from>
    <xdr:to>
      <xdr:col>10</xdr:col>
      <xdr:colOff>114300</xdr:colOff>
      <xdr:row>108</xdr:row>
      <xdr:rowOff>35379</xdr:rowOff>
    </xdr:to>
    <xdr:cxnSp macro="">
      <xdr:nvCxnSpPr>
        <xdr:cNvPr id="436" name="直線コネクタ 435">
          <a:extLst>
            <a:ext uri="{FF2B5EF4-FFF2-40B4-BE49-F238E27FC236}">
              <a16:creationId xmlns:a16="http://schemas.microsoft.com/office/drawing/2014/main" id="{8F1B1A93-6DEB-45BE-B0B9-D4FEDD8456FB}"/>
            </a:ext>
          </a:extLst>
        </xdr:cNvPr>
        <xdr:cNvCxnSpPr/>
      </xdr:nvCxnSpPr>
      <xdr:spPr>
        <a:xfrm>
          <a:off x="1008380" y="18135600"/>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29BA636F-6EC9-4E61-9835-8BE0A3AF33F6}"/>
            </a:ext>
          </a:extLst>
        </xdr:cNvPr>
        <xdr:cNvSpPr txBox="1"/>
      </xdr:nvSpPr>
      <xdr:spPr>
        <a:xfrm>
          <a:off x="3170564" y="1743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5EDED404-7193-4AD9-AD6C-F5D969DB12F0}"/>
            </a:ext>
          </a:extLst>
        </xdr:cNvPr>
        <xdr:cNvSpPr txBox="1"/>
      </xdr:nvSpPr>
      <xdr:spPr>
        <a:xfrm>
          <a:off x="238570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B60F7EDA-4848-4851-8EC9-1C5153893D95}"/>
            </a:ext>
          </a:extLst>
        </xdr:cNvPr>
        <xdr:cNvSpPr txBox="1"/>
      </xdr:nvSpPr>
      <xdr:spPr>
        <a:xfrm>
          <a:off x="1611004"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EA2058A9-C1F6-475D-B45D-973B6A4490A4}"/>
            </a:ext>
          </a:extLst>
        </xdr:cNvPr>
        <xdr:cNvSpPr txBox="1"/>
      </xdr:nvSpPr>
      <xdr:spPr>
        <a:xfrm>
          <a:off x="83630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131190</xdr:rowOff>
    </xdr:from>
    <xdr:ext cx="405111" cy="259045"/>
    <xdr:sp macro="" textlink="">
      <xdr:nvSpPr>
        <xdr:cNvPr id="441" name="n_1mainValue【市民会館】&#10;有形固定資産減価償却率">
          <a:extLst>
            <a:ext uri="{FF2B5EF4-FFF2-40B4-BE49-F238E27FC236}">
              <a16:creationId xmlns:a16="http://schemas.microsoft.com/office/drawing/2014/main" id="{9D78BBC7-5681-4D48-B4FD-8D094D459E67}"/>
            </a:ext>
          </a:extLst>
        </xdr:cNvPr>
        <xdr:cNvSpPr txBox="1"/>
      </xdr:nvSpPr>
      <xdr:spPr>
        <a:xfrm>
          <a:off x="3170564" y="1823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114861</xdr:rowOff>
    </xdr:from>
    <xdr:ext cx="405111" cy="259045"/>
    <xdr:sp macro="" textlink="">
      <xdr:nvSpPr>
        <xdr:cNvPr id="442" name="n_2mainValue【市民会館】&#10;有形固定資産減価償却率">
          <a:extLst>
            <a:ext uri="{FF2B5EF4-FFF2-40B4-BE49-F238E27FC236}">
              <a16:creationId xmlns:a16="http://schemas.microsoft.com/office/drawing/2014/main" id="{DEF2C42B-8759-4AB8-8D4A-8E5CAB840BBC}"/>
            </a:ext>
          </a:extLst>
        </xdr:cNvPr>
        <xdr:cNvSpPr txBox="1"/>
      </xdr:nvSpPr>
      <xdr:spPr>
        <a:xfrm>
          <a:off x="2385704" y="1821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77306</xdr:rowOff>
    </xdr:from>
    <xdr:ext cx="405111" cy="259045"/>
    <xdr:sp macro="" textlink="">
      <xdr:nvSpPr>
        <xdr:cNvPr id="443" name="n_3mainValue【市民会館】&#10;有形固定資産減価償却率">
          <a:extLst>
            <a:ext uri="{FF2B5EF4-FFF2-40B4-BE49-F238E27FC236}">
              <a16:creationId xmlns:a16="http://schemas.microsoft.com/office/drawing/2014/main" id="{50D953C1-AA34-4E6A-B6D9-548C32A5F156}"/>
            </a:ext>
          </a:extLst>
        </xdr:cNvPr>
        <xdr:cNvSpPr txBox="1"/>
      </xdr:nvSpPr>
      <xdr:spPr>
        <a:xfrm>
          <a:off x="161100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72407</xdr:rowOff>
    </xdr:from>
    <xdr:ext cx="405111" cy="259045"/>
    <xdr:sp macro="" textlink="">
      <xdr:nvSpPr>
        <xdr:cNvPr id="444" name="n_4mainValue【市民会館】&#10;有形固定資産減価償却率">
          <a:extLst>
            <a:ext uri="{FF2B5EF4-FFF2-40B4-BE49-F238E27FC236}">
              <a16:creationId xmlns:a16="http://schemas.microsoft.com/office/drawing/2014/main" id="{253B6C95-4324-4C4A-9C98-2B5B30E46D8E}"/>
            </a:ext>
          </a:extLst>
        </xdr:cNvPr>
        <xdr:cNvSpPr txBox="1"/>
      </xdr:nvSpPr>
      <xdr:spPr>
        <a:xfrm>
          <a:off x="83630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EA50CE08-0526-4F44-8F79-D805CF31227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C5F00644-FEF3-4A1C-A949-50E60267082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5762D189-A1DB-4C31-A63A-F976B8C8AF2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24934E2C-6DF6-45A8-BB65-72C3AEA284F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33D51434-56D8-4839-8ECF-3BFDA3705BE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319BC121-7DCF-4706-9BB9-E581A9FAC08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D37E4986-3BE9-4D20-96D0-4D37FB2A31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87F770B5-1470-4E9C-8F5E-01A064C0448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33F44462-C7D0-4B55-8E01-586D7A0EED0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88170106-EF87-4173-83EC-9780DA5F485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C326C088-C2FC-4A57-B5BA-405EDAB572F4}"/>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D780F91A-C600-4E09-B038-7E1F909F41FF}"/>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B493817C-15FF-4325-8E41-AB33293D0187}"/>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24458934-9608-4310-BDAC-91A9BFD955F1}"/>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044619AD-7EF1-4F7C-B060-4C7DB0D9F2E8}"/>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9CA50BC9-7709-43E9-9665-003D4E4A540E}"/>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CA63C64C-403E-4B2E-BFA3-2CA4C9542BAC}"/>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59605236-E38F-4EA3-99F6-AD6C7B1C1647}"/>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0F8300A8-1781-4A82-B521-3E8F331C8D73}"/>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FA18C036-8F34-45BD-B98E-DF89BD776F36}"/>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5FBB6D1F-80B1-431E-AD94-F5ACBAB8552C}"/>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4FF29023-ECCF-4C60-A1EF-A6DD2C3A6B3B}"/>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F8D441EB-AEC5-47DC-AF60-EF25BE690BA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6019FA5C-EB2E-4E12-BFFE-5A6C15163A8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F743E981-3718-4C62-B0AD-0BDC6FA2186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AC4D3AA5-6174-4014-B220-2BA4DAD8201F}"/>
            </a:ext>
          </a:extLst>
        </xdr:cNvPr>
        <xdr:cNvCxnSpPr/>
      </xdr:nvCxnSpPr>
      <xdr:spPr>
        <a:xfrm flipV="1">
          <a:off x="9219565" y="16876123"/>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15D0D767-CA8E-48A6-B41F-08784513B628}"/>
            </a:ext>
          </a:extLst>
        </xdr:cNvPr>
        <xdr:cNvSpPr txBox="1"/>
      </xdr:nvSpPr>
      <xdr:spPr>
        <a:xfrm>
          <a:off x="925830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694427C7-40FE-442A-AD9C-15624B2F4796}"/>
            </a:ext>
          </a:extLst>
        </xdr:cNvPr>
        <xdr:cNvCxnSpPr/>
      </xdr:nvCxnSpPr>
      <xdr:spPr>
        <a:xfrm>
          <a:off x="915416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02077288-7D20-4A6C-A6C7-8CBEE0491139}"/>
            </a:ext>
          </a:extLst>
        </xdr:cNvPr>
        <xdr:cNvSpPr txBox="1"/>
      </xdr:nvSpPr>
      <xdr:spPr>
        <a:xfrm>
          <a:off x="9258300" y="166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4DFF23A5-5E4C-4E86-93A2-9C9CD086D341}"/>
            </a:ext>
          </a:extLst>
        </xdr:cNvPr>
        <xdr:cNvCxnSpPr/>
      </xdr:nvCxnSpPr>
      <xdr:spPr>
        <a:xfrm>
          <a:off x="915416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82D6B158-6C60-4453-8363-9A10201CE01E}"/>
            </a:ext>
          </a:extLst>
        </xdr:cNvPr>
        <xdr:cNvSpPr txBox="1"/>
      </xdr:nvSpPr>
      <xdr:spPr>
        <a:xfrm>
          <a:off x="9258300" y="1770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380751A8-CAC3-4BF5-B935-19B7413856C4}"/>
            </a:ext>
          </a:extLst>
        </xdr:cNvPr>
        <xdr:cNvSpPr/>
      </xdr:nvSpPr>
      <xdr:spPr>
        <a:xfrm>
          <a:off x="9192260" y="1785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25A92F24-CC82-4640-85C2-0CF0B453521A}"/>
            </a:ext>
          </a:extLst>
        </xdr:cNvPr>
        <xdr:cNvSpPr/>
      </xdr:nvSpPr>
      <xdr:spPr>
        <a:xfrm>
          <a:off x="844550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22854C25-409B-4404-AC6F-DB2F3843EC77}"/>
            </a:ext>
          </a:extLst>
        </xdr:cNvPr>
        <xdr:cNvSpPr/>
      </xdr:nvSpPr>
      <xdr:spPr>
        <a:xfrm>
          <a:off x="7670800" y="17868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255E8D49-DDBF-476B-9A34-EB008F0627AC}"/>
            </a:ext>
          </a:extLst>
        </xdr:cNvPr>
        <xdr:cNvSpPr/>
      </xdr:nvSpPr>
      <xdr:spPr>
        <a:xfrm>
          <a:off x="687324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14190CA2-65D2-46F9-9E9F-81884B53CF6C}"/>
            </a:ext>
          </a:extLst>
        </xdr:cNvPr>
        <xdr:cNvSpPr/>
      </xdr:nvSpPr>
      <xdr:spPr>
        <a:xfrm>
          <a:off x="6098540" y="1786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BF023433-6B66-459B-AD3D-A5B912E967A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E4992BAB-94A5-4FB5-98D5-0A76F3D6824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2638BAD6-BC7B-42F9-B61C-E4A8A5824B6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A5843FFC-6BF6-47A3-AA86-51971F66939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D9A222CB-7C51-4566-B8A1-A00166EF929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84182</xdr:rowOff>
    </xdr:from>
    <xdr:to>
      <xdr:col>55</xdr:col>
      <xdr:colOff>50800</xdr:colOff>
      <xdr:row>108</xdr:row>
      <xdr:rowOff>14332</xdr:rowOff>
    </xdr:to>
    <xdr:sp macro="" textlink="">
      <xdr:nvSpPr>
        <xdr:cNvPr id="486" name="楕円 485">
          <a:extLst>
            <a:ext uri="{FF2B5EF4-FFF2-40B4-BE49-F238E27FC236}">
              <a16:creationId xmlns:a16="http://schemas.microsoft.com/office/drawing/2014/main" id="{5AA531A1-4A0F-4AF4-9408-1FF73CB81834}"/>
            </a:ext>
          </a:extLst>
        </xdr:cNvPr>
        <xdr:cNvSpPr/>
      </xdr:nvSpPr>
      <xdr:spPr>
        <a:xfrm>
          <a:off x="9192260" y="180216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62609</xdr:rowOff>
    </xdr:from>
    <xdr:ext cx="469744" cy="259045"/>
    <xdr:sp macro="" textlink="">
      <xdr:nvSpPr>
        <xdr:cNvPr id="487" name="【市民会館】&#10;一人当たり面積該当値テキスト">
          <a:extLst>
            <a:ext uri="{FF2B5EF4-FFF2-40B4-BE49-F238E27FC236}">
              <a16:creationId xmlns:a16="http://schemas.microsoft.com/office/drawing/2014/main" id="{C261CE70-514D-4891-B9A0-E645AF1F78D5}"/>
            </a:ext>
          </a:extLst>
        </xdr:cNvPr>
        <xdr:cNvSpPr txBox="1"/>
      </xdr:nvSpPr>
      <xdr:spPr>
        <a:xfrm>
          <a:off x="9258300" y="1800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89081</xdr:rowOff>
    </xdr:from>
    <xdr:to>
      <xdr:col>50</xdr:col>
      <xdr:colOff>165100</xdr:colOff>
      <xdr:row>108</xdr:row>
      <xdr:rowOff>19231</xdr:rowOff>
    </xdr:to>
    <xdr:sp macro="" textlink="">
      <xdr:nvSpPr>
        <xdr:cNvPr id="488" name="楕円 487">
          <a:extLst>
            <a:ext uri="{FF2B5EF4-FFF2-40B4-BE49-F238E27FC236}">
              <a16:creationId xmlns:a16="http://schemas.microsoft.com/office/drawing/2014/main" id="{72C8B8D4-5CC9-416E-9D13-0CD050F574D0}"/>
            </a:ext>
          </a:extLst>
        </xdr:cNvPr>
        <xdr:cNvSpPr/>
      </xdr:nvSpPr>
      <xdr:spPr>
        <a:xfrm>
          <a:off x="8445500" y="18026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134982</xdr:rowOff>
    </xdr:from>
    <xdr:to>
      <xdr:col>55</xdr:col>
      <xdr:colOff>0</xdr:colOff>
      <xdr:row>107</xdr:row>
      <xdr:rowOff>139881</xdr:rowOff>
    </xdr:to>
    <xdr:cxnSp macro="">
      <xdr:nvCxnSpPr>
        <xdr:cNvPr id="489" name="直線コネクタ 488">
          <a:extLst>
            <a:ext uri="{FF2B5EF4-FFF2-40B4-BE49-F238E27FC236}">
              <a16:creationId xmlns:a16="http://schemas.microsoft.com/office/drawing/2014/main" id="{C0D399BF-18DD-487B-8807-53726E291F44}"/>
            </a:ext>
          </a:extLst>
        </xdr:cNvPr>
        <xdr:cNvCxnSpPr/>
      </xdr:nvCxnSpPr>
      <xdr:spPr>
        <a:xfrm flipV="1">
          <a:off x="8496300" y="18072462"/>
          <a:ext cx="7239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93980</xdr:rowOff>
    </xdr:from>
    <xdr:to>
      <xdr:col>46</xdr:col>
      <xdr:colOff>38100</xdr:colOff>
      <xdr:row>108</xdr:row>
      <xdr:rowOff>24130</xdr:rowOff>
    </xdr:to>
    <xdr:sp macro="" textlink="">
      <xdr:nvSpPr>
        <xdr:cNvPr id="490" name="楕円 489">
          <a:extLst>
            <a:ext uri="{FF2B5EF4-FFF2-40B4-BE49-F238E27FC236}">
              <a16:creationId xmlns:a16="http://schemas.microsoft.com/office/drawing/2014/main" id="{980A52F2-ECA6-47F3-80D0-69B6F2E28371}"/>
            </a:ext>
          </a:extLst>
        </xdr:cNvPr>
        <xdr:cNvSpPr/>
      </xdr:nvSpPr>
      <xdr:spPr>
        <a:xfrm>
          <a:off x="7670800" y="1803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139881</xdr:rowOff>
    </xdr:from>
    <xdr:to>
      <xdr:col>50</xdr:col>
      <xdr:colOff>114300</xdr:colOff>
      <xdr:row>107</xdr:row>
      <xdr:rowOff>144780</xdr:rowOff>
    </xdr:to>
    <xdr:cxnSp macro="">
      <xdr:nvCxnSpPr>
        <xdr:cNvPr id="491" name="直線コネクタ 490">
          <a:extLst>
            <a:ext uri="{FF2B5EF4-FFF2-40B4-BE49-F238E27FC236}">
              <a16:creationId xmlns:a16="http://schemas.microsoft.com/office/drawing/2014/main" id="{A34DC2BB-2777-48B2-B374-ABAC2C0FA0B1}"/>
            </a:ext>
          </a:extLst>
        </xdr:cNvPr>
        <xdr:cNvCxnSpPr/>
      </xdr:nvCxnSpPr>
      <xdr:spPr>
        <a:xfrm flipV="1">
          <a:off x="7713980" y="18077361"/>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84182</xdr:rowOff>
    </xdr:from>
    <xdr:to>
      <xdr:col>41</xdr:col>
      <xdr:colOff>101600</xdr:colOff>
      <xdr:row>108</xdr:row>
      <xdr:rowOff>14332</xdr:rowOff>
    </xdr:to>
    <xdr:sp macro="" textlink="">
      <xdr:nvSpPr>
        <xdr:cNvPr id="492" name="楕円 491">
          <a:extLst>
            <a:ext uri="{FF2B5EF4-FFF2-40B4-BE49-F238E27FC236}">
              <a16:creationId xmlns:a16="http://schemas.microsoft.com/office/drawing/2014/main" id="{A91FFC2A-1908-4626-9E9D-7E0A49BE4553}"/>
            </a:ext>
          </a:extLst>
        </xdr:cNvPr>
        <xdr:cNvSpPr/>
      </xdr:nvSpPr>
      <xdr:spPr>
        <a:xfrm>
          <a:off x="6873240" y="18021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134982</xdr:rowOff>
    </xdr:from>
    <xdr:to>
      <xdr:col>45</xdr:col>
      <xdr:colOff>177800</xdr:colOff>
      <xdr:row>107</xdr:row>
      <xdr:rowOff>144780</xdr:rowOff>
    </xdr:to>
    <xdr:cxnSp macro="">
      <xdr:nvCxnSpPr>
        <xdr:cNvPr id="493" name="直線コネクタ 492">
          <a:extLst>
            <a:ext uri="{FF2B5EF4-FFF2-40B4-BE49-F238E27FC236}">
              <a16:creationId xmlns:a16="http://schemas.microsoft.com/office/drawing/2014/main" id="{161E8F88-D1DE-4288-9A2C-43C15BC9D67F}"/>
            </a:ext>
          </a:extLst>
        </xdr:cNvPr>
        <xdr:cNvCxnSpPr/>
      </xdr:nvCxnSpPr>
      <xdr:spPr>
        <a:xfrm>
          <a:off x="6924040" y="18072462"/>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89081</xdr:rowOff>
    </xdr:from>
    <xdr:to>
      <xdr:col>36</xdr:col>
      <xdr:colOff>165100</xdr:colOff>
      <xdr:row>108</xdr:row>
      <xdr:rowOff>19231</xdr:rowOff>
    </xdr:to>
    <xdr:sp macro="" textlink="">
      <xdr:nvSpPr>
        <xdr:cNvPr id="494" name="楕円 493">
          <a:extLst>
            <a:ext uri="{FF2B5EF4-FFF2-40B4-BE49-F238E27FC236}">
              <a16:creationId xmlns:a16="http://schemas.microsoft.com/office/drawing/2014/main" id="{B3345F4E-73E0-486A-A086-B249EBCC5787}"/>
            </a:ext>
          </a:extLst>
        </xdr:cNvPr>
        <xdr:cNvSpPr/>
      </xdr:nvSpPr>
      <xdr:spPr>
        <a:xfrm>
          <a:off x="6098540" y="18026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134982</xdr:rowOff>
    </xdr:from>
    <xdr:to>
      <xdr:col>41</xdr:col>
      <xdr:colOff>50800</xdr:colOff>
      <xdr:row>107</xdr:row>
      <xdr:rowOff>139881</xdr:rowOff>
    </xdr:to>
    <xdr:cxnSp macro="">
      <xdr:nvCxnSpPr>
        <xdr:cNvPr id="495" name="直線コネクタ 494">
          <a:extLst>
            <a:ext uri="{FF2B5EF4-FFF2-40B4-BE49-F238E27FC236}">
              <a16:creationId xmlns:a16="http://schemas.microsoft.com/office/drawing/2014/main" id="{8B22B3E8-E3F1-4BBA-9530-72865C11BFA7}"/>
            </a:ext>
          </a:extLst>
        </xdr:cNvPr>
        <xdr:cNvCxnSpPr/>
      </xdr:nvCxnSpPr>
      <xdr:spPr>
        <a:xfrm flipV="1">
          <a:off x="6149340" y="18072462"/>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AC0201AC-2096-4773-B0C5-EE7E24EABB02}"/>
            </a:ext>
          </a:extLst>
        </xdr:cNvPr>
        <xdr:cNvSpPr txBox="1"/>
      </xdr:nvSpPr>
      <xdr:spPr>
        <a:xfrm>
          <a:off x="827158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8B56FD3E-2D4A-4CD4-87DC-8FA841F25103}"/>
            </a:ext>
          </a:extLst>
        </xdr:cNvPr>
        <xdr:cNvSpPr txBox="1"/>
      </xdr:nvSpPr>
      <xdr:spPr>
        <a:xfrm>
          <a:off x="750958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05B9D52A-762C-40D5-8901-5F3D420D7A37}"/>
            </a:ext>
          </a:extLst>
        </xdr:cNvPr>
        <xdr:cNvSpPr txBox="1"/>
      </xdr:nvSpPr>
      <xdr:spPr>
        <a:xfrm>
          <a:off x="671202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0C0D126C-E6E0-4571-B5A2-6AC2A0479977}"/>
            </a:ext>
          </a:extLst>
        </xdr:cNvPr>
        <xdr:cNvSpPr txBox="1"/>
      </xdr:nvSpPr>
      <xdr:spPr>
        <a:xfrm>
          <a:off x="5937327" y="1764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10358</xdr:rowOff>
    </xdr:from>
    <xdr:ext cx="469744" cy="259045"/>
    <xdr:sp macro="" textlink="">
      <xdr:nvSpPr>
        <xdr:cNvPr id="500" name="n_1mainValue【市民会館】&#10;一人当たり面積">
          <a:extLst>
            <a:ext uri="{FF2B5EF4-FFF2-40B4-BE49-F238E27FC236}">
              <a16:creationId xmlns:a16="http://schemas.microsoft.com/office/drawing/2014/main" id="{34AC8347-FE3E-43F0-98FD-E9F5BD2344ED}"/>
            </a:ext>
          </a:extLst>
        </xdr:cNvPr>
        <xdr:cNvSpPr txBox="1"/>
      </xdr:nvSpPr>
      <xdr:spPr>
        <a:xfrm>
          <a:off x="8271587" y="181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15257</xdr:rowOff>
    </xdr:from>
    <xdr:ext cx="469744" cy="259045"/>
    <xdr:sp macro="" textlink="">
      <xdr:nvSpPr>
        <xdr:cNvPr id="501" name="n_2mainValue【市民会館】&#10;一人当たり面積">
          <a:extLst>
            <a:ext uri="{FF2B5EF4-FFF2-40B4-BE49-F238E27FC236}">
              <a16:creationId xmlns:a16="http://schemas.microsoft.com/office/drawing/2014/main" id="{24A57517-C5F9-4A8A-81C6-2A5601FF3161}"/>
            </a:ext>
          </a:extLst>
        </xdr:cNvPr>
        <xdr:cNvSpPr txBox="1"/>
      </xdr:nvSpPr>
      <xdr:spPr>
        <a:xfrm>
          <a:off x="750958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5459</xdr:rowOff>
    </xdr:from>
    <xdr:ext cx="469744" cy="259045"/>
    <xdr:sp macro="" textlink="">
      <xdr:nvSpPr>
        <xdr:cNvPr id="502" name="n_3mainValue【市民会館】&#10;一人当たり面積">
          <a:extLst>
            <a:ext uri="{FF2B5EF4-FFF2-40B4-BE49-F238E27FC236}">
              <a16:creationId xmlns:a16="http://schemas.microsoft.com/office/drawing/2014/main" id="{842040B1-72EC-4BF8-9DC7-5C9ADF00ED41}"/>
            </a:ext>
          </a:extLst>
        </xdr:cNvPr>
        <xdr:cNvSpPr txBox="1"/>
      </xdr:nvSpPr>
      <xdr:spPr>
        <a:xfrm>
          <a:off x="6712027" y="1811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10358</xdr:rowOff>
    </xdr:from>
    <xdr:ext cx="469744" cy="259045"/>
    <xdr:sp macro="" textlink="">
      <xdr:nvSpPr>
        <xdr:cNvPr id="503" name="n_4mainValue【市民会館】&#10;一人当たり面積">
          <a:extLst>
            <a:ext uri="{FF2B5EF4-FFF2-40B4-BE49-F238E27FC236}">
              <a16:creationId xmlns:a16="http://schemas.microsoft.com/office/drawing/2014/main" id="{4ABEA651-72F9-4CDC-9D13-03F61D22CD9A}"/>
            </a:ext>
          </a:extLst>
        </xdr:cNvPr>
        <xdr:cNvSpPr txBox="1"/>
      </xdr:nvSpPr>
      <xdr:spPr>
        <a:xfrm>
          <a:off x="5937327" y="181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F331E0F8-190A-4D32-A977-FA82502BBB0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E7CA39FB-0E26-4DD3-A168-5149902B59D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329F4F35-EB67-4A2C-816B-063A41EC0FB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5BD95E1A-D0B6-41EB-9F31-FC5E2F795E0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46E758CB-F6C4-4882-BE5F-6C4C68520E2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4E6B6E33-96EB-4DD5-8609-72075DFCACC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2FB42AB7-EE8E-4919-A6A2-4AFB1BF0C98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C31C977E-8E1A-436C-9C16-94DF63D3B92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F80EF0F5-A309-42B9-8A18-394278528E7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C7720234-CE6C-4E75-81B5-10B677B5BA7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D705874A-79C2-444D-BBF2-F959F97652E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555E63AF-2F8E-4575-A1F1-6FD18F85E75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16859963-0D31-4C93-A708-11245A85B21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B733B940-E331-46CE-850C-416207A5DA4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61925B9E-1048-4627-ABF3-7E0E7A1F919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7DD37A64-1F81-48D0-9AD2-34D0EA3EE25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49B76C1B-1B77-45C0-87B3-4AAF5E7E87A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DB1696DC-27A6-46A3-A355-B9E73B8AF70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B18D4B9B-74B9-4FBF-9379-0071F1E5DC2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47A43235-F51B-4F7E-8B6A-24A4ED18B15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723FB3DF-E44B-44D7-A94F-7907236CB88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D8133752-F0AD-4F26-AB55-774F675F5AB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D2ABCB2B-6A0F-4FC2-868A-6A0ECE7BC29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53F636E8-BBB9-42D1-A871-3A8B0A8B9DF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25C60200-3B4F-4C11-A94C-F03DCD4FE4D0}"/>
            </a:ext>
          </a:extLst>
        </xdr:cNvPr>
        <xdr:cNvCxnSpPr/>
      </xdr:nvCxnSpPr>
      <xdr:spPr>
        <a:xfrm flipV="1">
          <a:off x="14375764" y="5562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B30FC2CD-3EFB-4B76-9F64-1515E4D7AAD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DD50D660-5788-4282-A4EB-9A40EE62D9EE}"/>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FECE5513-EDAC-40BE-A5CD-B7ED79B14F24}"/>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1939C191-0CD6-4DBC-A656-9A481899F421}"/>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3B9EDB74-8E4E-4E14-894F-CDE3324560A4}"/>
            </a:ext>
          </a:extLst>
        </xdr:cNvPr>
        <xdr:cNvSpPr txBox="1"/>
      </xdr:nvSpPr>
      <xdr:spPr>
        <a:xfrm>
          <a:off x="144145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EA06B6F4-1992-44C5-B81B-945FE435595B}"/>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867180E2-7360-4B84-B72E-4B34E16F6E69}"/>
            </a:ext>
          </a:extLst>
        </xdr:cNvPr>
        <xdr:cNvSpPr/>
      </xdr:nvSpPr>
      <xdr:spPr>
        <a:xfrm>
          <a:off x="1357884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981315CE-BC27-484F-9F44-AFC5A8B276B6}"/>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0A38E4FF-7CEA-49C5-B1F9-75DC1A4E73A1}"/>
            </a:ext>
          </a:extLst>
        </xdr:cNvPr>
        <xdr:cNvSpPr/>
      </xdr:nvSpPr>
      <xdr:spPr>
        <a:xfrm>
          <a:off x="1202944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5089AAB1-C36A-42CD-926B-5697B44973C6}"/>
            </a:ext>
          </a:extLst>
        </xdr:cNvPr>
        <xdr:cNvSpPr/>
      </xdr:nvSpPr>
      <xdr:spPr>
        <a:xfrm>
          <a:off x="1123188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F5A33E09-DFBA-4A36-8D1A-3AE3D8DE1DB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DCED0E4A-10C9-4AE7-8931-2B7C155CEFF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7381CC63-1A19-4882-9557-336E325A296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51C1B469-A16C-41E3-B244-DE77D9B53B0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B0045C15-FD23-40B5-A101-72EC980E33C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88265</xdr:rowOff>
    </xdr:from>
    <xdr:to>
      <xdr:col>85</xdr:col>
      <xdr:colOff>177800</xdr:colOff>
      <xdr:row>37</xdr:row>
      <xdr:rowOff>18415</xdr:rowOff>
    </xdr:to>
    <xdr:sp macro="" textlink="">
      <xdr:nvSpPr>
        <xdr:cNvPr id="544" name="楕円 543">
          <a:extLst>
            <a:ext uri="{FF2B5EF4-FFF2-40B4-BE49-F238E27FC236}">
              <a16:creationId xmlns:a16="http://schemas.microsoft.com/office/drawing/2014/main" id="{456418BB-4039-43D9-BE64-0E5B720530AA}"/>
            </a:ext>
          </a:extLst>
        </xdr:cNvPr>
        <xdr:cNvSpPr/>
      </xdr:nvSpPr>
      <xdr:spPr>
        <a:xfrm>
          <a:off x="14325600" y="61233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111142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DE6D2935-A3E2-44A5-AC28-5D7D6D89577C}"/>
            </a:ext>
          </a:extLst>
        </xdr:cNvPr>
        <xdr:cNvSpPr txBox="1"/>
      </xdr:nvSpPr>
      <xdr:spPr>
        <a:xfrm>
          <a:off x="14414500"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48260</xdr:rowOff>
    </xdr:from>
    <xdr:to>
      <xdr:col>81</xdr:col>
      <xdr:colOff>101600</xdr:colOff>
      <xdr:row>36</xdr:row>
      <xdr:rowOff>149860</xdr:rowOff>
    </xdr:to>
    <xdr:sp macro="" textlink="">
      <xdr:nvSpPr>
        <xdr:cNvPr id="546" name="楕円 545">
          <a:extLst>
            <a:ext uri="{FF2B5EF4-FFF2-40B4-BE49-F238E27FC236}">
              <a16:creationId xmlns:a16="http://schemas.microsoft.com/office/drawing/2014/main" id="{CF60ED79-4FD6-4BF9-8437-CC36A1B4DF46}"/>
            </a:ext>
          </a:extLst>
        </xdr:cNvPr>
        <xdr:cNvSpPr/>
      </xdr:nvSpPr>
      <xdr:spPr>
        <a:xfrm>
          <a:off x="1357884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99060</xdr:rowOff>
    </xdr:from>
    <xdr:to>
      <xdr:col>85</xdr:col>
      <xdr:colOff>127000</xdr:colOff>
      <xdr:row>36</xdr:row>
      <xdr:rowOff>139065</xdr:rowOff>
    </xdr:to>
    <xdr:cxnSp macro="">
      <xdr:nvCxnSpPr>
        <xdr:cNvPr id="547" name="直線コネクタ 546">
          <a:extLst>
            <a:ext uri="{FF2B5EF4-FFF2-40B4-BE49-F238E27FC236}">
              <a16:creationId xmlns:a16="http://schemas.microsoft.com/office/drawing/2014/main" id="{D91444C8-5E3D-4555-8054-926143CBA47C}"/>
            </a:ext>
          </a:extLst>
        </xdr:cNvPr>
        <xdr:cNvCxnSpPr/>
      </xdr:nvCxnSpPr>
      <xdr:spPr>
        <a:xfrm>
          <a:off x="13629640" y="613410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xdr:rowOff>
    </xdr:from>
    <xdr:to>
      <xdr:col>76</xdr:col>
      <xdr:colOff>165100</xdr:colOff>
      <xdr:row>36</xdr:row>
      <xdr:rowOff>107950</xdr:rowOff>
    </xdr:to>
    <xdr:sp macro="" textlink="">
      <xdr:nvSpPr>
        <xdr:cNvPr id="548" name="楕円 547">
          <a:extLst>
            <a:ext uri="{FF2B5EF4-FFF2-40B4-BE49-F238E27FC236}">
              <a16:creationId xmlns:a16="http://schemas.microsoft.com/office/drawing/2014/main" id="{4FB501D7-5068-45F9-BF1F-6FE81FE97445}"/>
            </a:ext>
          </a:extLst>
        </xdr:cNvPr>
        <xdr:cNvSpPr/>
      </xdr:nvSpPr>
      <xdr:spPr>
        <a:xfrm>
          <a:off x="1280414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57150</xdr:rowOff>
    </xdr:from>
    <xdr:to>
      <xdr:col>81</xdr:col>
      <xdr:colOff>50800</xdr:colOff>
      <xdr:row>36</xdr:row>
      <xdr:rowOff>99060</xdr:rowOff>
    </xdr:to>
    <xdr:cxnSp macro="">
      <xdr:nvCxnSpPr>
        <xdr:cNvPr id="549" name="直線コネクタ 548">
          <a:extLst>
            <a:ext uri="{FF2B5EF4-FFF2-40B4-BE49-F238E27FC236}">
              <a16:creationId xmlns:a16="http://schemas.microsoft.com/office/drawing/2014/main" id="{38D09D7B-6CAE-4FEF-9FC2-5C010326B1F0}"/>
            </a:ext>
          </a:extLst>
        </xdr:cNvPr>
        <xdr:cNvCxnSpPr/>
      </xdr:nvCxnSpPr>
      <xdr:spPr>
        <a:xfrm>
          <a:off x="12854940" y="609219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139700</xdr:rowOff>
    </xdr:from>
    <xdr:to>
      <xdr:col>72</xdr:col>
      <xdr:colOff>38100</xdr:colOff>
      <xdr:row>36</xdr:row>
      <xdr:rowOff>69850</xdr:rowOff>
    </xdr:to>
    <xdr:sp macro="" textlink="">
      <xdr:nvSpPr>
        <xdr:cNvPr id="550" name="楕円 549">
          <a:extLst>
            <a:ext uri="{FF2B5EF4-FFF2-40B4-BE49-F238E27FC236}">
              <a16:creationId xmlns:a16="http://schemas.microsoft.com/office/drawing/2014/main" id="{EAF01D95-D35B-4AF1-9AAF-321C37F4FF00}"/>
            </a:ext>
          </a:extLst>
        </xdr:cNvPr>
        <xdr:cNvSpPr/>
      </xdr:nvSpPr>
      <xdr:spPr>
        <a:xfrm>
          <a:off x="12029440" y="6007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19050</xdr:rowOff>
    </xdr:from>
    <xdr:to>
      <xdr:col>76</xdr:col>
      <xdr:colOff>114300</xdr:colOff>
      <xdr:row>36</xdr:row>
      <xdr:rowOff>57150</xdr:rowOff>
    </xdr:to>
    <xdr:cxnSp macro="">
      <xdr:nvCxnSpPr>
        <xdr:cNvPr id="551" name="直線コネクタ 550">
          <a:extLst>
            <a:ext uri="{FF2B5EF4-FFF2-40B4-BE49-F238E27FC236}">
              <a16:creationId xmlns:a16="http://schemas.microsoft.com/office/drawing/2014/main" id="{38A46962-0D03-4088-A42D-5E64BECC0AD0}"/>
            </a:ext>
          </a:extLst>
        </xdr:cNvPr>
        <xdr:cNvCxnSpPr/>
      </xdr:nvCxnSpPr>
      <xdr:spPr>
        <a:xfrm>
          <a:off x="12072620" y="605409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552" name="楕円 551">
          <a:extLst>
            <a:ext uri="{FF2B5EF4-FFF2-40B4-BE49-F238E27FC236}">
              <a16:creationId xmlns:a16="http://schemas.microsoft.com/office/drawing/2014/main" id="{58EF3F09-15DA-4BD9-807B-0CFD8F448016}"/>
            </a:ext>
          </a:extLst>
        </xdr:cNvPr>
        <xdr:cNvSpPr/>
      </xdr:nvSpPr>
      <xdr:spPr>
        <a:xfrm>
          <a:off x="1123188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41</xdr:row>
      <xdr:rowOff>85725</xdr:rowOff>
    </xdr:to>
    <xdr:cxnSp macro="">
      <xdr:nvCxnSpPr>
        <xdr:cNvPr id="553" name="直線コネクタ 552">
          <a:extLst>
            <a:ext uri="{FF2B5EF4-FFF2-40B4-BE49-F238E27FC236}">
              <a16:creationId xmlns:a16="http://schemas.microsoft.com/office/drawing/2014/main" id="{4768D96B-6295-46CB-9120-AFC31F0411E6}"/>
            </a:ext>
          </a:extLst>
        </xdr:cNvPr>
        <xdr:cNvCxnSpPr/>
      </xdr:nvCxnSpPr>
      <xdr:spPr>
        <a:xfrm flipV="1">
          <a:off x="11282680" y="6054090"/>
          <a:ext cx="789940" cy="90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003D6909-B98B-40ED-9915-E4FFD1BEC3B8}"/>
            </a:ext>
          </a:extLst>
        </xdr:cNvPr>
        <xdr:cNvSpPr txBox="1"/>
      </xdr:nvSpPr>
      <xdr:spPr>
        <a:xfrm>
          <a:off x="134372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FC04684A-5532-4809-8684-CE7864CEC1FB}"/>
            </a:ext>
          </a:extLst>
        </xdr:cNvPr>
        <xdr:cNvSpPr txBox="1"/>
      </xdr:nvSpPr>
      <xdr:spPr>
        <a:xfrm>
          <a:off x="126752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29535E88-049C-422C-97D0-1AA17A7D9FB7}"/>
            </a:ext>
          </a:extLst>
        </xdr:cNvPr>
        <xdr:cNvSpPr txBox="1"/>
      </xdr:nvSpPr>
      <xdr:spPr>
        <a:xfrm>
          <a:off x="119005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8CECD258-2D0A-4ECA-96E5-1A98499B98B5}"/>
            </a:ext>
          </a:extLst>
        </xdr:cNvPr>
        <xdr:cNvSpPr txBox="1"/>
      </xdr:nvSpPr>
      <xdr:spPr>
        <a:xfrm>
          <a:off x="1110298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166387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51045201-8FD8-44DE-9B1A-C334401C3D15}"/>
            </a:ext>
          </a:extLst>
        </xdr:cNvPr>
        <xdr:cNvSpPr txBox="1"/>
      </xdr:nvSpPr>
      <xdr:spPr>
        <a:xfrm>
          <a:off x="134372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124477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D081F5B2-824A-429D-8834-4388616474CE}"/>
            </a:ext>
          </a:extLst>
        </xdr:cNvPr>
        <xdr:cNvSpPr txBox="1"/>
      </xdr:nvSpPr>
      <xdr:spPr>
        <a:xfrm>
          <a:off x="126752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86377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9658D172-27F2-45BE-830D-F218E78366FE}"/>
            </a:ext>
          </a:extLst>
        </xdr:cNvPr>
        <xdr:cNvSpPr txBox="1"/>
      </xdr:nvSpPr>
      <xdr:spPr>
        <a:xfrm>
          <a:off x="11900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254F7B35-4968-40A4-9444-65530E9A9681}"/>
            </a:ext>
          </a:extLst>
        </xdr:cNvPr>
        <xdr:cNvSpPr txBox="1"/>
      </xdr:nvSpPr>
      <xdr:spPr>
        <a:xfrm>
          <a:off x="11102984"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E254DD81-1CE9-4386-8FFE-ADEE4105779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376BDA3E-B905-4402-BC0F-3216D2E8EA2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D41922F5-5253-4A9E-A01E-418B4829F3D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BFC521E6-2A02-41ED-AA19-8BE64F1BB0F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D969F7B1-010D-4C36-B537-F661BB4846F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2E29A821-EE5A-4EE4-AEEA-BE05988023F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55DB111D-E25D-41E9-BD01-4310D597339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9E73B735-80B8-4D12-95E4-B1C2E77CEA5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42857B67-6D19-456E-881C-3609C6CC5EF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32E54CE7-301E-488E-AE69-15A4F0852E4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BC0A96FB-BB52-4E22-B8ED-73FCE0ED91F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34238782-B599-422D-9B18-1A4A476A117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6CA20695-82BC-4692-926B-2E2373FD153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5AFD76D3-2419-44A6-8BE3-0E41ACFB979D}"/>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0EFAB6ED-CF3B-46C4-8EB2-5D34247724F8}"/>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380C3D28-EFB9-4EF2-B3DD-3C4DCD7BF08D}"/>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EBCFE45F-6FFE-4901-A538-F2B1D6FF926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82583E11-BD6F-4F97-95F6-9A8D372EFE3E}"/>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1CA5AF33-7741-404E-AF15-8483A46C3A9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CD29B2F6-EA02-4CF5-873B-CB4FD41423E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36C935D2-B6F8-4018-9556-96F7FE6987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9AF07B23-6D6B-4110-9B2A-763D13BE351C}"/>
            </a:ext>
          </a:extLst>
        </xdr:cNvPr>
        <xdr:cNvCxnSpPr/>
      </xdr:nvCxnSpPr>
      <xdr:spPr>
        <a:xfrm flipV="1">
          <a:off x="19509104" y="5738865"/>
          <a:ext cx="0" cy="126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D7D20AE7-DBC7-4432-BE1D-0F56B69FB4AD}"/>
            </a:ext>
          </a:extLst>
        </xdr:cNvPr>
        <xdr:cNvSpPr txBox="1"/>
      </xdr:nvSpPr>
      <xdr:spPr>
        <a:xfrm>
          <a:off x="19547840" y="70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726B7C16-9343-44D3-B9AE-9CC607AE757B}"/>
            </a:ext>
          </a:extLst>
        </xdr:cNvPr>
        <xdr:cNvCxnSpPr/>
      </xdr:nvCxnSpPr>
      <xdr:spPr>
        <a:xfrm>
          <a:off x="19443700" y="699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986FBDB4-DC17-43A2-9E28-C416655E1859}"/>
            </a:ext>
          </a:extLst>
        </xdr:cNvPr>
        <xdr:cNvSpPr txBox="1"/>
      </xdr:nvSpPr>
      <xdr:spPr>
        <a:xfrm>
          <a:off x="19547840" y="552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0EE664DB-E9ED-4F4D-8873-E26CED09F067}"/>
            </a:ext>
          </a:extLst>
        </xdr:cNvPr>
        <xdr:cNvCxnSpPr/>
      </xdr:nvCxnSpPr>
      <xdr:spPr>
        <a:xfrm>
          <a:off x="19443700" y="573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F352127A-3C1C-4A98-AB75-C43D70C0D77C}"/>
            </a:ext>
          </a:extLst>
        </xdr:cNvPr>
        <xdr:cNvSpPr txBox="1"/>
      </xdr:nvSpPr>
      <xdr:spPr>
        <a:xfrm>
          <a:off x="19547840" y="6515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74408DDD-4CC6-4FDF-8881-5DAAFA6FB155}"/>
            </a:ext>
          </a:extLst>
        </xdr:cNvPr>
        <xdr:cNvSpPr/>
      </xdr:nvSpPr>
      <xdr:spPr>
        <a:xfrm>
          <a:off x="19458940" y="653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CFAD8428-3C1F-4415-B2AC-A03CD9F8D151}"/>
            </a:ext>
          </a:extLst>
        </xdr:cNvPr>
        <xdr:cNvSpPr/>
      </xdr:nvSpPr>
      <xdr:spPr>
        <a:xfrm>
          <a:off x="18735040" y="656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0A28B6E0-0C21-4B1F-B824-CC2888C00254}"/>
            </a:ext>
          </a:extLst>
        </xdr:cNvPr>
        <xdr:cNvSpPr/>
      </xdr:nvSpPr>
      <xdr:spPr>
        <a:xfrm>
          <a:off x="17937480" y="658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67006DF9-D2EB-441C-ADE3-F9C6B28993E3}"/>
            </a:ext>
          </a:extLst>
        </xdr:cNvPr>
        <xdr:cNvSpPr/>
      </xdr:nvSpPr>
      <xdr:spPr>
        <a:xfrm>
          <a:off x="17162780" y="6611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E4945253-9785-4F56-BC2A-8EC582C2AD85}"/>
            </a:ext>
          </a:extLst>
        </xdr:cNvPr>
        <xdr:cNvSpPr/>
      </xdr:nvSpPr>
      <xdr:spPr>
        <a:xfrm>
          <a:off x="16388080" y="6624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CCFCA30B-B2D8-462B-9461-F8E96F40B55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38892A03-6B34-4364-8BDD-E73D88D64FD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87411F88-929C-48F7-9145-D9A12F3A560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2391C353-E726-42FA-8CF9-4F0D8F03A38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97EB990B-0617-4702-A4B0-8FFC2640178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12873</xdr:rowOff>
    </xdr:from>
    <xdr:to>
      <xdr:col>116</xdr:col>
      <xdr:colOff>114300</xdr:colOff>
      <xdr:row>37</xdr:row>
      <xdr:rowOff>114473</xdr:rowOff>
    </xdr:to>
    <xdr:sp macro="" textlink="">
      <xdr:nvSpPr>
        <xdr:cNvPr id="599" name="楕円 598">
          <a:extLst>
            <a:ext uri="{FF2B5EF4-FFF2-40B4-BE49-F238E27FC236}">
              <a16:creationId xmlns:a16="http://schemas.microsoft.com/office/drawing/2014/main" id="{A956AEE8-5B16-4897-AC8B-2899B0EB3F4B}"/>
            </a:ext>
          </a:extLst>
        </xdr:cNvPr>
        <xdr:cNvSpPr/>
      </xdr:nvSpPr>
      <xdr:spPr>
        <a:xfrm>
          <a:off x="19458940" y="62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35750</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16109D69-759F-4B45-92FF-1F054F6C3B1B}"/>
            </a:ext>
          </a:extLst>
        </xdr:cNvPr>
        <xdr:cNvSpPr txBox="1"/>
      </xdr:nvSpPr>
      <xdr:spPr>
        <a:xfrm>
          <a:off x="19547840" y="607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27828</xdr:rowOff>
    </xdr:from>
    <xdr:to>
      <xdr:col>112</xdr:col>
      <xdr:colOff>38100</xdr:colOff>
      <xdr:row>37</xdr:row>
      <xdr:rowOff>129428</xdr:rowOff>
    </xdr:to>
    <xdr:sp macro="" textlink="">
      <xdr:nvSpPr>
        <xdr:cNvPr id="601" name="楕円 600">
          <a:extLst>
            <a:ext uri="{FF2B5EF4-FFF2-40B4-BE49-F238E27FC236}">
              <a16:creationId xmlns:a16="http://schemas.microsoft.com/office/drawing/2014/main" id="{1BBD7B36-CDA4-4F9C-A1A0-04D9C8C27208}"/>
            </a:ext>
          </a:extLst>
        </xdr:cNvPr>
        <xdr:cNvSpPr/>
      </xdr:nvSpPr>
      <xdr:spPr>
        <a:xfrm>
          <a:off x="18735040" y="6230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63673</xdr:rowOff>
    </xdr:from>
    <xdr:to>
      <xdr:col>116</xdr:col>
      <xdr:colOff>63500</xdr:colOff>
      <xdr:row>37</xdr:row>
      <xdr:rowOff>78628</xdr:rowOff>
    </xdr:to>
    <xdr:cxnSp macro="">
      <xdr:nvCxnSpPr>
        <xdr:cNvPr id="602" name="直線コネクタ 601">
          <a:extLst>
            <a:ext uri="{FF2B5EF4-FFF2-40B4-BE49-F238E27FC236}">
              <a16:creationId xmlns:a16="http://schemas.microsoft.com/office/drawing/2014/main" id="{95D106B5-96DB-4EE7-B5C0-4F326B94996B}"/>
            </a:ext>
          </a:extLst>
        </xdr:cNvPr>
        <xdr:cNvCxnSpPr/>
      </xdr:nvCxnSpPr>
      <xdr:spPr>
        <a:xfrm flipV="1">
          <a:off x="18778220" y="6266353"/>
          <a:ext cx="73152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42892</xdr:rowOff>
    </xdr:from>
    <xdr:to>
      <xdr:col>107</xdr:col>
      <xdr:colOff>101600</xdr:colOff>
      <xdr:row>37</xdr:row>
      <xdr:rowOff>144492</xdr:rowOff>
    </xdr:to>
    <xdr:sp macro="" textlink="">
      <xdr:nvSpPr>
        <xdr:cNvPr id="603" name="楕円 602">
          <a:extLst>
            <a:ext uri="{FF2B5EF4-FFF2-40B4-BE49-F238E27FC236}">
              <a16:creationId xmlns:a16="http://schemas.microsoft.com/office/drawing/2014/main" id="{46F3B159-B776-49FA-86FC-9ED629F0AA0C}"/>
            </a:ext>
          </a:extLst>
        </xdr:cNvPr>
        <xdr:cNvSpPr/>
      </xdr:nvSpPr>
      <xdr:spPr>
        <a:xfrm>
          <a:off x="17937480" y="624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78628</xdr:rowOff>
    </xdr:from>
    <xdr:to>
      <xdr:col>111</xdr:col>
      <xdr:colOff>177800</xdr:colOff>
      <xdr:row>37</xdr:row>
      <xdr:rowOff>93692</xdr:rowOff>
    </xdr:to>
    <xdr:cxnSp macro="">
      <xdr:nvCxnSpPr>
        <xdr:cNvPr id="604" name="直線コネクタ 603">
          <a:extLst>
            <a:ext uri="{FF2B5EF4-FFF2-40B4-BE49-F238E27FC236}">
              <a16:creationId xmlns:a16="http://schemas.microsoft.com/office/drawing/2014/main" id="{12589A97-1068-4138-AB4E-C4B2BD40A4E4}"/>
            </a:ext>
          </a:extLst>
        </xdr:cNvPr>
        <xdr:cNvCxnSpPr/>
      </xdr:nvCxnSpPr>
      <xdr:spPr>
        <a:xfrm flipV="1">
          <a:off x="17988280" y="6281308"/>
          <a:ext cx="789940" cy="1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60616</xdr:rowOff>
    </xdr:from>
    <xdr:to>
      <xdr:col>102</xdr:col>
      <xdr:colOff>165100</xdr:colOff>
      <xdr:row>37</xdr:row>
      <xdr:rowOff>162216</xdr:rowOff>
    </xdr:to>
    <xdr:sp macro="" textlink="">
      <xdr:nvSpPr>
        <xdr:cNvPr id="605" name="楕円 604">
          <a:extLst>
            <a:ext uri="{FF2B5EF4-FFF2-40B4-BE49-F238E27FC236}">
              <a16:creationId xmlns:a16="http://schemas.microsoft.com/office/drawing/2014/main" id="{BB4E63F2-22D8-42C5-B360-8E3A06EE9F21}"/>
            </a:ext>
          </a:extLst>
        </xdr:cNvPr>
        <xdr:cNvSpPr/>
      </xdr:nvSpPr>
      <xdr:spPr>
        <a:xfrm>
          <a:off x="17162780" y="62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93692</xdr:rowOff>
    </xdr:from>
    <xdr:to>
      <xdr:col>107</xdr:col>
      <xdr:colOff>50800</xdr:colOff>
      <xdr:row>37</xdr:row>
      <xdr:rowOff>111416</xdr:rowOff>
    </xdr:to>
    <xdr:cxnSp macro="">
      <xdr:nvCxnSpPr>
        <xdr:cNvPr id="606" name="直線コネクタ 605">
          <a:extLst>
            <a:ext uri="{FF2B5EF4-FFF2-40B4-BE49-F238E27FC236}">
              <a16:creationId xmlns:a16="http://schemas.microsoft.com/office/drawing/2014/main" id="{B78223FC-2310-409C-89F3-E4826A77FAAD}"/>
            </a:ext>
          </a:extLst>
        </xdr:cNvPr>
        <xdr:cNvCxnSpPr/>
      </xdr:nvCxnSpPr>
      <xdr:spPr>
        <a:xfrm flipV="1">
          <a:off x="17213580" y="6296372"/>
          <a:ext cx="774700" cy="1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98712</xdr:rowOff>
    </xdr:from>
    <xdr:to>
      <xdr:col>98</xdr:col>
      <xdr:colOff>38100</xdr:colOff>
      <xdr:row>40</xdr:row>
      <xdr:rowOff>28862</xdr:rowOff>
    </xdr:to>
    <xdr:sp macro="" textlink="">
      <xdr:nvSpPr>
        <xdr:cNvPr id="607" name="楕円 606">
          <a:extLst>
            <a:ext uri="{FF2B5EF4-FFF2-40B4-BE49-F238E27FC236}">
              <a16:creationId xmlns:a16="http://schemas.microsoft.com/office/drawing/2014/main" id="{3DAED4C3-D10A-4041-97DF-B9927CA43E66}"/>
            </a:ext>
          </a:extLst>
        </xdr:cNvPr>
        <xdr:cNvSpPr/>
      </xdr:nvSpPr>
      <xdr:spPr>
        <a:xfrm>
          <a:off x="16388080" y="66366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111416</xdr:rowOff>
    </xdr:from>
    <xdr:to>
      <xdr:col>102</xdr:col>
      <xdr:colOff>114300</xdr:colOff>
      <xdr:row>39</xdr:row>
      <xdr:rowOff>149512</xdr:rowOff>
    </xdr:to>
    <xdr:cxnSp macro="">
      <xdr:nvCxnSpPr>
        <xdr:cNvPr id="608" name="直線コネクタ 607">
          <a:extLst>
            <a:ext uri="{FF2B5EF4-FFF2-40B4-BE49-F238E27FC236}">
              <a16:creationId xmlns:a16="http://schemas.microsoft.com/office/drawing/2014/main" id="{E91DF23B-2386-4810-9E30-27BAA3DFC79C}"/>
            </a:ext>
          </a:extLst>
        </xdr:cNvPr>
        <xdr:cNvCxnSpPr/>
      </xdr:nvCxnSpPr>
      <xdr:spPr>
        <a:xfrm flipV="1">
          <a:off x="16431260" y="6314096"/>
          <a:ext cx="782320" cy="37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8FB60053-A2B8-4A68-8CE8-1D0A5A2E4632}"/>
            </a:ext>
          </a:extLst>
        </xdr:cNvPr>
        <xdr:cNvSpPr txBox="1"/>
      </xdr:nvSpPr>
      <xdr:spPr>
        <a:xfrm>
          <a:off x="18496495" y="66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E1C45A77-C69B-402A-A75A-2BF8E2C119A8}"/>
            </a:ext>
          </a:extLst>
        </xdr:cNvPr>
        <xdr:cNvSpPr txBox="1"/>
      </xdr:nvSpPr>
      <xdr:spPr>
        <a:xfrm>
          <a:off x="17734495" y="668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E8429B70-B1EB-43B9-BDE8-D347D8A7EAFA}"/>
            </a:ext>
          </a:extLst>
        </xdr:cNvPr>
        <xdr:cNvSpPr txBox="1"/>
      </xdr:nvSpPr>
      <xdr:spPr>
        <a:xfrm>
          <a:off x="16936935" y="670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0DE71B60-58C6-4C2D-AA9C-060183129774}"/>
            </a:ext>
          </a:extLst>
        </xdr:cNvPr>
        <xdr:cNvSpPr txBox="1"/>
      </xdr:nvSpPr>
      <xdr:spPr>
        <a:xfrm>
          <a:off x="16162235" y="640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145955</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81B0F3BA-90AB-4CFC-A877-BBD650715CCA}"/>
            </a:ext>
          </a:extLst>
        </xdr:cNvPr>
        <xdr:cNvSpPr txBox="1"/>
      </xdr:nvSpPr>
      <xdr:spPr>
        <a:xfrm>
          <a:off x="18496495" y="601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161019</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455BFB97-151E-4CF4-A9CB-682AFEEA1BC6}"/>
            </a:ext>
          </a:extLst>
        </xdr:cNvPr>
        <xdr:cNvSpPr txBox="1"/>
      </xdr:nvSpPr>
      <xdr:spPr>
        <a:xfrm>
          <a:off x="17734495" y="6028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7293</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3A310762-C03F-4E10-9B77-6F349B9C47ED}"/>
            </a:ext>
          </a:extLst>
        </xdr:cNvPr>
        <xdr:cNvSpPr txBox="1"/>
      </xdr:nvSpPr>
      <xdr:spPr>
        <a:xfrm>
          <a:off x="16936935" y="60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19989</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19BAB7BE-0937-419B-9BAD-70B4DD701B71}"/>
            </a:ext>
          </a:extLst>
        </xdr:cNvPr>
        <xdr:cNvSpPr txBox="1"/>
      </xdr:nvSpPr>
      <xdr:spPr>
        <a:xfrm>
          <a:off x="16162235" y="672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DCE9ECE4-5E48-403D-BC4B-3ED816A69E2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412462EC-BE7F-4836-9E35-C6FF9D82AE8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8907D3DF-908F-4469-9F5F-DE7EB74A798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F2868321-5057-4D5D-8EEA-AB12085E1ED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A7F8A5F9-450B-424F-A3B7-12FAFC369B1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CA262B37-CFC7-4049-886E-D872568ED38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EC6C8994-63CA-4711-BB0E-E4CA4D03F13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869FDACD-DC49-447A-B3D5-06D63167D19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0266BC20-7094-4651-91CB-A99A38771FC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5112CDC5-A5D0-45CA-9F76-02397F1B52F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1D355A46-9614-4196-8467-869387D2C67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F5E9ADD1-4379-47E4-828A-22E59032723C}"/>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EEA8C5D1-C8C8-478F-9926-C98F32561A2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120F472B-BBE9-4052-B97B-74732084FA4E}"/>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FC331E67-3A9C-46B4-BACD-B932B5CCA83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BFB8CB4A-F3CE-4126-B0A3-A8D30DD3302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1964E304-ABA3-436E-9F07-8DBB864514D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2BD74D35-1B79-4520-9D51-2F356C33140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5558B9AA-1063-4D1F-96A1-E4AD478D435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56A5D0ED-485A-443F-90B8-1771DEF5B6C3}"/>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F9341512-81B4-49EC-995B-A6F3E34C1EF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21DCECEA-5CA3-4F1F-8B35-53082A3C2A5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1E4739A8-C68E-4755-B310-B85833478242}"/>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744CE351-8C80-427A-AD99-87A28B229A0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2F248DF0-C5B4-4B65-B158-1046100BC20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CB84E1A5-E4DE-4634-9D1A-9C74028AB60B}"/>
            </a:ext>
          </a:extLst>
        </xdr:cNvPr>
        <xdr:cNvCxnSpPr/>
      </xdr:nvCxnSpPr>
      <xdr:spPr>
        <a:xfrm flipV="1">
          <a:off x="14375764" y="9342665"/>
          <a:ext cx="0" cy="1516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9A258F6C-6079-4F30-B3B9-56357300E237}"/>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A48662DC-75F6-46C2-B954-F21B7D6EFA1E}"/>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0FEFB8DF-DA40-40B6-B54A-07A1A4ABA489}"/>
            </a:ext>
          </a:extLst>
        </xdr:cNvPr>
        <xdr:cNvSpPr txBox="1"/>
      </xdr:nvSpPr>
      <xdr:spPr>
        <a:xfrm>
          <a:off x="1441450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BE599286-9F90-477E-B603-ACB57D9AD607}"/>
            </a:ext>
          </a:extLst>
        </xdr:cNvPr>
        <xdr:cNvCxnSpPr/>
      </xdr:nvCxnSpPr>
      <xdr:spPr>
        <a:xfrm>
          <a:off x="1428750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55FEAF1A-9CED-4D57-8E11-5E2DCAAB13AC}"/>
            </a:ext>
          </a:extLst>
        </xdr:cNvPr>
        <xdr:cNvSpPr txBox="1"/>
      </xdr:nvSpPr>
      <xdr:spPr>
        <a:xfrm>
          <a:off x="14414500" y="1012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4C2D7A57-4624-42F7-A73D-39BAA7AC0420}"/>
            </a:ext>
          </a:extLst>
        </xdr:cNvPr>
        <xdr:cNvSpPr/>
      </xdr:nvSpPr>
      <xdr:spPr>
        <a:xfrm>
          <a:off x="14325600" y="10146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E827FF83-4BA5-4ECA-A045-A46A64F387E8}"/>
            </a:ext>
          </a:extLst>
        </xdr:cNvPr>
        <xdr:cNvSpPr/>
      </xdr:nvSpPr>
      <xdr:spPr>
        <a:xfrm>
          <a:off x="1357884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465BE8B3-45D1-4D7A-88D0-A776A90BE67A}"/>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428285EC-4351-4AC1-B780-D2941D5E9CB5}"/>
            </a:ext>
          </a:extLst>
        </xdr:cNvPr>
        <xdr:cNvSpPr/>
      </xdr:nvSpPr>
      <xdr:spPr>
        <a:xfrm>
          <a:off x="12029440" y="10079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C1EDEA06-0688-475B-A12F-C9FF98C6AE1B}"/>
            </a:ext>
          </a:extLst>
        </xdr:cNvPr>
        <xdr:cNvSpPr/>
      </xdr:nvSpPr>
      <xdr:spPr>
        <a:xfrm>
          <a:off x="1123188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2CABAAF-DC2C-4F02-BD6E-9B41C8905D2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484F0111-B51F-438A-81B8-EFCC17B6ACF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7A6058C-6B71-495A-A680-C8A6583C920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61A09402-8469-4146-B689-D691AF8F29D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CB290AE0-E670-4C9C-80B8-1BBCE1A1E60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658" name="楕円 657">
          <a:extLst>
            <a:ext uri="{FF2B5EF4-FFF2-40B4-BE49-F238E27FC236}">
              <a16:creationId xmlns:a16="http://schemas.microsoft.com/office/drawing/2014/main" id="{C4EADA86-2AE7-4F36-AFCB-C6194EDE9FD4}"/>
            </a:ext>
          </a:extLst>
        </xdr:cNvPr>
        <xdr:cNvSpPr/>
      </xdr:nvSpPr>
      <xdr:spPr>
        <a:xfrm>
          <a:off x="14325600" y="99330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65150</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090006F8-276F-4E02-ABC8-94C9D517579A}"/>
            </a:ext>
          </a:extLst>
        </xdr:cNvPr>
        <xdr:cNvSpPr txBox="1"/>
      </xdr:nvSpPr>
      <xdr:spPr>
        <a:xfrm>
          <a:off x="14414500" y="97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169635</xdr:rowOff>
    </xdr:from>
    <xdr:to>
      <xdr:col>81</xdr:col>
      <xdr:colOff>101600</xdr:colOff>
      <xdr:row>59</xdr:row>
      <xdr:rowOff>99785</xdr:rowOff>
    </xdr:to>
    <xdr:sp macro="" textlink="">
      <xdr:nvSpPr>
        <xdr:cNvPr id="660" name="楕円 659">
          <a:extLst>
            <a:ext uri="{FF2B5EF4-FFF2-40B4-BE49-F238E27FC236}">
              <a16:creationId xmlns:a16="http://schemas.microsoft.com/office/drawing/2014/main" id="{09F627BD-9BF9-4683-B746-2114F67A9B3A}"/>
            </a:ext>
          </a:extLst>
        </xdr:cNvPr>
        <xdr:cNvSpPr/>
      </xdr:nvSpPr>
      <xdr:spPr>
        <a:xfrm>
          <a:off x="13578840" y="9892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48985</xdr:rowOff>
    </xdr:from>
    <xdr:to>
      <xdr:col>85</xdr:col>
      <xdr:colOff>127000</xdr:colOff>
      <xdr:row>59</xdr:row>
      <xdr:rowOff>93073</xdr:rowOff>
    </xdr:to>
    <xdr:cxnSp macro="">
      <xdr:nvCxnSpPr>
        <xdr:cNvPr id="661" name="直線コネクタ 660">
          <a:extLst>
            <a:ext uri="{FF2B5EF4-FFF2-40B4-BE49-F238E27FC236}">
              <a16:creationId xmlns:a16="http://schemas.microsoft.com/office/drawing/2014/main" id="{629C60F4-D303-4E27-8021-E2E86354A7FE}"/>
            </a:ext>
          </a:extLst>
        </xdr:cNvPr>
        <xdr:cNvCxnSpPr/>
      </xdr:nvCxnSpPr>
      <xdr:spPr>
        <a:xfrm>
          <a:off x="13629640" y="9939745"/>
          <a:ext cx="7467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125549</xdr:rowOff>
    </xdr:from>
    <xdr:to>
      <xdr:col>76</xdr:col>
      <xdr:colOff>165100</xdr:colOff>
      <xdr:row>59</xdr:row>
      <xdr:rowOff>55699</xdr:rowOff>
    </xdr:to>
    <xdr:sp macro="" textlink="">
      <xdr:nvSpPr>
        <xdr:cNvPr id="662" name="楕円 661">
          <a:extLst>
            <a:ext uri="{FF2B5EF4-FFF2-40B4-BE49-F238E27FC236}">
              <a16:creationId xmlns:a16="http://schemas.microsoft.com/office/drawing/2014/main" id="{D22ABAD7-7151-4B51-80B8-C2CB10BAC4A6}"/>
            </a:ext>
          </a:extLst>
        </xdr:cNvPr>
        <xdr:cNvSpPr/>
      </xdr:nvSpPr>
      <xdr:spPr>
        <a:xfrm>
          <a:off x="12804140" y="9848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4899</xdr:rowOff>
    </xdr:from>
    <xdr:to>
      <xdr:col>81</xdr:col>
      <xdr:colOff>50800</xdr:colOff>
      <xdr:row>59</xdr:row>
      <xdr:rowOff>48985</xdr:rowOff>
    </xdr:to>
    <xdr:cxnSp macro="">
      <xdr:nvCxnSpPr>
        <xdr:cNvPr id="663" name="直線コネクタ 662">
          <a:extLst>
            <a:ext uri="{FF2B5EF4-FFF2-40B4-BE49-F238E27FC236}">
              <a16:creationId xmlns:a16="http://schemas.microsoft.com/office/drawing/2014/main" id="{62E86800-9969-4A2A-B679-64A7924C19A3}"/>
            </a:ext>
          </a:extLst>
        </xdr:cNvPr>
        <xdr:cNvCxnSpPr/>
      </xdr:nvCxnSpPr>
      <xdr:spPr>
        <a:xfrm>
          <a:off x="12854940" y="9895659"/>
          <a:ext cx="7747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81462</xdr:rowOff>
    </xdr:from>
    <xdr:to>
      <xdr:col>72</xdr:col>
      <xdr:colOff>38100</xdr:colOff>
      <xdr:row>59</xdr:row>
      <xdr:rowOff>11612</xdr:rowOff>
    </xdr:to>
    <xdr:sp macro="" textlink="">
      <xdr:nvSpPr>
        <xdr:cNvPr id="664" name="楕円 663">
          <a:extLst>
            <a:ext uri="{FF2B5EF4-FFF2-40B4-BE49-F238E27FC236}">
              <a16:creationId xmlns:a16="http://schemas.microsoft.com/office/drawing/2014/main" id="{206E1D5B-693E-410F-9CCD-8BCF83D96BA6}"/>
            </a:ext>
          </a:extLst>
        </xdr:cNvPr>
        <xdr:cNvSpPr/>
      </xdr:nvSpPr>
      <xdr:spPr>
        <a:xfrm>
          <a:off x="12029440" y="9804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132262</xdr:rowOff>
    </xdr:from>
    <xdr:to>
      <xdr:col>76</xdr:col>
      <xdr:colOff>114300</xdr:colOff>
      <xdr:row>59</xdr:row>
      <xdr:rowOff>4899</xdr:rowOff>
    </xdr:to>
    <xdr:cxnSp macro="">
      <xdr:nvCxnSpPr>
        <xdr:cNvPr id="665" name="直線コネクタ 664">
          <a:extLst>
            <a:ext uri="{FF2B5EF4-FFF2-40B4-BE49-F238E27FC236}">
              <a16:creationId xmlns:a16="http://schemas.microsoft.com/office/drawing/2014/main" id="{DEAA4F2B-EF68-4D4D-855A-53D30115FE0E}"/>
            </a:ext>
          </a:extLst>
        </xdr:cNvPr>
        <xdr:cNvCxnSpPr/>
      </xdr:nvCxnSpPr>
      <xdr:spPr>
        <a:xfrm>
          <a:off x="12072620" y="9855382"/>
          <a:ext cx="7823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37374</xdr:rowOff>
    </xdr:from>
    <xdr:to>
      <xdr:col>67</xdr:col>
      <xdr:colOff>101600</xdr:colOff>
      <xdr:row>58</xdr:row>
      <xdr:rowOff>138974</xdr:rowOff>
    </xdr:to>
    <xdr:sp macro="" textlink="">
      <xdr:nvSpPr>
        <xdr:cNvPr id="666" name="楕円 665">
          <a:extLst>
            <a:ext uri="{FF2B5EF4-FFF2-40B4-BE49-F238E27FC236}">
              <a16:creationId xmlns:a16="http://schemas.microsoft.com/office/drawing/2014/main" id="{A847C640-E3C5-4787-B850-E55D94D2821B}"/>
            </a:ext>
          </a:extLst>
        </xdr:cNvPr>
        <xdr:cNvSpPr/>
      </xdr:nvSpPr>
      <xdr:spPr>
        <a:xfrm>
          <a:off x="11231880" y="976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88174</xdr:rowOff>
    </xdr:from>
    <xdr:to>
      <xdr:col>71</xdr:col>
      <xdr:colOff>177800</xdr:colOff>
      <xdr:row>58</xdr:row>
      <xdr:rowOff>132262</xdr:rowOff>
    </xdr:to>
    <xdr:cxnSp macro="">
      <xdr:nvCxnSpPr>
        <xdr:cNvPr id="667" name="直線コネクタ 666">
          <a:extLst>
            <a:ext uri="{FF2B5EF4-FFF2-40B4-BE49-F238E27FC236}">
              <a16:creationId xmlns:a16="http://schemas.microsoft.com/office/drawing/2014/main" id="{0073D574-EC16-4407-B5A4-76DDAB8D13E5}"/>
            </a:ext>
          </a:extLst>
        </xdr:cNvPr>
        <xdr:cNvCxnSpPr/>
      </xdr:nvCxnSpPr>
      <xdr:spPr>
        <a:xfrm>
          <a:off x="11282680" y="9811294"/>
          <a:ext cx="78994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433E6FC6-F79F-4296-B1F9-A29487670B12}"/>
            </a:ext>
          </a:extLst>
        </xdr:cNvPr>
        <xdr:cNvSpPr txBox="1"/>
      </xdr:nvSpPr>
      <xdr:spPr>
        <a:xfrm>
          <a:off x="134372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9A1E8139-D8F3-4063-8EB2-E51EE4F709B7}"/>
            </a:ext>
          </a:extLst>
        </xdr:cNvPr>
        <xdr:cNvSpPr txBox="1"/>
      </xdr:nvSpPr>
      <xdr:spPr>
        <a:xfrm>
          <a:off x="126752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C189722A-76AE-41C1-8002-76D92452598A}"/>
            </a:ext>
          </a:extLst>
        </xdr:cNvPr>
        <xdr:cNvSpPr txBox="1"/>
      </xdr:nvSpPr>
      <xdr:spPr>
        <a:xfrm>
          <a:off x="119005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9FB20AED-D0DF-4AF1-94AF-CBDC41C6750F}"/>
            </a:ext>
          </a:extLst>
        </xdr:cNvPr>
        <xdr:cNvSpPr txBox="1"/>
      </xdr:nvSpPr>
      <xdr:spPr>
        <a:xfrm>
          <a:off x="1110298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116312</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45865FA3-CBBF-4B35-BBBD-B42A24A91703}"/>
            </a:ext>
          </a:extLst>
        </xdr:cNvPr>
        <xdr:cNvSpPr txBox="1"/>
      </xdr:nvSpPr>
      <xdr:spPr>
        <a:xfrm>
          <a:off x="13437244" y="967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72226</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1BE844C7-BA51-4A1C-827F-B43B3C57958F}"/>
            </a:ext>
          </a:extLst>
        </xdr:cNvPr>
        <xdr:cNvSpPr txBox="1"/>
      </xdr:nvSpPr>
      <xdr:spPr>
        <a:xfrm>
          <a:off x="12675244" y="962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28139</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351A401B-4810-469F-82D2-4F5521FE7A71}"/>
            </a:ext>
          </a:extLst>
        </xdr:cNvPr>
        <xdr:cNvSpPr txBox="1"/>
      </xdr:nvSpPr>
      <xdr:spPr>
        <a:xfrm>
          <a:off x="11900544" y="958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95BF8B4F-58F7-4E07-B535-4FF206559464}"/>
            </a:ext>
          </a:extLst>
        </xdr:cNvPr>
        <xdr:cNvSpPr txBox="1"/>
      </xdr:nvSpPr>
      <xdr:spPr>
        <a:xfrm>
          <a:off x="1110298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8B6F0C19-75B3-4913-BDAC-1D87231B5D3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D4A6407A-8FDF-49B1-B913-4CCE33E1854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23805317-A44A-4E77-A1E1-37E2FD881F1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8C9A1AE3-29F6-4DCF-8759-6DA6CC6A4DE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BF1B8395-56EE-4799-877B-ED6B862981F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344EAB87-0574-44FC-8B3E-06CDDFA0784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8FB183BC-3E6E-43B0-8FDC-F65BEA8E59A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811462AC-249B-4253-BD6D-27DEDC9A95E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13FBE2C3-440B-457C-902E-C431F736AF4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7145195E-6CDA-457B-8F65-29591D21EFB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6FC7AD92-0B1C-4B79-8B47-FEE24249E04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7658134C-2B4E-4D58-902B-F8B241468837}"/>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2E7FE738-2A2C-4C30-A0FE-FBA39522742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C32926E7-0FF9-4AC1-8230-42202F9FD03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7084668B-7FF2-4BEE-8A62-3CF3E09225D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EB6308A8-EE3D-41FB-A180-703F3C1BB3D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F08A065C-80DA-43B7-937B-55A6F28EB26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475E2C23-EAA3-4F54-A61B-348F8D3271C3}"/>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257F4144-3BA9-42CE-AEF4-3AAE29E6D81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45887660-C506-466D-9926-BFADB6F117E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88CA24F5-CE18-49D1-9535-7AA39814F52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7357012E-230E-41DE-9713-8C90B18A15D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48D0BC5C-21B5-44AB-88AC-795EB6BC022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3DB7AE26-87AD-453A-98FC-B3839AD53F32}"/>
            </a:ext>
          </a:extLst>
        </xdr:cNvPr>
        <xdr:cNvCxnSpPr/>
      </xdr:nvCxnSpPr>
      <xdr:spPr>
        <a:xfrm flipV="1">
          <a:off x="19509104" y="92621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97F2B3A5-31B3-4CE0-A3A9-2F58F3A82A1F}"/>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E461269C-642C-40DA-B57D-6E6BDDC41FDD}"/>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4860A2D0-AFF9-42E2-8080-0BC5FE2AA4B1}"/>
            </a:ext>
          </a:extLst>
        </xdr:cNvPr>
        <xdr:cNvSpPr txBox="1"/>
      </xdr:nvSpPr>
      <xdr:spPr>
        <a:xfrm>
          <a:off x="19547840" y="904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C3CD3FF1-D1CC-4ACD-AAEA-A5D9BAED01FD}"/>
            </a:ext>
          </a:extLst>
        </xdr:cNvPr>
        <xdr:cNvCxnSpPr/>
      </xdr:nvCxnSpPr>
      <xdr:spPr>
        <a:xfrm>
          <a:off x="19443700" y="926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5D0A8A1D-F402-4EB4-AF0A-5D5E9A5F2F81}"/>
            </a:ext>
          </a:extLst>
        </xdr:cNvPr>
        <xdr:cNvSpPr txBox="1"/>
      </xdr:nvSpPr>
      <xdr:spPr>
        <a:xfrm>
          <a:off x="19547840" y="10198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05E146EB-E624-45A4-93BA-F0F14E55F577}"/>
            </a:ext>
          </a:extLst>
        </xdr:cNvPr>
        <xdr:cNvSpPr/>
      </xdr:nvSpPr>
      <xdr:spPr>
        <a:xfrm>
          <a:off x="1945894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01D38055-7BAC-4CFC-8566-4E81B9C2C5DC}"/>
            </a:ext>
          </a:extLst>
        </xdr:cNvPr>
        <xdr:cNvSpPr/>
      </xdr:nvSpPr>
      <xdr:spPr>
        <a:xfrm>
          <a:off x="18735040" y="1035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B6EFB429-3031-4E3A-8249-0AB151C63977}"/>
            </a:ext>
          </a:extLst>
        </xdr:cNvPr>
        <xdr:cNvSpPr/>
      </xdr:nvSpPr>
      <xdr:spPr>
        <a:xfrm>
          <a:off x="17937480" y="1033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65204B5F-9253-4474-BE27-536E553793A1}"/>
            </a:ext>
          </a:extLst>
        </xdr:cNvPr>
        <xdr:cNvSpPr/>
      </xdr:nvSpPr>
      <xdr:spPr>
        <a:xfrm>
          <a:off x="171627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7C4F0565-335E-448E-997D-5A659DA33BF9}"/>
            </a:ext>
          </a:extLst>
        </xdr:cNvPr>
        <xdr:cNvSpPr/>
      </xdr:nvSpPr>
      <xdr:spPr>
        <a:xfrm>
          <a:off x="1638808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92BA51D4-4B34-4354-8D99-0C84DC6932F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91FC9F7C-5225-42CA-B9F0-548AD4B051D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6D79A20E-6187-4BF4-A38F-285B734D033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957BDCF-5356-4884-ADF2-0B331124D2B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48EBB1A1-4C73-47A0-9958-CFE20C41792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5" name="楕円 714">
          <a:extLst>
            <a:ext uri="{FF2B5EF4-FFF2-40B4-BE49-F238E27FC236}">
              <a16:creationId xmlns:a16="http://schemas.microsoft.com/office/drawing/2014/main" id="{5D36D9CD-94DD-4DF6-B6C6-E47725930114}"/>
            </a:ext>
          </a:extLst>
        </xdr:cNvPr>
        <xdr:cNvSpPr/>
      </xdr:nvSpPr>
      <xdr:spPr>
        <a:xfrm>
          <a:off x="19458940" y="1053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87613EBA-EA59-40C9-9C48-38C91EC98A9B}"/>
            </a:ext>
          </a:extLst>
        </xdr:cNvPr>
        <xdr:cNvSpPr txBox="1"/>
      </xdr:nvSpPr>
      <xdr:spPr>
        <a:xfrm>
          <a:off x="19547840"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717" name="楕円 716">
          <a:extLst>
            <a:ext uri="{FF2B5EF4-FFF2-40B4-BE49-F238E27FC236}">
              <a16:creationId xmlns:a16="http://schemas.microsoft.com/office/drawing/2014/main" id="{9871DB17-A65C-4066-AA3A-EE500DC2FDC8}"/>
            </a:ext>
          </a:extLst>
        </xdr:cNvPr>
        <xdr:cNvSpPr/>
      </xdr:nvSpPr>
      <xdr:spPr>
        <a:xfrm>
          <a:off x="18735040" y="10537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22860</xdr:rowOff>
    </xdr:to>
    <xdr:cxnSp macro="">
      <xdr:nvCxnSpPr>
        <xdr:cNvPr id="718" name="直線コネクタ 717">
          <a:extLst>
            <a:ext uri="{FF2B5EF4-FFF2-40B4-BE49-F238E27FC236}">
              <a16:creationId xmlns:a16="http://schemas.microsoft.com/office/drawing/2014/main" id="{84047CA8-C6E2-4F35-A1D1-2B68B308A11A}"/>
            </a:ext>
          </a:extLst>
        </xdr:cNvPr>
        <xdr:cNvCxnSpPr/>
      </xdr:nvCxnSpPr>
      <xdr:spPr>
        <a:xfrm flipV="1">
          <a:off x="18778220" y="1058037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147320</xdr:rowOff>
    </xdr:from>
    <xdr:to>
      <xdr:col>107</xdr:col>
      <xdr:colOff>101600</xdr:colOff>
      <xdr:row>63</xdr:row>
      <xdr:rowOff>77470</xdr:rowOff>
    </xdr:to>
    <xdr:sp macro="" textlink="">
      <xdr:nvSpPr>
        <xdr:cNvPr id="719" name="楕円 718">
          <a:extLst>
            <a:ext uri="{FF2B5EF4-FFF2-40B4-BE49-F238E27FC236}">
              <a16:creationId xmlns:a16="http://schemas.microsoft.com/office/drawing/2014/main" id="{6B36F5C3-2758-4F23-963A-52FBAB9FE5E4}"/>
            </a:ext>
          </a:extLst>
        </xdr:cNvPr>
        <xdr:cNvSpPr/>
      </xdr:nvSpPr>
      <xdr:spPr>
        <a:xfrm>
          <a:off x="1793748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22860</xdr:rowOff>
    </xdr:from>
    <xdr:to>
      <xdr:col>111</xdr:col>
      <xdr:colOff>177800</xdr:colOff>
      <xdr:row>63</xdr:row>
      <xdr:rowOff>26670</xdr:rowOff>
    </xdr:to>
    <xdr:cxnSp macro="">
      <xdr:nvCxnSpPr>
        <xdr:cNvPr id="720" name="直線コネクタ 719">
          <a:extLst>
            <a:ext uri="{FF2B5EF4-FFF2-40B4-BE49-F238E27FC236}">
              <a16:creationId xmlns:a16="http://schemas.microsoft.com/office/drawing/2014/main" id="{9C690A8B-9244-4951-BA68-F29D9787379F}"/>
            </a:ext>
          </a:extLst>
        </xdr:cNvPr>
        <xdr:cNvCxnSpPr/>
      </xdr:nvCxnSpPr>
      <xdr:spPr>
        <a:xfrm flipV="1">
          <a:off x="17988280" y="105841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721" name="楕円 720">
          <a:extLst>
            <a:ext uri="{FF2B5EF4-FFF2-40B4-BE49-F238E27FC236}">
              <a16:creationId xmlns:a16="http://schemas.microsoft.com/office/drawing/2014/main" id="{310A9089-C6B7-48BF-92C1-15A9A851ACE5}"/>
            </a:ext>
          </a:extLst>
        </xdr:cNvPr>
        <xdr:cNvSpPr/>
      </xdr:nvSpPr>
      <xdr:spPr>
        <a:xfrm>
          <a:off x="1716278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30480</xdr:rowOff>
    </xdr:to>
    <xdr:cxnSp macro="">
      <xdr:nvCxnSpPr>
        <xdr:cNvPr id="722" name="直線コネクタ 721">
          <a:extLst>
            <a:ext uri="{FF2B5EF4-FFF2-40B4-BE49-F238E27FC236}">
              <a16:creationId xmlns:a16="http://schemas.microsoft.com/office/drawing/2014/main" id="{04737EC8-9570-466D-9597-BE592C7C0976}"/>
            </a:ext>
          </a:extLst>
        </xdr:cNvPr>
        <xdr:cNvCxnSpPr/>
      </xdr:nvCxnSpPr>
      <xdr:spPr>
        <a:xfrm flipV="1">
          <a:off x="17213580" y="105879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723" name="楕円 722">
          <a:extLst>
            <a:ext uri="{FF2B5EF4-FFF2-40B4-BE49-F238E27FC236}">
              <a16:creationId xmlns:a16="http://schemas.microsoft.com/office/drawing/2014/main" id="{122FE79A-D0B9-4745-9725-D3173FB49610}"/>
            </a:ext>
          </a:extLst>
        </xdr:cNvPr>
        <xdr:cNvSpPr/>
      </xdr:nvSpPr>
      <xdr:spPr>
        <a:xfrm>
          <a:off x="16388080" y="10552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30480</xdr:rowOff>
    </xdr:from>
    <xdr:to>
      <xdr:col>102</xdr:col>
      <xdr:colOff>114300</xdr:colOff>
      <xdr:row>63</xdr:row>
      <xdr:rowOff>38100</xdr:rowOff>
    </xdr:to>
    <xdr:cxnSp macro="">
      <xdr:nvCxnSpPr>
        <xdr:cNvPr id="724" name="直線コネクタ 723">
          <a:extLst>
            <a:ext uri="{FF2B5EF4-FFF2-40B4-BE49-F238E27FC236}">
              <a16:creationId xmlns:a16="http://schemas.microsoft.com/office/drawing/2014/main" id="{DB707930-168A-4716-A927-A6ADE4EBC86B}"/>
            </a:ext>
          </a:extLst>
        </xdr:cNvPr>
        <xdr:cNvCxnSpPr/>
      </xdr:nvCxnSpPr>
      <xdr:spPr>
        <a:xfrm flipV="1">
          <a:off x="16431260" y="105918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FFB29101-E5EA-4704-B9C4-957300F04AB9}"/>
            </a:ext>
          </a:extLst>
        </xdr:cNvPr>
        <xdr:cNvSpPr txBox="1"/>
      </xdr:nvSpPr>
      <xdr:spPr>
        <a:xfrm>
          <a:off x="1856112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BCA4D6EF-B15D-4239-AD76-B51A886FFDFA}"/>
            </a:ext>
          </a:extLst>
        </xdr:cNvPr>
        <xdr:cNvSpPr txBox="1"/>
      </xdr:nvSpPr>
      <xdr:spPr>
        <a:xfrm>
          <a:off x="1777626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1A216AEF-471F-46DE-B730-3BFEBB01872C}"/>
            </a:ext>
          </a:extLst>
        </xdr:cNvPr>
        <xdr:cNvSpPr txBox="1"/>
      </xdr:nvSpPr>
      <xdr:spPr>
        <a:xfrm>
          <a:off x="1700156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DB82FDC9-A00D-4907-9E77-C02D1827EF20}"/>
            </a:ext>
          </a:extLst>
        </xdr:cNvPr>
        <xdr:cNvSpPr txBox="1"/>
      </xdr:nvSpPr>
      <xdr:spPr>
        <a:xfrm>
          <a:off x="1622686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729" name="n_1mainValue【保健センター・保健所】&#10;一人当たり面積">
          <a:extLst>
            <a:ext uri="{FF2B5EF4-FFF2-40B4-BE49-F238E27FC236}">
              <a16:creationId xmlns:a16="http://schemas.microsoft.com/office/drawing/2014/main" id="{CAE3783F-F17E-4117-A90E-5018FFB9BEA4}"/>
            </a:ext>
          </a:extLst>
        </xdr:cNvPr>
        <xdr:cNvSpPr txBox="1"/>
      </xdr:nvSpPr>
      <xdr:spPr>
        <a:xfrm>
          <a:off x="185611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68597</xdr:rowOff>
    </xdr:from>
    <xdr:ext cx="469744" cy="259045"/>
    <xdr:sp macro="" textlink="">
      <xdr:nvSpPr>
        <xdr:cNvPr id="730" name="n_2mainValue【保健センター・保健所】&#10;一人当たり面積">
          <a:extLst>
            <a:ext uri="{FF2B5EF4-FFF2-40B4-BE49-F238E27FC236}">
              <a16:creationId xmlns:a16="http://schemas.microsoft.com/office/drawing/2014/main" id="{101EE630-33BA-44D0-9BD6-5488B3C4AA8B}"/>
            </a:ext>
          </a:extLst>
        </xdr:cNvPr>
        <xdr:cNvSpPr txBox="1"/>
      </xdr:nvSpPr>
      <xdr:spPr>
        <a:xfrm>
          <a:off x="177762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72407</xdr:rowOff>
    </xdr:from>
    <xdr:ext cx="469744" cy="259045"/>
    <xdr:sp macro="" textlink="">
      <xdr:nvSpPr>
        <xdr:cNvPr id="731" name="n_3mainValue【保健センター・保健所】&#10;一人当たり面積">
          <a:extLst>
            <a:ext uri="{FF2B5EF4-FFF2-40B4-BE49-F238E27FC236}">
              <a16:creationId xmlns:a16="http://schemas.microsoft.com/office/drawing/2014/main" id="{ED26E6DF-BD6F-48C1-B5DD-AABA62221660}"/>
            </a:ext>
          </a:extLst>
        </xdr:cNvPr>
        <xdr:cNvSpPr txBox="1"/>
      </xdr:nvSpPr>
      <xdr:spPr>
        <a:xfrm>
          <a:off x="170015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732" name="n_4mainValue【保健センター・保健所】&#10;一人当たり面積">
          <a:extLst>
            <a:ext uri="{FF2B5EF4-FFF2-40B4-BE49-F238E27FC236}">
              <a16:creationId xmlns:a16="http://schemas.microsoft.com/office/drawing/2014/main" id="{CDCC880D-65E4-4012-8924-443DBDCCBBB0}"/>
            </a:ext>
          </a:extLst>
        </xdr:cNvPr>
        <xdr:cNvSpPr txBox="1"/>
      </xdr:nvSpPr>
      <xdr:spPr>
        <a:xfrm>
          <a:off x="1622686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8C1CF8F2-63F1-4AF8-AA23-8C327A5E555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508DCCAF-F831-4A07-88B7-53ED1F773EB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6D68AE67-53D8-4D84-828B-6C373E14A7C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2627A57A-69B0-44B5-9616-44DCC194C78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86A6EDD2-6F78-4402-B003-8B2F8967E46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EFD59F63-39C2-4538-9B31-B530670F19A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A93E2CB4-3248-434B-B8DB-F9CFA815D5F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BF700340-0AD3-457B-8AD2-118C55E88A0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18141035-DFE2-476C-BBE6-968810C8484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15B01ACF-2DCC-4E02-AFA8-B4E680DA13C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303A2927-314D-43AF-BD39-F02527A2671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F3A7FDA3-1E04-4B66-89BF-33C7ADBC6C6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D98438A6-CE5C-456A-B84D-D1C9E2CD9B1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9219970B-21A3-4E77-B0D9-0BAE8CB566A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7E4CC00E-BB7D-40EC-8039-82F944BFA9B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C17F03C5-6060-4A58-9783-108F293CC55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0901DC36-72D5-4762-A1E6-C3188784182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B89B6D19-7BD6-4691-966C-E5F738BB3BD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A097427C-1857-4532-9553-AD6722AF8933}"/>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11C40076-47E7-4F02-968D-B8D2029B3D2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8D1A116B-4D12-41E7-BCB6-857B47D431A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CE8919EE-9193-4C8A-8B6E-847ABEE1357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5F425968-A5FA-4A2D-8244-2CF1CFC9573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468D68E2-9507-4334-94F1-64E850E3205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4AD71A43-DD00-4118-83C6-D3E116F95394}"/>
            </a:ext>
          </a:extLst>
        </xdr:cNvPr>
        <xdr:cNvCxnSpPr/>
      </xdr:nvCxnSpPr>
      <xdr:spPr>
        <a:xfrm flipV="1">
          <a:off x="14375764" y="1308735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905BD883-BBFB-4968-82D5-D742E1261361}"/>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23D1BE8A-DA51-4BDD-8ADE-DCA53FF7263B}"/>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C14EA9A1-38ED-4D6F-A38E-D541158567D8}"/>
            </a:ext>
          </a:extLst>
        </xdr:cNvPr>
        <xdr:cNvSpPr txBox="1"/>
      </xdr:nvSpPr>
      <xdr:spPr>
        <a:xfrm>
          <a:off x="1441450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04AFC63D-B36A-403B-80D9-1CB27D022B4B}"/>
            </a:ext>
          </a:extLst>
        </xdr:cNvPr>
        <xdr:cNvCxnSpPr/>
      </xdr:nvCxnSpPr>
      <xdr:spPr>
        <a:xfrm>
          <a:off x="1428750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AB0ACC32-C89A-4F75-A347-6AA99CC72C40}"/>
            </a:ext>
          </a:extLst>
        </xdr:cNvPr>
        <xdr:cNvSpPr txBox="1"/>
      </xdr:nvSpPr>
      <xdr:spPr>
        <a:xfrm>
          <a:off x="14414500" y="13746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47950D27-412F-447E-B257-B3BADB4CE069}"/>
            </a:ext>
          </a:extLst>
        </xdr:cNvPr>
        <xdr:cNvSpPr/>
      </xdr:nvSpPr>
      <xdr:spPr>
        <a:xfrm>
          <a:off x="14325600" y="137642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69D24A89-9C5A-4268-8D27-679D860821B2}"/>
            </a:ext>
          </a:extLst>
        </xdr:cNvPr>
        <xdr:cNvSpPr/>
      </xdr:nvSpPr>
      <xdr:spPr>
        <a:xfrm>
          <a:off x="1357884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61228223-3497-4D73-9D47-0E384C5BB9A6}"/>
            </a:ext>
          </a:extLst>
        </xdr:cNvPr>
        <xdr:cNvSpPr/>
      </xdr:nvSpPr>
      <xdr:spPr>
        <a:xfrm>
          <a:off x="1280414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E2EA1E13-AB51-4E4B-8A5A-3603BDE477FA}"/>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B7146F6F-95D6-49F8-98AE-A6CC70024F0D}"/>
            </a:ext>
          </a:extLst>
        </xdr:cNvPr>
        <xdr:cNvSpPr/>
      </xdr:nvSpPr>
      <xdr:spPr>
        <a:xfrm>
          <a:off x="1123188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844A4A6A-439B-47E4-BB01-A737B6D0085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4364F407-164E-4D6E-9547-72781379F6A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CB582272-517E-4891-ADA4-70B894B9FB3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41834D25-9438-4F3D-820D-2EE16A1D73A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B3570FD8-29DA-458D-A04D-486D21AB24A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78739</xdr:rowOff>
    </xdr:from>
    <xdr:to>
      <xdr:col>85</xdr:col>
      <xdr:colOff>177800</xdr:colOff>
      <xdr:row>80</xdr:row>
      <xdr:rowOff>8889</xdr:rowOff>
    </xdr:to>
    <xdr:sp macro="" textlink="">
      <xdr:nvSpPr>
        <xdr:cNvPr id="773" name="楕円 772">
          <a:extLst>
            <a:ext uri="{FF2B5EF4-FFF2-40B4-BE49-F238E27FC236}">
              <a16:creationId xmlns:a16="http://schemas.microsoft.com/office/drawing/2014/main" id="{274F2DE2-0A85-4610-A3FD-DC534447394D}"/>
            </a:ext>
          </a:extLst>
        </xdr:cNvPr>
        <xdr:cNvSpPr/>
      </xdr:nvSpPr>
      <xdr:spPr>
        <a:xfrm>
          <a:off x="14325600" y="133222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101616</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FFF58E97-A3FB-4C8D-A3A9-E213FE80C57C}"/>
            </a:ext>
          </a:extLst>
        </xdr:cNvPr>
        <xdr:cNvSpPr txBox="1"/>
      </xdr:nvSpPr>
      <xdr:spPr>
        <a:xfrm>
          <a:off x="14414500" y="131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10161</xdr:rowOff>
    </xdr:from>
    <xdr:to>
      <xdr:col>81</xdr:col>
      <xdr:colOff>101600</xdr:colOff>
      <xdr:row>79</xdr:row>
      <xdr:rowOff>111761</xdr:rowOff>
    </xdr:to>
    <xdr:sp macro="" textlink="">
      <xdr:nvSpPr>
        <xdr:cNvPr id="775" name="楕円 774">
          <a:extLst>
            <a:ext uri="{FF2B5EF4-FFF2-40B4-BE49-F238E27FC236}">
              <a16:creationId xmlns:a16="http://schemas.microsoft.com/office/drawing/2014/main" id="{0F418D4B-B07F-4DB3-8FDF-B378A1210192}"/>
            </a:ext>
          </a:extLst>
        </xdr:cNvPr>
        <xdr:cNvSpPr/>
      </xdr:nvSpPr>
      <xdr:spPr>
        <a:xfrm>
          <a:off x="13578840" y="132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60961</xdr:rowOff>
    </xdr:from>
    <xdr:to>
      <xdr:col>85</xdr:col>
      <xdr:colOff>127000</xdr:colOff>
      <xdr:row>79</xdr:row>
      <xdr:rowOff>129539</xdr:rowOff>
    </xdr:to>
    <xdr:cxnSp macro="">
      <xdr:nvCxnSpPr>
        <xdr:cNvPr id="776" name="直線コネクタ 775">
          <a:extLst>
            <a:ext uri="{FF2B5EF4-FFF2-40B4-BE49-F238E27FC236}">
              <a16:creationId xmlns:a16="http://schemas.microsoft.com/office/drawing/2014/main" id="{C7CB8391-2DD0-4440-97B0-1553A03D85C5}"/>
            </a:ext>
          </a:extLst>
        </xdr:cNvPr>
        <xdr:cNvCxnSpPr/>
      </xdr:nvCxnSpPr>
      <xdr:spPr>
        <a:xfrm>
          <a:off x="13629640" y="13304521"/>
          <a:ext cx="74676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109220</xdr:rowOff>
    </xdr:from>
    <xdr:to>
      <xdr:col>76</xdr:col>
      <xdr:colOff>165100</xdr:colOff>
      <xdr:row>79</xdr:row>
      <xdr:rowOff>39370</xdr:rowOff>
    </xdr:to>
    <xdr:sp macro="" textlink="">
      <xdr:nvSpPr>
        <xdr:cNvPr id="777" name="楕円 776">
          <a:extLst>
            <a:ext uri="{FF2B5EF4-FFF2-40B4-BE49-F238E27FC236}">
              <a16:creationId xmlns:a16="http://schemas.microsoft.com/office/drawing/2014/main" id="{364B8A49-F72A-4430-A5FF-67CFE13B808E}"/>
            </a:ext>
          </a:extLst>
        </xdr:cNvPr>
        <xdr:cNvSpPr/>
      </xdr:nvSpPr>
      <xdr:spPr>
        <a:xfrm>
          <a:off x="12804140" y="13185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160020</xdr:rowOff>
    </xdr:from>
    <xdr:to>
      <xdr:col>81</xdr:col>
      <xdr:colOff>50800</xdr:colOff>
      <xdr:row>79</xdr:row>
      <xdr:rowOff>60961</xdr:rowOff>
    </xdr:to>
    <xdr:cxnSp macro="">
      <xdr:nvCxnSpPr>
        <xdr:cNvPr id="778" name="直線コネクタ 777">
          <a:extLst>
            <a:ext uri="{FF2B5EF4-FFF2-40B4-BE49-F238E27FC236}">
              <a16:creationId xmlns:a16="http://schemas.microsoft.com/office/drawing/2014/main" id="{2BD3E1F7-CD41-4F36-AD3F-140F2FA90E5A}"/>
            </a:ext>
          </a:extLst>
        </xdr:cNvPr>
        <xdr:cNvCxnSpPr/>
      </xdr:nvCxnSpPr>
      <xdr:spPr>
        <a:xfrm>
          <a:off x="12854940" y="13235940"/>
          <a:ext cx="7747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74930</xdr:rowOff>
    </xdr:from>
    <xdr:to>
      <xdr:col>72</xdr:col>
      <xdr:colOff>38100</xdr:colOff>
      <xdr:row>79</xdr:row>
      <xdr:rowOff>5080</xdr:rowOff>
    </xdr:to>
    <xdr:sp macro="" textlink="">
      <xdr:nvSpPr>
        <xdr:cNvPr id="779" name="楕円 778">
          <a:extLst>
            <a:ext uri="{FF2B5EF4-FFF2-40B4-BE49-F238E27FC236}">
              <a16:creationId xmlns:a16="http://schemas.microsoft.com/office/drawing/2014/main" id="{233EC55D-FC3C-4285-BD85-9BB68A9AFCC1}"/>
            </a:ext>
          </a:extLst>
        </xdr:cNvPr>
        <xdr:cNvSpPr/>
      </xdr:nvSpPr>
      <xdr:spPr>
        <a:xfrm>
          <a:off x="12029440" y="13150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125730</xdr:rowOff>
    </xdr:from>
    <xdr:to>
      <xdr:col>76</xdr:col>
      <xdr:colOff>114300</xdr:colOff>
      <xdr:row>78</xdr:row>
      <xdr:rowOff>160020</xdr:rowOff>
    </xdr:to>
    <xdr:cxnSp macro="">
      <xdr:nvCxnSpPr>
        <xdr:cNvPr id="780" name="直線コネクタ 779">
          <a:extLst>
            <a:ext uri="{FF2B5EF4-FFF2-40B4-BE49-F238E27FC236}">
              <a16:creationId xmlns:a16="http://schemas.microsoft.com/office/drawing/2014/main" id="{67CB830C-4334-4E48-A190-8A97DE37ED7C}"/>
            </a:ext>
          </a:extLst>
        </xdr:cNvPr>
        <xdr:cNvCxnSpPr/>
      </xdr:nvCxnSpPr>
      <xdr:spPr>
        <a:xfrm>
          <a:off x="12072620" y="1320165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8255</xdr:rowOff>
    </xdr:from>
    <xdr:to>
      <xdr:col>67</xdr:col>
      <xdr:colOff>101600</xdr:colOff>
      <xdr:row>78</xdr:row>
      <xdr:rowOff>109855</xdr:rowOff>
    </xdr:to>
    <xdr:sp macro="" textlink="">
      <xdr:nvSpPr>
        <xdr:cNvPr id="781" name="楕円 780">
          <a:extLst>
            <a:ext uri="{FF2B5EF4-FFF2-40B4-BE49-F238E27FC236}">
              <a16:creationId xmlns:a16="http://schemas.microsoft.com/office/drawing/2014/main" id="{CED763B2-701C-4E00-B167-47536E42F7F4}"/>
            </a:ext>
          </a:extLst>
        </xdr:cNvPr>
        <xdr:cNvSpPr/>
      </xdr:nvSpPr>
      <xdr:spPr>
        <a:xfrm>
          <a:off x="11231880" y="130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59055</xdr:rowOff>
    </xdr:from>
    <xdr:to>
      <xdr:col>71</xdr:col>
      <xdr:colOff>177800</xdr:colOff>
      <xdr:row>78</xdr:row>
      <xdr:rowOff>125730</xdr:rowOff>
    </xdr:to>
    <xdr:cxnSp macro="">
      <xdr:nvCxnSpPr>
        <xdr:cNvPr id="782" name="直線コネクタ 781">
          <a:extLst>
            <a:ext uri="{FF2B5EF4-FFF2-40B4-BE49-F238E27FC236}">
              <a16:creationId xmlns:a16="http://schemas.microsoft.com/office/drawing/2014/main" id="{F8EBD9C1-1F35-4A59-9A46-C21E8DD4D538}"/>
            </a:ext>
          </a:extLst>
        </xdr:cNvPr>
        <xdr:cNvCxnSpPr/>
      </xdr:nvCxnSpPr>
      <xdr:spPr>
        <a:xfrm>
          <a:off x="11282680" y="13134975"/>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9577C5E3-C8E9-4BDE-9B85-7CFBD196B580}"/>
            </a:ext>
          </a:extLst>
        </xdr:cNvPr>
        <xdr:cNvSpPr txBox="1"/>
      </xdr:nvSpPr>
      <xdr:spPr>
        <a:xfrm>
          <a:off x="134372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4823FFBE-51C9-43B3-B24D-1D4BD77D0028}"/>
            </a:ext>
          </a:extLst>
        </xdr:cNvPr>
        <xdr:cNvSpPr txBox="1"/>
      </xdr:nvSpPr>
      <xdr:spPr>
        <a:xfrm>
          <a:off x="1267524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9F18C495-3863-434B-9175-D65C20CF35F0}"/>
            </a:ext>
          </a:extLst>
        </xdr:cNvPr>
        <xdr:cNvSpPr txBox="1"/>
      </xdr:nvSpPr>
      <xdr:spPr>
        <a:xfrm>
          <a:off x="119005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922643D6-15BD-44D3-BAF9-455FA001DEF5}"/>
            </a:ext>
          </a:extLst>
        </xdr:cNvPr>
        <xdr:cNvSpPr txBox="1"/>
      </xdr:nvSpPr>
      <xdr:spPr>
        <a:xfrm>
          <a:off x="11102984"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128288</xdr:rowOff>
    </xdr:from>
    <xdr:ext cx="405111" cy="259045"/>
    <xdr:sp macro="" textlink="">
      <xdr:nvSpPr>
        <xdr:cNvPr id="787" name="n_1mainValue【消防施設】&#10;有形固定資産減価償却率">
          <a:extLst>
            <a:ext uri="{FF2B5EF4-FFF2-40B4-BE49-F238E27FC236}">
              <a16:creationId xmlns:a16="http://schemas.microsoft.com/office/drawing/2014/main" id="{D4150DCB-2BE2-43DE-AB68-8BA36FA19F59}"/>
            </a:ext>
          </a:extLst>
        </xdr:cNvPr>
        <xdr:cNvSpPr txBox="1"/>
      </xdr:nvSpPr>
      <xdr:spPr>
        <a:xfrm>
          <a:off x="13437244" y="1303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55897</xdr:rowOff>
    </xdr:from>
    <xdr:ext cx="405111" cy="259045"/>
    <xdr:sp macro="" textlink="">
      <xdr:nvSpPr>
        <xdr:cNvPr id="788" name="n_2mainValue【消防施設】&#10;有形固定資産減価償却率">
          <a:extLst>
            <a:ext uri="{FF2B5EF4-FFF2-40B4-BE49-F238E27FC236}">
              <a16:creationId xmlns:a16="http://schemas.microsoft.com/office/drawing/2014/main" id="{1B6F051E-7A1E-4321-951C-DEBADAFF9705}"/>
            </a:ext>
          </a:extLst>
        </xdr:cNvPr>
        <xdr:cNvSpPr txBox="1"/>
      </xdr:nvSpPr>
      <xdr:spPr>
        <a:xfrm>
          <a:off x="12675244" y="1296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21607</xdr:rowOff>
    </xdr:from>
    <xdr:ext cx="405111" cy="259045"/>
    <xdr:sp macro="" textlink="">
      <xdr:nvSpPr>
        <xdr:cNvPr id="789" name="n_3mainValue【消防施設】&#10;有形固定資産減価償却率">
          <a:extLst>
            <a:ext uri="{FF2B5EF4-FFF2-40B4-BE49-F238E27FC236}">
              <a16:creationId xmlns:a16="http://schemas.microsoft.com/office/drawing/2014/main" id="{CDD3C7A7-FDF7-4B4F-8375-8892E00CFD83}"/>
            </a:ext>
          </a:extLst>
        </xdr:cNvPr>
        <xdr:cNvSpPr txBox="1"/>
      </xdr:nvSpPr>
      <xdr:spPr>
        <a:xfrm>
          <a:off x="11900544" y="1292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126382</xdr:rowOff>
    </xdr:from>
    <xdr:ext cx="405111" cy="259045"/>
    <xdr:sp macro="" textlink="">
      <xdr:nvSpPr>
        <xdr:cNvPr id="790" name="n_4mainValue【消防施設】&#10;有形固定資産減価償却率">
          <a:extLst>
            <a:ext uri="{FF2B5EF4-FFF2-40B4-BE49-F238E27FC236}">
              <a16:creationId xmlns:a16="http://schemas.microsoft.com/office/drawing/2014/main" id="{321064E7-D44C-4808-9D2C-6BF523EA388F}"/>
            </a:ext>
          </a:extLst>
        </xdr:cNvPr>
        <xdr:cNvSpPr txBox="1"/>
      </xdr:nvSpPr>
      <xdr:spPr>
        <a:xfrm>
          <a:off x="11102984" y="1286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BE738528-6D54-42F4-A2E3-23465E67034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2094A28F-E724-43A2-B0F4-9CAD7F29EB8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501C33CD-3895-4B13-B244-E643A559993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D5EA3A51-C4A2-4203-9024-F887DD0F89B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D0AD3058-8749-4C39-A413-A8C49D89C84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B7AD15F4-6D64-4439-A64C-5E81D62F3A8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2ABE422F-7674-4911-8417-32740921C5C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F36665D8-E569-44D1-B769-687E4BD8301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66570D70-D7B9-43FB-AAF7-B95E0142CF7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5BDBBDC0-FAC5-4FF0-9A2E-0CA33B1A236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8D4622D0-83F7-4DB0-827E-C62114DCCDF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C46E732A-0DFA-4D3C-86D7-8B2601C4282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875A7E01-817E-44F7-919F-81B4A08E1CB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154C8D18-67A8-4E04-A13F-6834A54B4B0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3B79DB4B-3DA9-4F52-8C5E-92E27912D8E3}"/>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565AC976-F16F-42E5-B749-4825E6F7D00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ED2B0F70-2AAF-46FF-8640-EB48E06EFA1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3497D913-E976-46EF-9FF1-8F79F287FD24}"/>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3557F617-4AA3-4FB6-B485-C3B456BDA5CD}"/>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458BB1C0-3FFD-4E7C-B21A-A8075D54DD6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69B88711-8351-44F7-ADDB-C7BFE2A79AA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2B8EED65-F0FF-48E8-8D14-4BEC51A6322D}"/>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B56C3039-6B16-4767-8814-CCC3F18D4CB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F345046E-9DAD-4103-B709-F253160EF9B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DFC17899-7701-4FCA-90F2-AF5733CB8B1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B0FF8698-2451-4B95-ACD0-580D381DB1DA}"/>
            </a:ext>
          </a:extLst>
        </xdr:cNvPr>
        <xdr:cNvCxnSpPr/>
      </xdr:nvCxnSpPr>
      <xdr:spPr>
        <a:xfrm flipV="1">
          <a:off x="19509104" y="13200562"/>
          <a:ext cx="0" cy="137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74F14B87-A454-4543-BA45-6321ADB5F4BB}"/>
            </a:ext>
          </a:extLst>
        </xdr:cNvPr>
        <xdr:cNvSpPr txBox="1"/>
      </xdr:nvSpPr>
      <xdr:spPr>
        <a:xfrm>
          <a:off x="1954784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E1D97431-06F3-427C-9E16-01CB168E11FF}"/>
            </a:ext>
          </a:extLst>
        </xdr:cNvPr>
        <xdr:cNvCxnSpPr/>
      </xdr:nvCxnSpPr>
      <xdr:spPr>
        <a:xfrm>
          <a:off x="1944370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D8D31D27-A6EF-4300-BA07-B5D4635009E0}"/>
            </a:ext>
          </a:extLst>
        </xdr:cNvPr>
        <xdr:cNvSpPr txBox="1"/>
      </xdr:nvSpPr>
      <xdr:spPr>
        <a:xfrm>
          <a:off x="19547840" y="1297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A9E454D1-4139-4788-BEB3-C49F85A49137}"/>
            </a:ext>
          </a:extLst>
        </xdr:cNvPr>
        <xdr:cNvCxnSpPr/>
      </xdr:nvCxnSpPr>
      <xdr:spPr>
        <a:xfrm>
          <a:off x="19443700" y="13200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821" name="【消防施設】&#10;一人当たり面積平均値テキスト">
          <a:extLst>
            <a:ext uri="{FF2B5EF4-FFF2-40B4-BE49-F238E27FC236}">
              <a16:creationId xmlns:a16="http://schemas.microsoft.com/office/drawing/2014/main" id="{3EB79BC6-6D23-4152-B56F-FE2EBD2676DF}"/>
            </a:ext>
          </a:extLst>
        </xdr:cNvPr>
        <xdr:cNvSpPr txBox="1"/>
      </xdr:nvSpPr>
      <xdr:spPr>
        <a:xfrm>
          <a:off x="19547840" y="14248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884B439E-666B-4F02-95EC-0319D2E67454}"/>
            </a:ext>
          </a:extLst>
        </xdr:cNvPr>
        <xdr:cNvSpPr/>
      </xdr:nvSpPr>
      <xdr:spPr>
        <a:xfrm>
          <a:off x="19458940" y="1426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41407669-0734-4983-8D50-982EEBC58034}"/>
            </a:ext>
          </a:extLst>
        </xdr:cNvPr>
        <xdr:cNvSpPr/>
      </xdr:nvSpPr>
      <xdr:spPr>
        <a:xfrm>
          <a:off x="18735040" y="14288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7F20616E-5DAE-489B-9F92-1D173328B0A6}"/>
            </a:ext>
          </a:extLst>
        </xdr:cNvPr>
        <xdr:cNvSpPr/>
      </xdr:nvSpPr>
      <xdr:spPr>
        <a:xfrm>
          <a:off x="1793748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D937031E-99C9-4CD9-83CE-520E827297EA}"/>
            </a:ext>
          </a:extLst>
        </xdr:cNvPr>
        <xdr:cNvSpPr/>
      </xdr:nvSpPr>
      <xdr:spPr>
        <a:xfrm>
          <a:off x="17162780" y="1431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307992AA-E1F3-45AC-BEEF-2C7F3F715DEC}"/>
            </a:ext>
          </a:extLst>
        </xdr:cNvPr>
        <xdr:cNvSpPr/>
      </xdr:nvSpPr>
      <xdr:spPr>
        <a:xfrm>
          <a:off x="16388080" y="14284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88C72D02-16BC-4F0A-A5AC-779891912AA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F4A51FE6-7365-42F9-81DA-4B3263029B3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D5A7D7C1-0074-469F-8105-E54F4930130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0CE5F26C-90D2-4137-B360-5BDFB262F0F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3BDD6B81-D779-42B8-ABD0-B8A86D53309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67311</xdr:rowOff>
    </xdr:from>
    <xdr:to>
      <xdr:col>116</xdr:col>
      <xdr:colOff>114300</xdr:colOff>
      <xdr:row>84</xdr:row>
      <xdr:rowOff>168911</xdr:rowOff>
    </xdr:to>
    <xdr:sp macro="" textlink="">
      <xdr:nvSpPr>
        <xdr:cNvPr id="832" name="楕円 831">
          <a:extLst>
            <a:ext uri="{FF2B5EF4-FFF2-40B4-BE49-F238E27FC236}">
              <a16:creationId xmlns:a16="http://schemas.microsoft.com/office/drawing/2014/main" id="{B273650C-9F29-4892-ADB2-CB0A1831CD29}"/>
            </a:ext>
          </a:extLst>
        </xdr:cNvPr>
        <xdr:cNvSpPr/>
      </xdr:nvSpPr>
      <xdr:spPr>
        <a:xfrm>
          <a:off x="1945894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90188</xdr:rowOff>
    </xdr:from>
    <xdr:ext cx="469744" cy="259045"/>
    <xdr:sp macro="" textlink="">
      <xdr:nvSpPr>
        <xdr:cNvPr id="833" name="【消防施設】&#10;一人当たり面積該当値テキスト">
          <a:extLst>
            <a:ext uri="{FF2B5EF4-FFF2-40B4-BE49-F238E27FC236}">
              <a16:creationId xmlns:a16="http://schemas.microsoft.com/office/drawing/2014/main" id="{CA06AEB6-2E07-4017-B69F-0D95F85F5E25}"/>
            </a:ext>
          </a:extLst>
        </xdr:cNvPr>
        <xdr:cNvSpPr txBox="1"/>
      </xdr:nvSpPr>
      <xdr:spPr>
        <a:xfrm>
          <a:off x="19547840"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75474</xdr:rowOff>
    </xdr:from>
    <xdr:to>
      <xdr:col>112</xdr:col>
      <xdr:colOff>38100</xdr:colOff>
      <xdr:row>85</xdr:row>
      <xdr:rowOff>5624</xdr:rowOff>
    </xdr:to>
    <xdr:sp macro="" textlink="">
      <xdr:nvSpPr>
        <xdr:cNvPr id="834" name="楕円 833">
          <a:extLst>
            <a:ext uri="{FF2B5EF4-FFF2-40B4-BE49-F238E27FC236}">
              <a16:creationId xmlns:a16="http://schemas.microsoft.com/office/drawing/2014/main" id="{4AE29124-BF2D-4835-9596-1FEB72F7F2D4}"/>
            </a:ext>
          </a:extLst>
        </xdr:cNvPr>
        <xdr:cNvSpPr/>
      </xdr:nvSpPr>
      <xdr:spPr>
        <a:xfrm>
          <a:off x="18735040" y="14157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118111</xdr:rowOff>
    </xdr:from>
    <xdr:to>
      <xdr:col>116</xdr:col>
      <xdr:colOff>63500</xdr:colOff>
      <xdr:row>84</xdr:row>
      <xdr:rowOff>126274</xdr:rowOff>
    </xdr:to>
    <xdr:cxnSp macro="">
      <xdr:nvCxnSpPr>
        <xdr:cNvPr id="835" name="直線コネクタ 834">
          <a:extLst>
            <a:ext uri="{FF2B5EF4-FFF2-40B4-BE49-F238E27FC236}">
              <a16:creationId xmlns:a16="http://schemas.microsoft.com/office/drawing/2014/main" id="{5ED759FE-7B43-42BD-8ADC-1BF092A2A880}"/>
            </a:ext>
          </a:extLst>
        </xdr:cNvPr>
        <xdr:cNvCxnSpPr/>
      </xdr:nvCxnSpPr>
      <xdr:spPr>
        <a:xfrm flipV="1">
          <a:off x="18778220" y="14199871"/>
          <a:ext cx="73152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83638</xdr:rowOff>
    </xdr:from>
    <xdr:to>
      <xdr:col>107</xdr:col>
      <xdr:colOff>101600</xdr:colOff>
      <xdr:row>85</xdr:row>
      <xdr:rowOff>13788</xdr:rowOff>
    </xdr:to>
    <xdr:sp macro="" textlink="">
      <xdr:nvSpPr>
        <xdr:cNvPr id="836" name="楕円 835">
          <a:extLst>
            <a:ext uri="{FF2B5EF4-FFF2-40B4-BE49-F238E27FC236}">
              <a16:creationId xmlns:a16="http://schemas.microsoft.com/office/drawing/2014/main" id="{68E64094-59DD-40D2-B487-8793F6159029}"/>
            </a:ext>
          </a:extLst>
        </xdr:cNvPr>
        <xdr:cNvSpPr/>
      </xdr:nvSpPr>
      <xdr:spPr>
        <a:xfrm>
          <a:off x="17937480" y="14165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126274</xdr:rowOff>
    </xdr:from>
    <xdr:to>
      <xdr:col>111</xdr:col>
      <xdr:colOff>177800</xdr:colOff>
      <xdr:row>84</xdr:row>
      <xdr:rowOff>134438</xdr:rowOff>
    </xdr:to>
    <xdr:cxnSp macro="">
      <xdr:nvCxnSpPr>
        <xdr:cNvPr id="837" name="直線コネクタ 836">
          <a:extLst>
            <a:ext uri="{FF2B5EF4-FFF2-40B4-BE49-F238E27FC236}">
              <a16:creationId xmlns:a16="http://schemas.microsoft.com/office/drawing/2014/main" id="{D2418959-ECF5-41F5-9E6E-3EE743412243}"/>
            </a:ext>
          </a:extLst>
        </xdr:cNvPr>
        <xdr:cNvCxnSpPr/>
      </xdr:nvCxnSpPr>
      <xdr:spPr>
        <a:xfrm flipV="1">
          <a:off x="17988280" y="14208034"/>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88537</xdr:rowOff>
    </xdr:from>
    <xdr:to>
      <xdr:col>102</xdr:col>
      <xdr:colOff>165100</xdr:colOff>
      <xdr:row>85</xdr:row>
      <xdr:rowOff>18687</xdr:rowOff>
    </xdr:to>
    <xdr:sp macro="" textlink="">
      <xdr:nvSpPr>
        <xdr:cNvPr id="838" name="楕円 837">
          <a:extLst>
            <a:ext uri="{FF2B5EF4-FFF2-40B4-BE49-F238E27FC236}">
              <a16:creationId xmlns:a16="http://schemas.microsoft.com/office/drawing/2014/main" id="{A85B1D09-7D7C-459B-969C-CBEE54F848B1}"/>
            </a:ext>
          </a:extLst>
        </xdr:cNvPr>
        <xdr:cNvSpPr/>
      </xdr:nvSpPr>
      <xdr:spPr>
        <a:xfrm>
          <a:off x="17162780" y="14170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134438</xdr:rowOff>
    </xdr:from>
    <xdr:to>
      <xdr:col>107</xdr:col>
      <xdr:colOff>50800</xdr:colOff>
      <xdr:row>84</xdr:row>
      <xdr:rowOff>139337</xdr:rowOff>
    </xdr:to>
    <xdr:cxnSp macro="">
      <xdr:nvCxnSpPr>
        <xdr:cNvPr id="839" name="直線コネクタ 838">
          <a:extLst>
            <a:ext uri="{FF2B5EF4-FFF2-40B4-BE49-F238E27FC236}">
              <a16:creationId xmlns:a16="http://schemas.microsoft.com/office/drawing/2014/main" id="{788CE5E4-4A76-43EC-8B32-78D282AF313B}"/>
            </a:ext>
          </a:extLst>
        </xdr:cNvPr>
        <xdr:cNvCxnSpPr/>
      </xdr:nvCxnSpPr>
      <xdr:spPr>
        <a:xfrm flipV="1">
          <a:off x="17213580" y="14216198"/>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96701</xdr:rowOff>
    </xdr:from>
    <xdr:to>
      <xdr:col>98</xdr:col>
      <xdr:colOff>38100</xdr:colOff>
      <xdr:row>85</xdr:row>
      <xdr:rowOff>26851</xdr:rowOff>
    </xdr:to>
    <xdr:sp macro="" textlink="">
      <xdr:nvSpPr>
        <xdr:cNvPr id="840" name="楕円 839">
          <a:extLst>
            <a:ext uri="{FF2B5EF4-FFF2-40B4-BE49-F238E27FC236}">
              <a16:creationId xmlns:a16="http://schemas.microsoft.com/office/drawing/2014/main" id="{5FE02735-3559-4A70-95A2-9392ACDA3692}"/>
            </a:ext>
          </a:extLst>
        </xdr:cNvPr>
        <xdr:cNvSpPr/>
      </xdr:nvSpPr>
      <xdr:spPr>
        <a:xfrm>
          <a:off x="16388080" y="141784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139337</xdr:rowOff>
    </xdr:from>
    <xdr:to>
      <xdr:col>102</xdr:col>
      <xdr:colOff>114300</xdr:colOff>
      <xdr:row>84</xdr:row>
      <xdr:rowOff>147501</xdr:rowOff>
    </xdr:to>
    <xdr:cxnSp macro="">
      <xdr:nvCxnSpPr>
        <xdr:cNvPr id="841" name="直線コネクタ 840">
          <a:extLst>
            <a:ext uri="{FF2B5EF4-FFF2-40B4-BE49-F238E27FC236}">
              <a16:creationId xmlns:a16="http://schemas.microsoft.com/office/drawing/2014/main" id="{E7A3B4AB-567F-4E31-AD71-D83755F2E767}"/>
            </a:ext>
          </a:extLst>
        </xdr:cNvPr>
        <xdr:cNvCxnSpPr/>
      </xdr:nvCxnSpPr>
      <xdr:spPr>
        <a:xfrm flipV="1">
          <a:off x="16431260" y="14221097"/>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842" name="n_1aveValue【消防施設】&#10;一人当たり面積">
          <a:extLst>
            <a:ext uri="{FF2B5EF4-FFF2-40B4-BE49-F238E27FC236}">
              <a16:creationId xmlns:a16="http://schemas.microsoft.com/office/drawing/2014/main" id="{065B928D-12D8-428E-8AEE-3090EAD48B3C}"/>
            </a:ext>
          </a:extLst>
        </xdr:cNvPr>
        <xdr:cNvSpPr txBox="1"/>
      </xdr:nvSpPr>
      <xdr:spPr>
        <a:xfrm>
          <a:off x="18561127" y="1438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843" name="n_2aveValue【消防施設】&#10;一人当たり面積">
          <a:extLst>
            <a:ext uri="{FF2B5EF4-FFF2-40B4-BE49-F238E27FC236}">
              <a16:creationId xmlns:a16="http://schemas.microsoft.com/office/drawing/2014/main" id="{ABD262B6-3FE1-4B87-9F6B-2225B8240678}"/>
            </a:ext>
          </a:extLst>
        </xdr:cNvPr>
        <xdr:cNvSpPr txBox="1"/>
      </xdr:nvSpPr>
      <xdr:spPr>
        <a:xfrm>
          <a:off x="17776267" y="1439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844" name="n_3aveValue【消防施設】&#10;一人当たり面積">
          <a:extLst>
            <a:ext uri="{FF2B5EF4-FFF2-40B4-BE49-F238E27FC236}">
              <a16:creationId xmlns:a16="http://schemas.microsoft.com/office/drawing/2014/main" id="{65D973E0-ECEF-47C4-9A96-9B739D2FF260}"/>
            </a:ext>
          </a:extLst>
        </xdr:cNvPr>
        <xdr:cNvSpPr txBox="1"/>
      </xdr:nvSpPr>
      <xdr:spPr>
        <a:xfrm>
          <a:off x="17001567" y="1440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845" name="n_4aveValue【消防施設】&#10;一人当たり面積">
          <a:extLst>
            <a:ext uri="{FF2B5EF4-FFF2-40B4-BE49-F238E27FC236}">
              <a16:creationId xmlns:a16="http://schemas.microsoft.com/office/drawing/2014/main" id="{64BB4967-1CC5-469F-BB06-770D81282923}"/>
            </a:ext>
          </a:extLst>
        </xdr:cNvPr>
        <xdr:cNvSpPr txBox="1"/>
      </xdr:nvSpPr>
      <xdr:spPr>
        <a:xfrm>
          <a:off x="16226867" y="1437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22151</xdr:rowOff>
    </xdr:from>
    <xdr:ext cx="469744" cy="259045"/>
    <xdr:sp macro="" textlink="">
      <xdr:nvSpPr>
        <xdr:cNvPr id="846" name="n_1mainValue【消防施設】&#10;一人当たり面積">
          <a:extLst>
            <a:ext uri="{FF2B5EF4-FFF2-40B4-BE49-F238E27FC236}">
              <a16:creationId xmlns:a16="http://schemas.microsoft.com/office/drawing/2014/main" id="{30FC3DA0-AC3D-4233-8F47-206E5936BAE1}"/>
            </a:ext>
          </a:extLst>
        </xdr:cNvPr>
        <xdr:cNvSpPr txBox="1"/>
      </xdr:nvSpPr>
      <xdr:spPr>
        <a:xfrm>
          <a:off x="18561127" y="1393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30315</xdr:rowOff>
    </xdr:from>
    <xdr:ext cx="469744" cy="259045"/>
    <xdr:sp macro="" textlink="">
      <xdr:nvSpPr>
        <xdr:cNvPr id="847" name="n_2mainValue【消防施設】&#10;一人当たり面積">
          <a:extLst>
            <a:ext uri="{FF2B5EF4-FFF2-40B4-BE49-F238E27FC236}">
              <a16:creationId xmlns:a16="http://schemas.microsoft.com/office/drawing/2014/main" id="{31B8D876-F25F-4793-9E66-0A9F8E17EA4A}"/>
            </a:ext>
          </a:extLst>
        </xdr:cNvPr>
        <xdr:cNvSpPr txBox="1"/>
      </xdr:nvSpPr>
      <xdr:spPr>
        <a:xfrm>
          <a:off x="17776267" y="1394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35214</xdr:rowOff>
    </xdr:from>
    <xdr:ext cx="469744" cy="259045"/>
    <xdr:sp macro="" textlink="">
      <xdr:nvSpPr>
        <xdr:cNvPr id="848" name="n_3mainValue【消防施設】&#10;一人当たり面積">
          <a:extLst>
            <a:ext uri="{FF2B5EF4-FFF2-40B4-BE49-F238E27FC236}">
              <a16:creationId xmlns:a16="http://schemas.microsoft.com/office/drawing/2014/main" id="{7DFF905C-15E8-4BB8-9735-BCA83672D3C3}"/>
            </a:ext>
          </a:extLst>
        </xdr:cNvPr>
        <xdr:cNvSpPr txBox="1"/>
      </xdr:nvSpPr>
      <xdr:spPr>
        <a:xfrm>
          <a:off x="17001567" y="1394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43378</xdr:rowOff>
    </xdr:from>
    <xdr:ext cx="469744" cy="259045"/>
    <xdr:sp macro="" textlink="">
      <xdr:nvSpPr>
        <xdr:cNvPr id="849" name="n_4mainValue【消防施設】&#10;一人当たり面積">
          <a:extLst>
            <a:ext uri="{FF2B5EF4-FFF2-40B4-BE49-F238E27FC236}">
              <a16:creationId xmlns:a16="http://schemas.microsoft.com/office/drawing/2014/main" id="{7C94D554-D26F-4914-A226-30B66B9D42EC}"/>
            </a:ext>
          </a:extLst>
        </xdr:cNvPr>
        <xdr:cNvSpPr txBox="1"/>
      </xdr:nvSpPr>
      <xdr:spPr>
        <a:xfrm>
          <a:off x="16226867" y="139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8B3F4242-51C1-47A6-8C26-145B61C4283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971A5BDC-AA37-4615-AE64-4B37738F5AA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B8C3F1B1-2C11-4500-9642-90974F93D5B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BD23CB0D-508D-4431-92AC-2667CBF5363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AF9CD57C-ABFD-40C2-8F92-5BA244552AC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A367E7FB-2ACF-48B9-988A-481D056FDC0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8291C4D5-E5F2-469A-85E0-9328CAF3802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DC335E29-3410-4ED0-9EF0-7EAEA42CC6A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A3D56297-4956-4127-9FF5-AE967D11E57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E3E4EA0A-859B-4644-A03A-39D62858301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CB6EE62E-61E1-4D22-A438-D0718319019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DA723384-DE0D-4937-A9E7-AC50A08A5CF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CCA49DCF-339F-47B9-A0F1-1D8F5D15F88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FF51FC93-DDD6-4EED-A7D6-CC7A4AC77C6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37715C8B-DC99-40EE-B205-8D942F5FF3B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FDCE9B22-3B5C-4F95-8634-0DC287675E0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BE782731-E4B0-4106-9FB9-6874128C72A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D51CCE1A-E439-47A1-82B3-ACFE024B86C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8DB52D8E-0BDD-4F18-B852-ACB02B7B64A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490FB186-D2C4-4342-BFB7-E994BE315B3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3D3CD902-CF3E-44CF-9835-1FDA111734F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23F86142-8210-4BFB-88EB-911CE0B56F9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E4BC5A28-1E09-43AF-B3AA-858411CAAA2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E6D78208-157C-4369-8ECC-C14B7D68BD1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EAE90395-DB1C-4DDE-809F-1B2A8F1436D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A2D0F18F-6D34-46CF-9CA1-FB05C0E9113B}"/>
            </a:ext>
          </a:extLst>
        </xdr:cNvPr>
        <xdr:cNvCxnSpPr/>
      </xdr:nvCxnSpPr>
      <xdr:spPr>
        <a:xfrm flipV="1">
          <a:off x="14375764" y="16713381"/>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27CF0EBA-4018-4BFD-B99E-32E9B65A5F92}"/>
            </a:ext>
          </a:extLst>
        </xdr:cNvPr>
        <xdr:cNvSpPr txBox="1"/>
      </xdr:nvSpPr>
      <xdr:spPr>
        <a:xfrm>
          <a:off x="14414500" y="1828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92DF7794-15CA-4132-8377-DCE847E85890}"/>
            </a:ext>
          </a:extLst>
        </xdr:cNvPr>
        <xdr:cNvCxnSpPr/>
      </xdr:nvCxnSpPr>
      <xdr:spPr>
        <a:xfrm>
          <a:off x="1428750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64BC194B-C543-478E-BEED-B8AD32F9F825}"/>
            </a:ext>
          </a:extLst>
        </xdr:cNvPr>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57C01E93-B0CA-4CAF-B1F4-FA0BBB6508D3}"/>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A56D5253-96A2-4D74-9904-F8BE05F8431E}"/>
            </a:ext>
          </a:extLst>
        </xdr:cNvPr>
        <xdr:cNvSpPr txBox="1"/>
      </xdr:nvSpPr>
      <xdr:spPr>
        <a:xfrm>
          <a:off x="14414500" y="174563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00171AF3-05FE-4B07-86F9-DB7108063A9A}"/>
            </a:ext>
          </a:extLst>
        </xdr:cNvPr>
        <xdr:cNvSpPr/>
      </xdr:nvSpPr>
      <xdr:spPr>
        <a:xfrm>
          <a:off x="14325600" y="174779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8A744393-5990-47D8-B1A5-F4F213A3AF66}"/>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51044014-85E7-4F00-8719-B2BFCF2081A7}"/>
            </a:ext>
          </a:extLst>
        </xdr:cNvPr>
        <xdr:cNvSpPr/>
      </xdr:nvSpPr>
      <xdr:spPr>
        <a:xfrm>
          <a:off x="128041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777EE0CD-B4CA-49FB-90EB-513F316FA359}"/>
            </a:ext>
          </a:extLst>
        </xdr:cNvPr>
        <xdr:cNvSpPr/>
      </xdr:nvSpPr>
      <xdr:spPr>
        <a:xfrm>
          <a:off x="12029440" y="1750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025B0599-FA04-4DDB-86D0-ABEE5CADB777}"/>
            </a:ext>
          </a:extLst>
        </xdr:cNvPr>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A55FC5DE-BC8D-4889-8107-D69F093FAF2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60B9D519-EB0B-43B6-8418-CD22FF87A80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4B966601-A22F-4393-9A50-76942660A5A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B7CF4BE7-9286-4B2D-92B3-6F70587F728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F5C10B0B-CB26-4535-B668-816323E4D61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53158</xdr:rowOff>
    </xdr:from>
    <xdr:to>
      <xdr:col>85</xdr:col>
      <xdr:colOff>177800</xdr:colOff>
      <xdr:row>103</xdr:row>
      <xdr:rowOff>154758</xdr:rowOff>
    </xdr:to>
    <xdr:sp macro="" textlink="">
      <xdr:nvSpPr>
        <xdr:cNvPr id="891" name="楕円 890">
          <a:extLst>
            <a:ext uri="{FF2B5EF4-FFF2-40B4-BE49-F238E27FC236}">
              <a16:creationId xmlns:a16="http://schemas.microsoft.com/office/drawing/2014/main" id="{33A5E34B-9AF7-431E-A2A0-298E2A87150B}"/>
            </a:ext>
          </a:extLst>
        </xdr:cNvPr>
        <xdr:cNvSpPr/>
      </xdr:nvSpPr>
      <xdr:spPr>
        <a:xfrm>
          <a:off x="14325600" y="173200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76035</xdr:rowOff>
    </xdr:from>
    <xdr:ext cx="405111" cy="259045"/>
    <xdr:sp macro="" textlink="">
      <xdr:nvSpPr>
        <xdr:cNvPr id="892" name="【庁舎】&#10;有形固定資産減価償却率該当値テキスト">
          <a:extLst>
            <a:ext uri="{FF2B5EF4-FFF2-40B4-BE49-F238E27FC236}">
              <a16:creationId xmlns:a16="http://schemas.microsoft.com/office/drawing/2014/main" id="{88A335FB-6059-45C6-805C-30131C13B20F}"/>
            </a:ext>
          </a:extLst>
        </xdr:cNvPr>
        <xdr:cNvSpPr txBox="1"/>
      </xdr:nvSpPr>
      <xdr:spPr>
        <a:xfrm>
          <a:off x="14414500" y="1717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23768</xdr:rowOff>
    </xdr:from>
    <xdr:to>
      <xdr:col>81</xdr:col>
      <xdr:colOff>101600</xdr:colOff>
      <xdr:row>103</xdr:row>
      <xdr:rowOff>125368</xdr:rowOff>
    </xdr:to>
    <xdr:sp macro="" textlink="">
      <xdr:nvSpPr>
        <xdr:cNvPr id="893" name="楕円 892">
          <a:extLst>
            <a:ext uri="{FF2B5EF4-FFF2-40B4-BE49-F238E27FC236}">
              <a16:creationId xmlns:a16="http://schemas.microsoft.com/office/drawing/2014/main" id="{0B284B73-4F3E-41D3-B37A-54E89ACAB89A}"/>
            </a:ext>
          </a:extLst>
        </xdr:cNvPr>
        <xdr:cNvSpPr/>
      </xdr:nvSpPr>
      <xdr:spPr>
        <a:xfrm>
          <a:off x="13578840" y="1729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74568</xdr:rowOff>
    </xdr:from>
    <xdr:to>
      <xdr:col>85</xdr:col>
      <xdr:colOff>127000</xdr:colOff>
      <xdr:row>103</xdr:row>
      <xdr:rowOff>103958</xdr:rowOff>
    </xdr:to>
    <xdr:cxnSp macro="">
      <xdr:nvCxnSpPr>
        <xdr:cNvPr id="894" name="直線コネクタ 893">
          <a:extLst>
            <a:ext uri="{FF2B5EF4-FFF2-40B4-BE49-F238E27FC236}">
              <a16:creationId xmlns:a16="http://schemas.microsoft.com/office/drawing/2014/main" id="{C93BE21B-88A2-44A9-97BF-36116BB84786}"/>
            </a:ext>
          </a:extLst>
        </xdr:cNvPr>
        <xdr:cNvCxnSpPr/>
      </xdr:nvCxnSpPr>
      <xdr:spPr>
        <a:xfrm>
          <a:off x="13629640" y="17341488"/>
          <a:ext cx="74676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160927</xdr:rowOff>
    </xdr:from>
    <xdr:to>
      <xdr:col>76</xdr:col>
      <xdr:colOff>165100</xdr:colOff>
      <xdr:row>103</xdr:row>
      <xdr:rowOff>91077</xdr:rowOff>
    </xdr:to>
    <xdr:sp macro="" textlink="">
      <xdr:nvSpPr>
        <xdr:cNvPr id="895" name="楕円 894">
          <a:extLst>
            <a:ext uri="{FF2B5EF4-FFF2-40B4-BE49-F238E27FC236}">
              <a16:creationId xmlns:a16="http://schemas.microsoft.com/office/drawing/2014/main" id="{D0F72F10-7F4C-4B14-9720-D339B035E977}"/>
            </a:ext>
          </a:extLst>
        </xdr:cNvPr>
        <xdr:cNvSpPr/>
      </xdr:nvSpPr>
      <xdr:spPr>
        <a:xfrm>
          <a:off x="12804140" y="17260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40277</xdr:rowOff>
    </xdr:from>
    <xdr:to>
      <xdr:col>81</xdr:col>
      <xdr:colOff>50800</xdr:colOff>
      <xdr:row>103</xdr:row>
      <xdr:rowOff>74568</xdr:rowOff>
    </xdr:to>
    <xdr:cxnSp macro="">
      <xdr:nvCxnSpPr>
        <xdr:cNvPr id="896" name="直線コネクタ 895">
          <a:extLst>
            <a:ext uri="{FF2B5EF4-FFF2-40B4-BE49-F238E27FC236}">
              <a16:creationId xmlns:a16="http://schemas.microsoft.com/office/drawing/2014/main" id="{73879755-5C62-4724-B0ED-1411F32E3739}"/>
            </a:ext>
          </a:extLst>
        </xdr:cNvPr>
        <xdr:cNvCxnSpPr/>
      </xdr:nvCxnSpPr>
      <xdr:spPr>
        <a:xfrm>
          <a:off x="12854940" y="17307197"/>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110308</xdr:rowOff>
    </xdr:from>
    <xdr:to>
      <xdr:col>72</xdr:col>
      <xdr:colOff>38100</xdr:colOff>
      <xdr:row>103</xdr:row>
      <xdr:rowOff>40458</xdr:rowOff>
    </xdr:to>
    <xdr:sp macro="" textlink="">
      <xdr:nvSpPr>
        <xdr:cNvPr id="897" name="楕円 896">
          <a:extLst>
            <a:ext uri="{FF2B5EF4-FFF2-40B4-BE49-F238E27FC236}">
              <a16:creationId xmlns:a16="http://schemas.microsoft.com/office/drawing/2014/main" id="{A5398C8C-237F-4376-8155-40C3DD9C5943}"/>
            </a:ext>
          </a:extLst>
        </xdr:cNvPr>
        <xdr:cNvSpPr/>
      </xdr:nvSpPr>
      <xdr:spPr>
        <a:xfrm>
          <a:off x="12029440" y="17209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161108</xdr:rowOff>
    </xdr:from>
    <xdr:to>
      <xdr:col>76</xdr:col>
      <xdr:colOff>114300</xdr:colOff>
      <xdr:row>103</xdr:row>
      <xdr:rowOff>40277</xdr:rowOff>
    </xdr:to>
    <xdr:cxnSp macro="">
      <xdr:nvCxnSpPr>
        <xdr:cNvPr id="898" name="直線コネクタ 897">
          <a:extLst>
            <a:ext uri="{FF2B5EF4-FFF2-40B4-BE49-F238E27FC236}">
              <a16:creationId xmlns:a16="http://schemas.microsoft.com/office/drawing/2014/main" id="{A97D4C29-3818-47D9-8CD7-BC16801C7331}"/>
            </a:ext>
          </a:extLst>
        </xdr:cNvPr>
        <xdr:cNvCxnSpPr/>
      </xdr:nvCxnSpPr>
      <xdr:spPr>
        <a:xfrm>
          <a:off x="12072620" y="17260388"/>
          <a:ext cx="782320" cy="4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899" name="楕円 898">
          <a:extLst>
            <a:ext uri="{FF2B5EF4-FFF2-40B4-BE49-F238E27FC236}">
              <a16:creationId xmlns:a16="http://schemas.microsoft.com/office/drawing/2014/main" id="{A00EE6D2-D9CF-4F8D-881A-ACD67B103AE4}"/>
            </a:ext>
          </a:extLst>
        </xdr:cNvPr>
        <xdr:cNvSpPr/>
      </xdr:nvSpPr>
      <xdr:spPr>
        <a:xfrm>
          <a:off x="11231880" y="17227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161108</xdr:rowOff>
    </xdr:from>
    <xdr:to>
      <xdr:col>71</xdr:col>
      <xdr:colOff>177800</xdr:colOff>
      <xdr:row>103</xdr:row>
      <xdr:rowOff>7620</xdr:rowOff>
    </xdr:to>
    <xdr:cxnSp macro="">
      <xdr:nvCxnSpPr>
        <xdr:cNvPr id="900" name="直線コネクタ 899">
          <a:extLst>
            <a:ext uri="{FF2B5EF4-FFF2-40B4-BE49-F238E27FC236}">
              <a16:creationId xmlns:a16="http://schemas.microsoft.com/office/drawing/2014/main" id="{1DA5C6A0-38B5-46CC-89BC-762B56DB53BA}"/>
            </a:ext>
          </a:extLst>
        </xdr:cNvPr>
        <xdr:cNvCxnSpPr/>
      </xdr:nvCxnSpPr>
      <xdr:spPr>
        <a:xfrm flipV="1">
          <a:off x="11282680" y="17260388"/>
          <a:ext cx="78994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50C4760A-09CC-4751-894F-5A9E64AC911C}"/>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47945164-81DD-4CD8-AD1B-1DE1F916A859}"/>
            </a:ext>
          </a:extLst>
        </xdr:cNvPr>
        <xdr:cNvSpPr txBox="1"/>
      </xdr:nvSpPr>
      <xdr:spPr>
        <a:xfrm>
          <a:off x="12675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60F482E3-2EDF-400B-98BE-D49C330B6F31}"/>
            </a:ext>
          </a:extLst>
        </xdr:cNvPr>
        <xdr:cNvSpPr txBox="1"/>
      </xdr:nvSpPr>
      <xdr:spPr>
        <a:xfrm>
          <a:off x="11900544" y="1759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8B6CE6E0-54BA-4202-BE3C-20D872AD6680}"/>
            </a:ext>
          </a:extLst>
        </xdr:cNvPr>
        <xdr:cNvSpPr txBox="1"/>
      </xdr:nvSpPr>
      <xdr:spPr>
        <a:xfrm>
          <a:off x="11102984" y="1762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141895</xdr:rowOff>
    </xdr:from>
    <xdr:ext cx="405111" cy="259045"/>
    <xdr:sp macro="" textlink="">
      <xdr:nvSpPr>
        <xdr:cNvPr id="905" name="n_1mainValue【庁舎】&#10;有形固定資産減価償却率">
          <a:extLst>
            <a:ext uri="{FF2B5EF4-FFF2-40B4-BE49-F238E27FC236}">
              <a16:creationId xmlns:a16="http://schemas.microsoft.com/office/drawing/2014/main" id="{6622A4BB-86C9-486E-A485-6BA4DDADF72B}"/>
            </a:ext>
          </a:extLst>
        </xdr:cNvPr>
        <xdr:cNvSpPr txBox="1"/>
      </xdr:nvSpPr>
      <xdr:spPr>
        <a:xfrm>
          <a:off x="13437244" y="17073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107604</xdr:rowOff>
    </xdr:from>
    <xdr:ext cx="405111" cy="259045"/>
    <xdr:sp macro="" textlink="">
      <xdr:nvSpPr>
        <xdr:cNvPr id="906" name="n_2mainValue【庁舎】&#10;有形固定資産減価償却率">
          <a:extLst>
            <a:ext uri="{FF2B5EF4-FFF2-40B4-BE49-F238E27FC236}">
              <a16:creationId xmlns:a16="http://schemas.microsoft.com/office/drawing/2014/main" id="{4F41C80E-0729-407E-A246-8C48894BC3EB}"/>
            </a:ext>
          </a:extLst>
        </xdr:cNvPr>
        <xdr:cNvSpPr txBox="1"/>
      </xdr:nvSpPr>
      <xdr:spPr>
        <a:xfrm>
          <a:off x="12675244" y="1703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56985</xdr:rowOff>
    </xdr:from>
    <xdr:ext cx="405111" cy="259045"/>
    <xdr:sp macro="" textlink="">
      <xdr:nvSpPr>
        <xdr:cNvPr id="907" name="n_3mainValue【庁舎】&#10;有形固定資産減価償却率">
          <a:extLst>
            <a:ext uri="{FF2B5EF4-FFF2-40B4-BE49-F238E27FC236}">
              <a16:creationId xmlns:a16="http://schemas.microsoft.com/office/drawing/2014/main" id="{3E36C339-BA3B-4545-9D02-5244D5DECBD6}"/>
            </a:ext>
          </a:extLst>
        </xdr:cNvPr>
        <xdr:cNvSpPr txBox="1"/>
      </xdr:nvSpPr>
      <xdr:spPr>
        <a:xfrm>
          <a:off x="11900544" y="169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908" name="n_4mainValue【庁舎】&#10;有形固定資産減価償却率">
          <a:extLst>
            <a:ext uri="{FF2B5EF4-FFF2-40B4-BE49-F238E27FC236}">
              <a16:creationId xmlns:a16="http://schemas.microsoft.com/office/drawing/2014/main" id="{E9A671EF-ADDB-4682-A89D-86A0A3BB129A}"/>
            </a:ext>
          </a:extLst>
        </xdr:cNvPr>
        <xdr:cNvSpPr txBox="1"/>
      </xdr:nvSpPr>
      <xdr:spPr>
        <a:xfrm>
          <a:off x="11102984" y="1700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A3DDC095-CFF8-44EF-970B-8D4FFCC0895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98A5A843-8ABA-43CE-A472-C267F178E5B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63B9B8BB-CA83-4678-8C59-BC449C00A44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87BDDA17-DD72-4886-A031-C9C4C01D55F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098E72BC-5BF0-4DED-969F-EA2B3F31463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0D384B5E-FD61-4F9F-B267-1243F474618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5FF89901-ADF4-4E23-B1A0-438BC1D8F70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BD6564E5-FA7F-4039-BB4A-FEBF6083711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77FC9403-B048-40F8-996A-97090611F09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A9433AA4-EB6F-447F-9ED4-75F9343535F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3347032E-750A-4F53-BAE6-18E9C3B6837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3A504A04-CB68-464E-979B-C88AB34CFCF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4A409DBD-E870-44FD-9640-FFD976CDF40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F56AF419-E749-4B05-AA85-D26A845D232C}"/>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1822FE71-4995-4A1C-88C6-921C1C3C0F8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DA57CF20-3BB4-4C62-B875-DDE44F1F73E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FE67A5D7-A05A-4757-80E5-497E7C5455CD}"/>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CD0C0B50-C1E1-4EB4-9837-4656813F3314}"/>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587512F1-010B-432F-88C7-69AC23C372B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DF679869-E8C3-4646-8B5D-F3A90AEA07A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8E70DCDD-5FA9-41A8-9AFD-2373DC57E98D}"/>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00C4BC73-E823-4AF0-8C8F-C3492912AAAB}"/>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7E093BC2-4363-488F-94CD-317E6F00665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AC56DE19-F95A-4862-8062-0859DAB3F7E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859FC36C-0619-479A-97E0-D6ED9D6DB79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7A4E2F64-05D0-4825-9F22-9116927D4588}"/>
            </a:ext>
          </a:extLst>
        </xdr:cNvPr>
        <xdr:cNvCxnSpPr/>
      </xdr:nvCxnSpPr>
      <xdr:spPr>
        <a:xfrm flipV="1">
          <a:off x="19509104" y="16631739"/>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FF579F83-A7B8-48B1-9457-64E83F2E2660}"/>
            </a:ext>
          </a:extLst>
        </xdr:cNvPr>
        <xdr:cNvSpPr txBox="1"/>
      </xdr:nvSpPr>
      <xdr:spPr>
        <a:xfrm>
          <a:off x="1954784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9D21AF3F-5C3E-405A-AFB1-FB03D340D62F}"/>
            </a:ext>
          </a:extLst>
        </xdr:cNvPr>
        <xdr:cNvCxnSpPr/>
      </xdr:nvCxnSpPr>
      <xdr:spPr>
        <a:xfrm>
          <a:off x="19443700" y="18148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7A30A749-4C07-479D-9545-DA9D8A3E29DC}"/>
            </a:ext>
          </a:extLst>
        </xdr:cNvPr>
        <xdr:cNvSpPr txBox="1"/>
      </xdr:nvSpPr>
      <xdr:spPr>
        <a:xfrm>
          <a:off x="19547840" y="164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1004D741-45A4-47FD-BE3D-4D63E815B26F}"/>
            </a:ext>
          </a:extLst>
        </xdr:cNvPr>
        <xdr:cNvCxnSpPr/>
      </xdr:nvCxnSpPr>
      <xdr:spPr>
        <a:xfrm>
          <a:off x="19443700" y="16631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386B9B5C-B3B7-43A4-B823-938D36280476}"/>
            </a:ext>
          </a:extLst>
        </xdr:cNvPr>
        <xdr:cNvSpPr txBox="1"/>
      </xdr:nvSpPr>
      <xdr:spPr>
        <a:xfrm>
          <a:off x="19547840" y="1774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099032D4-297F-47FC-BECC-0D79E2608259}"/>
            </a:ext>
          </a:extLst>
        </xdr:cNvPr>
        <xdr:cNvSpPr/>
      </xdr:nvSpPr>
      <xdr:spPr>
        <a:xfrm>
          <a:off x="1945894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B28282B6-BCAF-44D4-8A9E-533949D77C82}"/>
            </a:ext>
          </a:extLst>
        </xdr:cNvPr>
        <xdr:cNvSpPr/>
      </xdr:nvSpPr>
      <xdr:spPr>
        <a:xfrm>
          <a:off x="18735040" y="17782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23995116-68DD-4FA3-A776-59C5054AC960}"/>
            </a:ext>
          </a:extLst>
        </xdr:cNvPr>
        <xdr:cNvSpPr/>
      </xdr:nvSpPr>
      <xdr:spPr>
        <a:xfrm>
          <a:off x="17937480" y="1778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4421C3A0-0E1C-4BB6-BE9C-ECD4D76AAC8F}"/>
            </a:ext>
          </a:extLst>
        </xdr:cNvPr>
        <xdr:cNvSpPr/>
      </xdr:nvSpPr>
      <xdr:spPr>
        <a:xfrm>
          <a:off x="17162780" y="1780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39A49936-8926-4A03-BA6B-114D5291F417}"/>
            </a:ext>
          </a:extLst>
        </xdr:cNvPr>
        <xdr:cNvSpPr/>
      </xdr:nvSpPr>
      <xdr:spPr>
        <a:xfrm>
          <a:off x="16388080" y="17767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DAE8B1D0-F830-450A-877A-F5C823EABBF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170ACD22-B154-480F-A70F-753475ED798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6DDB67F7-3022-4964-BCE9-EFBDEF0466C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52ABF43D-2D4C-4B9F-9971-42BC5D722A4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1DACF26A-4C7B-43E4-8A38-6D5C370E117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156029</xdr:rowOff>
    </xdr:from>
    <xdr:to>
      <xdr:col>116</xdr:col>
      <xdr:colOff>114300</xdr:colOff>
      <xdr:row>99</xdr:row>
      <xdr:rowOff>86179</xdr:rowOff>
    </xdr:to>
    <xdr:sp macro="" textlink="">
      <xdr:nvSpPr>
        <xdr:cNvPr id="950" name="楕円 949">
          <a:extLst>
            <a:ext uri="{FF2B5EF4-FFF2-40B4-BE49-F238E27FC236}">
              <a16:creationId xmlns:a16="http://schemas.microsoft.com/office/drawing/2014/main" id="{B202B95D-7548-42C1-887F-094A42CD4024}"/>
            </a:ext>
          </a:extLst>
        </xdr:cNvPr>
        <xdr:cNvSpPr/>
      </xdr:nvSpPr>
      <xdr:spPr>
        <a:xfrm>
          <a:off x="19458940" y="165847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98</xdr:row>
      <xdr:rowOff>109056</xdr:rowOff>
    </xdr:from>
    <xdr:ext cx="469744" cy="259045"/>
    <xdr:sp macro="" textlink="">
      <xdr:nvSpPr>
        <xdr:cNvPr id="951" name="【庁舎】&#10;一人当たり面積該当値テキスト">
          <a:extLst>
            <a:ext uri="{FF2B5EF4-FFF2-40B4-BE49-F238E27FC236}">
              <a16:creationId xmlns:a16="http://schemas.microsoft.com/office/drawing/2014/main" id="{1CE4F98B-DD27-4BD2-A87C-F9EC8F55D332}"/>
            </a:ext>
          </a:extLst>
        </xdr:cNvPr>
        <xdr:cNvSpPr txBox="1"/>
      </xdr:nvSpPr>
      <xdr:spPr>
        <a:xfrm>
          <a:off x="19547840" y="1653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35742</xdr:rowOff>
    </xdr:from>
    <xdr:to>
      <xdr:col>112</xdr:col>
      <xdr:colOff>38100</xdr:colOff>
      <xdr:row>99</xdr:row>
      <xdr:rowOff>137342</xdr:rowOff>
    </xdr:to>
    <xdr:sp macro="" textlink="">
      <xdr:nvSpPr>
        <xdr:cNvPr id="952" name="楕円 951">
          <a:extLst>
            <a:ext uri="{FF2B5EF4-FFF2-40B4-BE49-F238E27FC236}">
              <a16:creationId xmlns:a16="http://schemas.microsoft.com/office/drawing/2014/main" id="{DF7753D3-D1B2-4355-8A99-471D35E206D6}"/>
            </a:ext>
          </a:extLst>
        </xdr:cNvPr>
        <xdr:cNvSpPr/>
      </xdr:nvSpPr>
      <xdr:spPr>
        <a:xfrm>
          <a:off x="18735040" y="16632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35379</xdr:rowOff>
    </xdr:from>
    <xdr:to>
      <xdr:col>116</xdr:col>
      <xdr:colOff>63500</xdr:colOff>
      <xdr:row>99</xdr:row>
      <xdr:rowOff>86542</xdr:rowOff>
    </xdr:to>
    <xdr:cxnSp macro="">
      <xdr:nvCxnSpPr>
        <xdr:cNvPr id="953" name="直線コネクタ 952">
          <a:extLst>
            <a:ext uri="{FF2B5EF4-FFF2-40B4-BE49-F238E27FC236}">
              <a16:creationId xmlns:a16="http://schemas.microsoft.com/office/drawing/2014/main" id="{E52456C1-A432-4D84-8A40-77B96AFC4FE3}"/>
            </a:ext>
          </a:extLst>
        </xdr:cNvPr>
        <xdr:cNvCxnSpPr/>
      </xdr:nvCxnSpPr>
      <xdr:spPr>
        <a:xfrm flipV="1">
          <a:off x="18778220" y="16631739"/>
          <a:ext cx="73152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69487</xdr:rowOff>
    </xdr:from>
    <xdr:to>
      <xdr:col>107</xdr:col>
      <xdr:colOff>101600</xdr:colOff>
      <xdr:row>99</xdr:row>
      <xdr:rowOff>171087</xdr:rowOff>
    </xdr:to>
    <xdr:sp macro="" textlink="">
      <xdr:nvSpPr>
        <xdr:cNvPr id="954" name="楕円 953">
          <a:extLst>
            <a:ext uri="{FF2B5EF4-FFF2-40B4-BE49-F238E27FC236}">
              <a16:creationId xmlns:a16="http://schemas.microsoft.com/office/drawing/2014/main" id="{F3EF4740-713F-4A15-BDFD-D0E52DCEC28D}"/>
            </a:ext>
          </a:extLst>
        </xdr:cNvPr>
        <xdr:cNvSpPr/>
      </xdr:nvSpPr>
      <xdr:spPr>
        <a:xfrm>
          <a:off x="17937480" y="1666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86542</xdr:rowOff>
    </xdr:from>
    <xdr:to>
      <xdr:col>111</xdr:col>
      <xdr:colOff>177800</xdr:colOff>
      <xdr:row>99</xdr:row>
      <xdr:rowOff>120287</xdr:rowOff>
    </xdr:to>
    <xdr:cxnSp macro="">
      <xdr:nvCxnSpPr>
        <xdr:cNvPr id="955" name="直線コネクタ 954">
          <a:extLst>
            <a:ext uri="{FF2B5EF4-FFF2-40B4-BE49-F238E27FC236}">
              <a16:creationId xmlns:a16="http://schemas.microsoft.com/office/drawing/2014/main" id="{8B04756E-59E1-4204-8823-9E24EEE2E7FF}"/>
            </a:ext>
          </a:extLst>
        </xdr:cNvPr>
        <xdr:cNvCxnSpPr/>
      </xdr:nvCxnSpPr>
      <xdr:spPr>
        <a:xfrm flipV="1">
          <a:off x="17988280" y="16682902"/>
          <a:ext cx="78994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93436</xdr:rowOff>
    </xdr:from>
    <xdr:to>
      <xdr:col>102</xdr:col>
      <xdr:colOff>165100</xdr:colOff>
      <xdr:row>100</xdr:row>
      <xdr:rowOff>23586</xdr:rowOff>
    </xdr:to>
    <xdr:sp macro="" textlink="">
      <xdr:nvSpPr>
        <xdr:cNvPr id="956" name="楕円 955">
          <a:extLst>
            <a:ext uri="{FF2B5EF4-FFF2-40B4-BE49-F238E27FC236}">
              <a16:creationId xmlns:a16="http://schemas.microsoft.com/office/drawing/2014/main" id="{C49C6543-671C-48C7-9520-5357AFD79F9A}"/>
            </a:ext>
          </a:extLst>
        </xdr:cNvPr>
        <xdr:cNvSpPr/>
      </xdr:nvSpPr>
      <xdr:spPr>
        <a:xfrm>
          <a:off x="17162780" y="16689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120287</xdr:rowOff>
    </xdr:from>
    <xdr:to>
      <xdr:col>107</xdr:col>
      <xdr:colOff>50800</xdr:colOff>
      <xdr:row>99</xdr:row>
      <xdr:rowOff>144236</xdr:rowOff>
    </xdr:to>
    <xdr:cxnSp macro="">
      <xdr:nvCxnSpPr>
        <xdr:cNvPr id="957" name="直線コネクタ 956">
          <a:extLst>
            <a:ext uri="{FF2B5EF4-FFF2-40B4-BE49-F238E27FC236}">
              <a16:creationId xmlns:a16="http://schemas.microsoft.com/office/drawing/2014/main" id="{1DACEDE5-1841-441C-9740-2E00E46D4912}"/>
            </a:ext>
          </a:extLst>
        </xdr:cNvPr>
        <xdr:cNvCxnSpPr/>
      </xdr:nvCxnSpPr>
      <xdr:spPr>
        <a:xfrm flipV="1">
          <a:off x="17213580" y="16716647"/>
          <a:ext cx="7747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131536</xdr:rowOff>
    </xdr:from>
    <xdr:to>
      <xdr:col>98</xdr:col>
      <xdr:colOff>38100</xdr:colOff>
      <xdr:row>100</xdr:row>
      <xdr:rowOff>61686</xdr:rowOff>
    </xdr:to>
    <xdr:sp macro="" textlink="">
      <xdr:nvSpPr>
        <xdr:cNvPr id="958" name="楕円 957">
          <a:extLst>
            <a:ext uri="{FF2B5EF4-FFF2-40B4-BE49-F238E27FC236}">
              <a16:creationId xmlns:a16="http://schemas.microsoft.com/office/drawing/2014/main" id="{34E994A0-4DDC-4AD7-AA16-03D068F97F33}"/>
            </a:ext>
          </a:extLst>
        </xdr:cNvPr>
        <xdr:cNvSpPr/>
      </xdr:nvSpPr>
      <xdr:spPr>
        <a:xfrm>
          <a:off x="16388080" y="167278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144236</xdr:rowOff>
    </xdr:from>
    <xdr:to>
      <xdr:col>102</xdr:col>
      <xdr:colOff>114300</xdr:colOff>
      <xdr:row>100</xdr:row>
      <xdr:rowOff>10886</xdr:rowOff>
    </xdr:to>
    <xdr:cxnSp macro="">
      <xdr:nvCxnSpPr>
        <xdr:cNvPr id="959" name="直線コネクタ 958">
          <a:extLst>
            <a:ext uri="{FF2B5EF4-FFF2-40B4-BE49-F238E27FC236}">
              <a16:creationId xmlns:a16="http://schemas.microsoft.com/office/drawing/2014/main" id="{13BF4322-099B-42E1-B6B8-4BDDCAF72D7C}"/>
            </a:ext>
          </a:extLst>
        </xdr:cNvPr>
        <xdr:cNvCxnSpPr/>
      </xdr:nvCxnSpPr>
      <xdr:spPr>
        <a:xfrm flipV="1">
          <a:off x="16431260" y="16740596"/>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1FF533F1-77A1-4EA4-BED9-D08C8714EB5E}"/>
            </a:ext>
          </a:extLst>
        </xdr:cNvPr>
        <xdr:cNvSpPr txBox="1"/>
      </xdr:nvSpPr>
      <xdr:spPr>
        <a:xfrm>
          <a:off x="1856112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24E3E466-4047-48D0-9B8D-408F138C3D17}"/>
            </a:ext>
          </a:extLst>
        </xdr:cNvPr>
        <xdr:cNvSpPr txBox="1"/>
      </xdr:nvSpPr>
      <xdr:spPr>
        <a:xfrm>
          <a:off x="17776267" y="1787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030D2C56-77B4-4A77-AF29-4284B72DCA29}"/>
            </a:ext>
          </a:extLst>
        </xdr:cNvPr>
        <xdr:cNvSpPr txBox="1"/>
      </xdr:nvSpPr>
      <xdr:spPr>
        <a:xfrm>
          <a:off x="17001567" y="1789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963" name="n_4aveValue【庁舎】&#10;一人当たり面積">
          <a:extLst>
            <a:ext uri="{FF2B5EF4-FFF2-40B4-BE49-F238E27FC236}">
              <a16:creationId xmlns:a16="http://schemas.microsoft.com/office/drawing/2014/main" id="{BFE500EB-EE02-4D26-971E-186A07F2C8FA}"/>
            </a:ext>
          </a:extLst>
        </xdr:cNvPr>
        <xdr:cNvSpPr txBox="1"/>
      </xdr:nvSpPr>
      <xdr:spPr>
        <a:xfrm>
          <a:off x="16226867" y="17856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97</xdr:row>
      <xdr:rowOff>153869</xdr:rowOff>
    </xdr:from>
    <xdr:ext cx="469744" cy="259045"/>
    <xdr:sp macro="" textlink="">
      <xdr:nvSpPr>
        <xdr:cNvPr id="964" name="n_1mainValue【庁舎】&#10;一人当たり面積">
          <a:extLst>
            <a:ext uri="{FF2B5EF4-FFF2-40B4-BE49-F238E27FC236}">
              <a16:creationId xmlns:a16="http://schemas.microsoft.com/office/drawing/2014/main" id="{38C9DF64-1B7C-468E-BC4B-8ABE1BA8F1B4}"/>
            </a:ext>
          </a:extLst>
        </xdr:cNvPr>
        <xdr:cNvSpPr txBox="1"/>
      </xdr:nvSpPr>
      <xdr:spPr>
        <a:xfrm>
          <a:off x="18561127" y="1641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16164</xdr:rowOff>
    </xdr:from>
    <xdr:ext cx="469744" cy="259045"/>
    <xdr:sp macro="" textlink="">
      <xdr:nvSpPr>
        <xdr:cNvPr id="965" name="n_2mainValue【庁舎】&#10;一人当たり面積">
          <a:extLst>
            <a:ext uri="{FF2B5EF4-FFF2-40B4-BE49-F238E27FC236}">
              <a16:creationId xmlns:a16="http://schemas.microsoft.com/office/drawing/2014/main" id="{BC42FCA6-D526-49FC-A2FF-4DAEBBA790CD}"/>
            </a:ext>
          </a:extLst>
        </xdr:cNvPr>
        <xdr:cNvSpPr txBox="1"/>
      </xdr:nvSpPr>
      <xdr:spPr>
        <a:xfrm>
          <a:off x="17776267" y="1644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40113</xdr:rowOff>
    </xdr:from>
    <xdr:ext cx="469744" cy="259045"/>
    <xdr:sp macro="" textlink="">
      <xdr:nvSpPr>
        <xdr:cNvPr id="966" name="n_3mainValue【庁舎】&#10;一人当たり面積">
          <a:extLst>
            <a:ext uri="{FF2B5EF4-FFF2-40B4-BE49-F238E27FC236}">
              <a16:creationId xmlns:a16="http://schemas.microsoft.com/office/drawing/2014/main" id="{D643160F-C848-4FF8-9076-CC8DB900B020}"/>
            </a:ext>
          </a:extLst>
        </xdr:cNvPr>
        <xdr:cNvSpPr txBox="1"/>
      </xdr:nvSpPr>
      <xdr:spPr>
        <a:xfrm>
          <a:off x="17001567" y="1646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78213</xdr:rowOff>
    </xdr:from>
    <xdr:ext cx="469744" cy="259045"/>
    <xdr:sp macro="" textlink="">
      <xdr:nvSpPr>
        <xdr:cNvPr id="967" name="n_4mainValue【庁舎】&#10;一人当たり面積">
          <a:extLst>
            <a:ext uri="{FF2B5EF4-FFF2-40B4-BE49-F238E27FC236}">
              <a16:creationId xmlns:a16="http://schemas.microsoft.com/office/drawing/2014/main" id="{B6BB659C-1B4B-411D-847E-22B030E5A2D4}"/>
            </a:ext>
          </a:extLst>
        </xdr:cNvPr>
        <xdr:cNvSpPr txBox="1"/>
      </xdr:nvSpPr>
      <xdr:spPr>
        <a:xfrm>
          <a:off x="16226867" y="1650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173A9CF5-E91C-4231-91AE-5608F92DFAC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3AD00C43-63C9-4A2E-A205-2E8F5B57723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45BB14D4-749B-42F6-9DA8-0CF0C5CEE2F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類似団体と比較して有形固定資産減価償却率が特に高くなっている施設は、市民会館であり、低くなっている施設は、一般廃棄物処理施設、消防施設、福祉施設、庁舎である。</a:t>
          </a:r>
          <a:endParaRPr lang="ja-JP" altLang="ja-JP" sz="1400">
            <a:effectLst/>
          </a:endParaRPr>
        </a:p>
        <a:p>
          <a:r>
            <a:rPr kumimoji="1" lang="ja-JP" altLang="ja-JP" sz="1100">
              <a:solidFill>
                <a:schemeClr val="dk1"/>
              </a:solidFill>
              <a:effectLst/>
              <a:latin typeface="+mn-lt"/>
              <a:ea typeface="+mn-ea"/>
              <a:cs typeface="+mn-cs"/>
            </a:rPr>
            <a:t>市民会館については、建設から相当年数が経過した施設が多いため、今後の方向性を検討する必要がある。</a:t>
          </a:r>
          <a:endParaRPr lang="ja-JP" altLang="ja-JP" sz="1400">
            <a:effectLst/>
          </a:endParaRPr>
        </a:p>
        <a:p>
          <a:r>
            <a:rPr kumimoji="1" lang="ja-JP" altLang="ja-JP" sz="1100">
              <a:solidFill>
                <a:schemeClr val="dk1"/>
              </a:solidFill>
              <a:effectLst/>
              <a:latin typeface="+mn-lt"/>
              <a:ea typeface="+mn-ea"/>
              <a:cs typeface="+mn-cs"/>
            </a:rPr>
            <a:t>一方で、消防施設については各分団の屯所であり、有形固定資産減価償却率は低くなっているが、老朽化が進んでいる屯所も多く、計画的に改築等を行っていく予定である。</a:t>
          </a:r>
          <a:endParaRPr lang="ja-JP" altLang="ja-JP" sz="1400">
            <a:effectLst/>
          </a:endParaRPr>
        </a:p>
        <a:p>
          <a:r>
            <a:rPr kumimoji="1" lang="ja-JP" altLang="ja-JP" sz="1100">
              <a:solidFill>
                <a:schemeClr val="dk1"/>
              </a:solidFill>
              <a:effectLst/>
              <a:latin typeface="+mn-lt"/>
              <a:ea typeface="+mn-ea"/>
              <a:cs typeface="+mn-cs"/>
            </a:rPr>
            <a:t>既存の公共施設の有効活用、施設の維持管理による安全確保を図り、総量の適正化にあっては、老朽化により安全性が確保できない建物は計画的に解体を行い、施設の総量、延べ床面積の適正化に努めていく。体育施設については、統合・除却の方針が決定している施設もあるので、順次進めていく予定である。</a:t>
          </a:r>
          <a:endParaRPr lang="ja-JP" altLang="ja-JP" sz="1400">
            <a:effectLst/>
          </a:endParaRPr>
        </a:p>
        <a:p>
          <a:r>
            <a:rPr kumimoji="1" lang="ja-JP" altLang="ja-JP" sz="1100">
              <a:solidFill>
                <a:schemeClr val="dk1"/>
              </a:solidFill>
              <a:effectLst/>
              <a:latin typeface="+mn-lt"/>
              <a:ea typeface="+mn-ea"/>
              <a:cs typeface="+mn-cs"/>
            </a:rPr>
            <a:t>その他の施設についても個別施設計画やそれに基づく公共施設等総合管理計画をもとに、長期的な視点で公共施設等のあり方について検討を進め、適正な配置を目指していきたい。　　</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3249_&#23567;&#35910;&#23798;&#30010;/&#12304;&#36001;&#25919;&#29366;&#27841;&#36039;&#26009;&#38598;&#12305;_373249_&#23567;&#35910;&#23798;&#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3249_&#23567;&#35910;&#23798;&#30010;\&#12304;&#36001;&#25919;&#29366;&#27841;&#36039;&#26009;&#38598;&#12305;_373249_&#23567;&#35910;&#23798;&#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3249_&#23567;&#35910;&#23798;&#30010;/&#12304;&#36001;&#25919;&#29366;&#27841;&#36039;&#26009;&#38598;&#12305;_373249_&#23567;&#35910;&#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75.900000000000006</v>
          </cell>
          <cell r="BX53">
            <v>74.099999999999994</v>
          </cell>
          <cell r="CF53">
            <v>74.5</v>
          </cell>
          <cell r="CN53">
            <v>74.5</v>
          </cell>
          <cell r="CV53">
            <v>73.900000000000006</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6.3</v>
          </cell>
          <cell r="BX75">
            <v>6.3</v>
          </cell>
          <cell r="CF75">
            <v>6.2</v>
          </cell>
          <cell r="CN75">
            <v>5.8</v>
          </cell>
          <cell r="CV75">
            <v>5.4</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14270340</v>
      </c>
      <c r="BO4" s="436"/>
      <c r="BP4" s="436"/>
      <c r="BQ4" s="436"/>
      <c r="BR4" s="436"/>
      <c r="BS4" s="436"/>
      <c r="BT4" s="436"/>
      <c r="BU4" s="437"/>
      <c r="BV4" s="435">
        <v>12966086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17.8</v>
      </c>
      <c r="CU4" s="576"/>
      <c r="CV4" s="576"/>
      <c r="CW4" s="576"/>
      <c r="CX4" s="576"/>
      <c r="CY4" s="576"/>
      <c r="CZ4" s="576"/>
      <c r="DA4" s="577"/>
      <c r="DB4" s="575">
        <v>21.2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13021422</v>
      </c>
      <c r="BO5" s="407"/>
      <c r="BP5" s="407"/>
      <c r="BQ5" s="407"/>
      <c r="BR5" s="407"/>
      <c r="BS5" s="407"/>
      <c r="BT5" s="407"/>
      <c r="BU5" s="408"/>
      <c r="BV5" s="406">
        <v>11536809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90.2</v>
      </c>
      <c r="CU5" s="404"/>
      <c r="CV5" s="404"/>
      <c r="CW5" s="404"/>
      <c r="CX5" s="404"/>
      <c r="CY5" s="404"/>
      <c r="CZ5" s="404"/>
      <c r="DA5" s="405"/>
      <c r="DB5" s="403">
        <v>90.6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1248918</v>
      </c>
      <c r="BO6" s="407"/>
      <c r="BP6" s="407"/>
      <c r="BQ6" s="407"/>
      <c r="BR6" s="407"/>
      <c r="BS6" s="407"/>
      <c r="BT6" s="407"/>
      <c r="BU6" s="408"/>
      <c r="BV6" s="406">
        <v>1429277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90.2</v>
      </c>
      <c r="CU6" s="550"/>
      <c r="CV6" s="550"/>
      <c r="CW6" s="550"/>
      <c r="CX6" s="550"/>
      <c r="CY6" s="550"/>
      <c r="CZ6" s="550"/>
      <c r="DA6" s="551"/>
      <c r="DB6" s="549">
        <v>90.6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202684</v>
      </c>
      <c r="BO7" s="407"/>
      <c r="BP7" s="407"/>
      <c r="BQ7" s="407"/>
      <c r="BR7" s="407"/>
      <c r="BS7" s="407"/>
      <c r="BT7" s="407"/>
      <c r="BU7" s="408"/>
      <c r="BV7" s="406">
        <v>213392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5868105</v>
      </c>
      <c r="CU7" s="407"/>
      <c r="CV7" s="407"/>
      <c r="CW7" s="407"/>
      <c r="CX7" s="407"/>
      <c r="CY7" s="407"/>
      <c r="CZ7" s="407"/>
      <c r="DA7" s="408"/>
      <c r="DB7" s="406">
        <v>5734899</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1046234</v>
      </c>
      <c r="BO8" s="407"/>
      <c r="BP8" s="407"/>
      <c r="BQ8" s="407"/>
      <c r="BR8" s="407"/>
      <c r="BS8" s="407"/>
      <c r="BT8" s="407"/>
      <c r="BU8" s="408"/>
      <c r="BV8" s="406">
        <v>1215885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0.28999999999999998</v>
      </c>
      <c r="CU8" s="510"/>
      <c r="CV8" s="510"/>
      <c r="CW8" s="510"/>
      <c r="CX8" s="510"/>
      <c r="CY8" s="510"/>
      <c r="CZ8" s="510"/>
      <c r="DA8" s="511"/>
      <c r="DB8" s="509">
        <v>0.28999999999999998</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13870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-169651</v>
      </c>
      <c r="BO9" s="407"/>
      <c r="BP9" s="407"/>
      <c r="BQ9" s="407"/>
      <c r="BR9" s="407"/>
      <c r="BS9" s="407"/>
      <c r="BT9" s="407"/>
      <c r="BU9" s="408"/>
      <c r="BV9" s="406">
        <v>213197</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v>
      </c>
      <c r="CU9" s="404"/>
      <c r="CV9" s="404"/>
      <c r="CW9" s="404"/>
      <c r="CX9" s="404"/>
      <c r="CY9" s="404"/>
      <c r="CZ9" s="404"/>
      <c r="DA9" s="405"/>
      <c r="DB9" s="403">
        <v>12.1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14862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1913</v>
      </c>
      <c r="BO10" s="407"/>
      <c r="BP10" s="407"/>
      <c r="BQ10" s="407"/>
      <c r="BR10" s="407"/>
      <c r="BS10" s="407"/>
      <c r="BT10" s="407"/>
      <c r="BU10" s="408"/>
      <c r="BV10" s="406">
        <v>1897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13057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12830</v>
      </c>
      <c r="S13" s="494"/>
      <c r="T13" s="494"/>
      <c r="U13" s="494"/>
      <c r="V13" s="495"/>
      <c r="W13" s="496" t="s">
        <v>131</v>
      </c>
      <c r="X13" s="392"/>
      <c r="Y13" s="392"/>
      <c r="Z13" s="392"/>
      <c r="AA13" s="392"/>
      <c r="AB13" s="393"/>
      <c r="AC13" s="359">
        <v>376</v>
      </c>
      <c r="AD13" s="360"/>
      <c r="AE13" s="360"/>
      <c r="AF13" s="360"/>
      <c r="AG13" s="361"/>
      <c r="AH13" s="359">
        <v>364</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-167738</v>
      </c>
      <c r="BO13" s="407"/>
      <c r="BP13" s="407"/>
      <c r="BQ13" s="407"/>
      <c r="BR13" s="407"/>
      <c r="BS13" s="407"/>
      <c r="BT13" s="407"/>
      <c r="BU13" s="408"/>
      <c r="BV13" s="406">
        <v>215094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5.4</v>
      </c>
      <c r="CU13" s="404"/>
      <c r="CV13" s="404"/>
      <c r="CW13" s="404"/>
      <c r="CX13" s="404"/>
      <c r="CY13" s="404"/>
      <c r="CZ13" s="404"/>
      <c r="DA13" s="405"/>
      <c r="DB13" s="403">
        <v>5.8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13337</v>
      </c>
      <c r="S14" s="494"/>
      <c r="T14" s="494"/>
      <c r="U14" s="494"/>
      <c r="V14" s="495"/>
      <c r="W14" s="497"/>
      <c r="X14" s="395"/>
      <c r="Y14" s="395"/>
      <c r="Z14" s="395"/>
      <c r="AA14" s="395"/>
      <c r="AB14" s="396"/>
      <c r="AC14" s="486">
        <v>5.9</v>
      </c>
      <c r="AD14" s="487"/>
      <c r="AE14" s="487"/>
      <c r="AF14" s="487"/>
      <c r="AG14" s="488"/>
      <c r="AH14" s="486">
        <v>5.5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13145</v>
      </c>
      <c r="S15" s="494"/>
      <c r="T15" s="494"/>
      <c r="U15" s="494"/>
      <c r="V15" s="495"/>
      <c r="W15" s="496" t="s">
        <v>137</v>
      </c>
      <c r="X15" s="392"/>
      <c r="Y15" s="392"/>
      <c r="Z15" s="392"/>
      <c r="AA15" s="392"/>
      <c r="AB15" s="393"/>
      <c r="AC15" s="359">
        <v>1964</v>
      </c>
      <c r="AD15" s="360"/>
      <c r="AE15" s="360"/>
      <c r="AF15" s="360"/>
      <c r="AG15" s="361"/>
      <c r="AH15" s="359">
        <v>2190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1558188</v>
      </c>
      <c r="BO15" s="436"/>
      <c r="BP15" s="436"/>
      <c r="BQ15" s="436"/>
      <c r="BR15" s="436"/>
      <c r="BS15" s="436"/>
      <c r="BT15" s="436"/>
      <c r="BU15" s="437"/>
      <c r="BV15" s="435">
        <v>1560983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30.9</v>
      </c>
      <c r="AD16" s="487"/>
      <c r="AE16" s="487"/>
      <c r="AF16" s="487"/>
      <c r="AG16" s="488"/>
      <c r="AH16" s="486">
        <v>33.1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5460977</v>
      </c>
      <c r="BO16" s="407"/>
      <c r="BP16" s="407"/>
      <c r="BQ16" s="407"/>
      <c r="BR16" s="407"/>
      <c r="BS16" s="407"/>
      <c r="BT16" s="407"/>
      <c r="BU16" s="408"/>
      <c r="BV16" s="406">
        <v>5313249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4007</v>
      </c>
      <c r="AD17" s="360"/>
      <c r="AE17" s="360"/>
      <c r="AF17" s="360"/>
      <c r="AG17" s="361"/>
      <c r="AH17" s="359">
        <v>4069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1952649</v>
      </c>
      <c r="BO17" s="407"/>
      <c r="BP17" s="407"/>
      <c r="BQ17" s="407"/>
      <c r="BR17" s="407"/>
      <c r="BS17" s="407"/>
      <c r="BT17" s="407"/>
      <c r="BU17" s="408"/>
      <c r="BV17" s="406">
        <v>1955105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95.59</v>
      </c>
      <c r="M18" s="459"/>
      <c r="N18" s="459"/>
      <c r="O18" s="459"/>
      <c r="P18" s="459"/>
      <c r="Q18" s="459"/>
      <c r="R18" s="460"/>
      <c r="S18" s="460"/>
      <c r="T18" s="460"/>
      <c r="U18" s="460"/>
      <c r="V18" s="461"/>
      <c r="W18" s="477"/>
      <c r="X18" s="478"/>
      <c r="Y18" s="478"/>
      <c r="Z18" s="478"/>
      <c r="AA18" s="478"/>
      <c r="AB18" s="502"/>
      <c r="AC18" s="376">
        <v>63.1</v>
      </c>
      <c r="AD18" s="377"/>
      <c r="AE18" s="377"/>
      <c r="AF18" s="377"/>
      <c r="AG18" s="462"/>
      <c r="AH18" s="376">
        <v>61.4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5372818</v>
      </c>
      <c r="BO18" s="407"/>
      <c r="BP18" s="407"/>
      <c r="BQ18" s="407"/>
      <c r="BR18" s="407"/>
      <c r="BS18" s="407"/>
      <c r="BT18" s="407"/>
      <c r="BU18" s="408"/>
      <c r="BV18" s="406">
        <v>5204237</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145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8217415</v>
      </c>
      <c r="BO19" s="407"/>
      <c r="BP19" s="407"/>
      <c r="BQ19" s="407"/>
      <c r="BR19" s="407"/>
      <c r="BS19" s="407"/>
      <c r="BT19" s="407"/>
      <c r="BU19" s="408"/>
      <c r="BV19" s="406">
        <v>8074552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6160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10000122</v>
      </c>
      <c r="BO22" s="436"/>
      <c r="BP22" s="436"/>
      <c r="BQ22" s="436"/>
      <c r="BR22" s="436"/>
      <c r="BS22" s="436"/>
      <c r="BT22" s="436"/>
      <c r="BU22" s="437"/>
      <c r="BV22" s="435">
        <v>9633699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9245494</v>
      </c>
      <c r="BO23" s="407"/>
      <c r="BP23" s="407"/>
      <c r="BQ23" s="407"/>
      <c r="BR23" s="407"/>
      <c r="BS23" s="407"/>
      <c r="BT23" s="407"/>
      <c r="BU23" s="408"/>
      <c r="BV23" s="406">
        <v>8708813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7590</v>
      </c>
      <c r="R24" s="360"/>
      <c r="S24" s="360"/>
      <c r="T24" s="360"/>
      <c r="U24" s="360"/>
      <c r="V24" s="361"/>
      <c r="W24" s="449"/>
      <c r="X24" s="386"/>
      <c r="Y24" s="387"/>
      <c r="Z24" s="362" t="s">
        <v>162</v>
      </c>
      <c r="AA24" s="363"/>
      <c r="AB24" s="363"/>
      <c r="AC24" s="363"/>
      <c r="AD24" s="363"/>
      <c r="AE24" s="363"/>
      <c r="AF24" s="363"/>
      <c r="AG24" s="364"/>
      <c r="AH24" s="359">
        <v>143</v>
      </c>
      <c r="AI24" s="360"/>
      <c r="AJ24" s="360"/>
      <c r="AK24" s="360"/>
      <c r="AL24" s="361"/>
      <c r="AM24" s="359">
        <v>434148</v>
      </c>
      <c r="AN24" s="360"/>
      <c r="AO24" s="360"/>
      <c r="AP24" s="360"/>
      <c r="AQ24" s="360"/>
      <c r="AR24" s="361"/>
      <c r="AS24" s="359">
        <v>3036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9846967</v>
      </c>
      <c r="BO24" s="407"/>
      <c r="BP24" s="407"/>
      <c r="BQ24" s="407"/>
      <c r="BR24" s="407"/>
      <c r="BS24" s="407"/>
      <c r="BT24" s="407"/>
      <c r="BU24" s="408"/>
      <c r="BV24" s="406">
        <v>9394971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5700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740304</v>
      </c>
      <c r="BO25" s="436"/>
      <c r="BP25" s="436"/>
      <c r="BQ25" s="436"/>
      <c r="BR25" s="436"/>
      <c r="BS25" s="436"/>
      <c r="BT25" s="436"/>
      <c r="BU25" s="437"/>
      <c r="BV25" s="435">
        <v>144400</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5250</v>
      </c>
      <c r="R26" s="360"/>
      <c r="S26" s="360"/>
      <c r="T26" s="360"/>
      <c r="U26" s="360"/>
      <c r="V26" s="361"/>
      <c r="W26" s="449"/>
      <c r="X26" s="386"/>
      <c r="Y26" s="387"/>
      <c r="Z26" s="362" t="s">
        <v>168</v>
      </c>
      <c r="AA26" s="417"/>
      <c r="AB26" s="417"/>
      <c r="AC26" s="417"/>
      <c r="AD26" s="417"/>
      <c r="AE26" s="417"/>
      <c r="AF26" s="417"/>
      <c r="AG26" s="418"/>
      <c r="AH26" s="359">
        <v>5</v>
      </c>
      <c r="AI26" s="360"/>
      <c r="AJ26" s="360"/>
      <c r="AK26" s="360"/>
      <c r="AL26" s="361"/>
      <c r="AM26" s="359">
        <v>14320</v>
      </c>
      <c r="AN26" s="360"/>
      <c r="AO26" s="360"/>
      <c r="AP26" s="360"/>
      <c r="AQ26" s="360"/>
      <c r="AR26" s="361"/>
      <c r="AS26" s="359">
        <v>2864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3450</v>
      </c>
      <c r="R27" s="360"/>
      <c r="S27" s="360"/>
      <c r="T27" s="360"/>
      <c r="U27" s="360"/>
      <c r="V27" s="361"/>
      <c r="W27" s="449"/>
      <c r="X27" s="386"/>
      <c r="Y27" s="387"/>
      <c r="Z27" s="362" t="s">
        <v>171</v>
      </c>
      <c r="AA27" s="363"/>
      <c r="AB27" s="363"/>
      <c r="AC27" s="363"/>
      <c r="AD27" s="363"/>
      <c r="AE27" s="363"/>
      <c r="AF27" s="363"/>
      <c r="AG27" s="364"/>
      <c r="AH27" s="359">
        <v>12</v>
      </c>
      <c r="AI27" s="360"/>
      <c r="AJ27" s="360"/>
      <c r="AK27" s="360"/>
      <c r="AL27" s="361"/>
      <c r="AM27" s="359">
        <v>38140</v>
      </c>
      <c r="AN27" s="360"/>
      <c r="AO27" s="360"/>
      <c r="AP27" s="360"/>
      <c r="AQ27" s="360"/>
      <c r="AR27" s="361"/>
      <c r="AS27" s="359">
        <v>3178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2800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2399400</v>
      </c>
      <c r="BO28" s="436"/>
      <c r="BP28" s="436"/>
      <c r="BQ28" s="436"/>
      <c r="BR28" s="436"/>
      <c r="BS28" s="436"/>
      <c r="BT28" s="436"/>
      <c r="BU28" s="437"/>
      <c r="BV28" s="435">
        <v>2397487</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2700</v>
      </c>
      <c r="R29" s="360"/>
      <c r="S29" s="360"/>
      <c r="T29" s="360"/>
      <c r="U29" s="360"/>
      <c r="V29" s="361"/>
      <c r="W29" s="450"/>
      <c r="X29" s="451"/>
      <c r="Y29" s="452"/>
      <c r="Z29" s="362" t="s">
        <v>177</v>
      </c>
      <c r="AA29" s="363"/>
      <c r="AB29" s="363"/>
      <c r="AC29" s="363"/>
      <c r="AD29" s="363"/>
      <c r="AE29" s="363"/>
      <c r="AF29" s="363"/>
      <c r="AG29" s="364"/>
      <c r="AH29" s="359">
        <v>155</v>
      </c>
      <c r="AI29" s="360"/>
      <c r="AJ29" s="360"/>
      <c r="AK29" s="360"/>
      <c r="AL29" s="361"/>
      <c r="AM29" s="359">
        <v>472288</v>
      </c>
      <c r="AN29" s="360"/>
      <c r="AO29" s="360"/>
      <c r="AP29" s="360"/>
      <c r="AQ29" s="360"/>
      <c r="AR29" s="361"/>
      <c r="AS29" s="359">
        <v>3047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2807492</v>
      </c>
      <c r="BO29" s="407"/>
      <c r="BP29" s="407"/>
      <c r="BQ29" s="407"/>
      <c r="BR29" s="407"/>
      <c r="BS29" s="407"/>
      <c r="BT29" s="407"/>
      <c r="BU29" s="408"/>
      <c r="BV29" s="406">
        <v>2203955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3084519</v>
      </c>
      <c r="BO30" s="441"/>
      <c r="BP30" s="441"/>
      <c r="BQ30" s="441"/>
      <c r="BR30" s="441"/>
      <c r="BS30" s="441"/>
      <c r="BT30" s="441"/>
      <c r="BU30" s="442"/>
      <c r="BV30" s="440">
        <v>3088473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IF('各会計、関係団体の財政状況及び健全化判断比率'!B33="","",'各会計、関係団体の財政状況及び健全化判断比率'!B33)</f>
        <v>介護保険施設事業会計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小豆地区広域行政事務組合（一般会計）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（一財）小豆島オリーブ公園</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後期高齢者医療事業特別会計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小豆地区広域行政事務組合（介護サービス事業）</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（一財）岬の分教場保存会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伝法川防災溜池事業組合</v>
      </c>
      <c r="BZ36" s="355"/>
      <c r="CA36" s="355"/>
      <c r="CB36" s="355"/>
      <c r="CC36" s="355"/>
      <c r="CD36" s="355"/>
      <c r="CE36" s="355"/>
      <c r="CF36" s="355"/>
      <c r="CG36" s="355"/>
      <c r="CH36" s="355"/>
      <c r="CI36" s="355"/>
      <c r="CJ36" s="355"/>
      <c r="CK36" s="355"/>
      <c r="CL36" s="355"/>
      <c r="CM36" s="355"/>
      <c r="CN36" s="163"/>
      <c r="CO36" s="354">
        <f t="shared" si="3"/>
        <v>19</v>
      </c>
      <c r="CP36" s="354"/>
      <c r="CQ36" s="355" t="str">
        <f>IF('各会計、関係団体の財政状況及び健全化判断比率'!BS9="","",'各会計、関係団体の財政状況及び健全化判断比率'!BS9)</f>
        <v>（一財）小豆島ふるさと村</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介護サービス事業特別会計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香川県市町総合事務組合</v>
      </c>
      <c r="BZ37" s="355"/>
      <c r="CA37" s="355"/>
      <c r="CB37" s="355"/>
      <c r="CC37" s="355"/>
      <c r="CD37" s="355"/>
      <c r="CE37" s="355"/>
      <c r="CF37" s="355"/>
      <c r="CG37" s="355"/>
      <c r="CH37" s="355"/>
      <c r="CI37" s="355"/>
      <c r="CJ37" s="355"/>
      <c r="CK37" s="355"/>
      <c r="CL37" s="355"/>
      <c r="CM37" s="355"/>
      <c r="CN37" s="163"/>
      <c r="CO37" s="354">
        <f t="shared" si="3"/>
        <v>20</v>
      </c>
      <c r="CP37" s="354"/>
      <c r="CQ37" s="355" t="str">
        <f>IF('各会計、関係団体の財政状況及び健全化判断比率'!BS10="","",'各会計、関係団体の財政状況及び健全化判断比率'!BS10)</f>
        <v>小豆島オリーブバス（株）</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6</v>
      </c>
      <c r="V38" s="354"/>
      <c r="W38" s="355" t="str">
        <f>IF('各会計、関係団体の財政状況及び健全化判断比率'!B32="","",'各会計、関係団体の財政状況及び健全化判断比率'!B32)</f>
        <v>介護予防支援事業特別会計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香川県後期高齢者医療広域連合（一般会計）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香川県後期高齢者医療広域連合（後期高齢者医療事業）</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小豆島中央病院企業団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香川県広域水道企業団（水道事業）</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香川県広域水道企業団（工業用水道事業）</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QXYzpyTHLmbWe17qhymMeUq0XkF8nUVac278y2Rq8eKBCltdgjAVQypDBK2es/1Cjb08XNevEVg4MFnwlpIprg==" saltValue="Uqaf12LS29RgL4YQgCrt5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1458182</v>
      </c>
      <c r="S5" s="664"/>
      <c r="T5" s="664"/>
      <c r="U5" s="664"/>
      <c r="V5" s="664"/>
      <c r="W5" s="664"/>
      <c r="X5" s="664"/>
      <c r="Y5" s="689"/>
      <c r="Z5" s="702">
        <v>10.199999999999999</v>
      </c>
      <c r="AA5" s="702"/>
      <c r="AB5" s="702"/>
      <c r="AC5" s="702"/>
      <c r="AD5" s="703">
        <v>1458182</v>
      </c>
      <c r="AE5" s="703"/>
      <c r="AF5" s="703"/>
      <c r="AG5" s="703"/>
      <c r="AH5" s="703"/>
      <c r="AI5" s="703"/>
      <c r="AJ5" s="703"/>
      <c r="AK5" s="703"/>
      <c r="AL5" s="690">
        <v>24.5</v>
      </c>
      <c r="AM5" s="672"/>
      <c r="AN5" s="672"/>
      <c r="AO5" s="691"/>
      <c r="AP5" s="666" t="s">
        <v>216</v>
      </c>
      <c r="AQ5" s="667"/>
      <c r="AR5" s="667"/>
      <c r="AS5" s="667"/>
      <c r="AT5" s="667"/>
      <c r="AU5" s="667"/>
      <c r="AV5" s="667"/>
      <c r="AW5" s="667"/>
      <c r="AX5" s="667"/>
      <c r="AY5" s="667"/>
      <c r="AZ5" s="667"/>
      <c r="BA5" s="667"/>
      <c r="BB5" s="667"/>
      <c r="BC5" s="667"/>
      <c r="BD5" s="667"/>
      <c r="BE5" s="667"/>
      <c r="BF5" s="668"/>
      <c r="BG5" s="608">
        <v>1448891</v>
      </c>
      <c r="BH5" s="609"/>
      <c r="BI5" s="609"/>
      <c r="BJ5" s="609"/>
      <c r="BK5" s="609"/>
      <c r="BL5" s="609"/>
      <c r="BM5" s="609"/>
      <c r="BN5" s="610"/>
      <c r="BO5" s="646">
        <v>99.4</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68700</v>
      </c>
      <c r="S6" s="609"/>
      <c r="T6" s="609"/>
      <c r="U6" s="609"/>
      <c r="V6" s="609"/>
      <c r="W6" s="609"/>
      <c r="X6" s="609"/>
      <c r="Y6" s="610"/>
      <c r="Z6" s="646">
        <v>0.5</v>
      </c>
      <c r="AA6" s="646"/>
      <c r="AB6" s="646"/>
      <c r="AC6" s="646"/>
      <c r="AD6" s="647">
        <v>68700</v>
      </c>
      <c r="AE6" s="647"/>
      <c r="AF6" s="647"/>
      <c r="AG6" s="647"/>
      <c r="AH6" s="647"/>
      <c r="AI6" s="647"/>
      <c r="AJ6" s="647"/>
      <c r="AK6" s="647"/>
      <c r="AL6" s="611">
        <v>1.2</v>
      </c>
      <c r="AM6" s="612"/>
      <c r="AN6" s="612"/>
      <c r="AO6" s="648"/>
      <c r="AP6" s="605" t="s">
        <v>221</v>
      </c>
      <c r="AQ6" s="606"/>
      <c r="AR6" s="606"/>
      <c r="AS6" s="606"/>
      <c r="AT6" s="606"/>
      <c r="AU6" s="606"/>
      <c r="AV6" s="606"/>
      <c r="AW6" s="606"/>
      <c r="AX6" s="606"/>
      <c r="AY6" s="606"/>
      <c r="AZ6" s="606"/>
      <c r="BA6" s="606"/>
      <c r="BB6" s="606"/>
      <c r="BC6" s="606"/>
      <c r="BD6" s="606"/>
      <c r="BE6" s="606"/>
      <c r="BF6" s="607"/>
      <c r="BG6" s="608">
        <v>1448891</v>
      </c>
      <c r="BH6" s="609"/>
      <c r="BI6" s="609"/>
      <c r="BJ6" s="609"/>
      <c r="BK6" s="609"/>
      <c r="BL6" s="609"/>
      <c r="BM6" s="609"/>
      <c r="BN6" s="610"/>
      <c r="BO6" s="646">
        <v>99.4</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98005</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98005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1253</v>
      </c>
      <c r="S7" s="609"/>
      <c r="T7" s="609"/>
      <c r="U7" s="609"/>
      <c r="V7" s="609"/>
      <c r="W7" s="609"/>
      <c r="X7" s="609"/>
      <c r="Y7" s="610"/>
      <c r="Z7" s="646">
        <v>0</v>
      </c>
      <c r="AA7" s="646"/>
      <c r="AB7" s="646"/>
      <c r="AC7" s="646"/>
      <c r="AD7" s="647">
        <v>1253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597066</v>
      </c>
      <c r="BH7" s="609"/>
      <c r="BI7" s="609"/>
      <c r="BJ7" s="609"/>
      <c r="BK7" s="609"/>
      <c r="BL7" s="609"/>
      <c r="BM7" s="609"/>
      <c r="BN7" s="610"/>
      <c r="BO7" s="646">
        <v>40.9</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3173243</v>
      </c>
      <c r="CS7" s="609"/>
      <c r="CT7" s="609"/>
      <c r="CU7" s="609"/>
      <c r="CV7" s="609"/>
      <c r="CW7" s="609"/>
      <c r="CX7" s="609"/>
      <c r="CY7" s="610"/>
      <c r="CZ7" s="646">
        <v>24.4</v>
      </c>
      <c r="DA7" s="646"/>
      <c r="DB7" s="646"/>
      <c r="DC7" s="646"/>
      <c r="DD7" s="614">
        <v>85140</v>
      </c>
      <c r="DE7" s="609"/>
      <c r="DF7" s="609"/>
      <c r="DG7" s="609"/>
      <c r="DH7" s="609"/>
      <c r="DI7" s="609"/>
      <c r="DJ7" s="609"/>
      <c r="DK7" s="609"/>
      <c r="DL7" s="609"/>
      <c r="DM7" s="609"/>
      <c r="DN7" s="609"/>
      <c r="DO7" s="609"/>
      <c r="DP7" s="610"/>
      <c r="DQ7" s="614">
        <v>1498319</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16616</v>
      </c>
      <c r="S8" s="609"/>
      <c r="T8" s="609"/>
      <c r="U8" s="609"/>
      <c r="V8" s="609"/>
      <c r="W8" s="609"/>
      <c r="X8" s="609"/>
      <c r="Y8" s="610"/>
      <c r="Z8" s="646">
        <v>0.1</v>
      </c>
      <c r="AA8" s="646"/>
      <c r="AB8" s="646"/>
      <c r="AC8" s="646"/>
      <c r="AD8" s="647">
        <v>16616</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21887</v>
      </c>
      <c r="BH8" s="609"/>
      <c r="BI8" s="609"/>
      <c r="BJ8" s="609"/>
      <c r="BK8" s="609"/>
      <c r="BL8" s="609"/>
      <c r="BM8" s="609"/>
      <c r="BN8" s="610"/>
      <c r="BO8" s="646">
        <v>1.5</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2465941</v>
      </c>
      <c r="CS8" s="609"/>
      <c r="CT8" s="609"/>
      <c r="CU8" s="609"/>
      <c r="CV8" s="609"/>
      <c r="CW8" s="609"/>
      <c r="CX8" s="609"/>
      <c r="CY8" s="610"/>
      <c r="CZ8" s="646">
        <v>18.899999999999999</v>
      </c>
      <c r="DA8" s="646"/>
      <c r="DB8" s="646"/>
      <c r="DC8" s="646"/>
      <c r="DD8" s="614">
        <v>16889</v>
      </c>
      <c r="DE8" s="609"/>
      <c r="DF8" s="609"/>
      <c r="DG8" s="609"/>
      <c r="DH8" s="609"/>
      <c r="DI8" s="609"/>
      <c r="DJ8" s="609"/>
      <c r="DK8" s="609"/>
      <c r="DL8" s="609"/>
      <c r="DM8" s="609"/>
      <c r="DN8" s="609"/>
      <c r="DO8" s="609"/>
      <c r="DP8" s="610"/>
      <c r="DQ8" s="614">
        <v>1569109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21637</v>
      </c>
      <c r="S9" s="609"/>
      <c r="T9" s="609"/>
      <c r="U9" s="609"/>
      <c r="V9" s="609"/>
      <c r="W9" s="609"/>
      <c r="X9" s="609"/>
      <c r="Y9" s="610"/>
      <c r="Z9" s="646">
        <v>0.2</v>
      </c>
      <c r="AA9" s="646"/>
      <c r="AB9" s="646"/>
      <c r="AC9" s="646"/>
      <c r="AD9" s="647">
        <v>21637</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483277</v>
      </c>
      <c r="BH9" s="609"/>
      <c r="BI9" s="609"/>
      <c r="BJ9" s="609"/>
      <c r="BK9" s="609"/>
      <c r="BL9" s="609"/>
      <c r="BM9" s="609"/>
      <c r="BN9" s="610"/>
      <c r="BO9" s="646">
        <v>33.1</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1464756</v>
      </c>
      <c r="CS9" s="609"/>
      <c r="CT9" s="609"/>
      <c r="CU9" s="609"/>
      <c r="CV9" s="609"/>
      <c r="CW9" s="609"/>
      <c r="CX9" s="609"/>
      <c r="CY9" s="610"/>
      <c r="CZ9" s="646">
        <v>11.2</v>
      </c>
      <c r="DA9" s="646"/>
      <c r="DB9" s="646"/>
      <c r="DC9" s="646"/>
      <c r="DD9" s="614">
        <v>42334</v>
      </c>
      <c r="DE9" s="609"/>
      <c r="DF9" s="609"/>
      <c r="DG9" s="609"/>
      <c r="DH9" s="609"/>
      <c r="DI9" s="609"/>
      <c r="DJ9" s="609"/>
      <c r="DK9" s="609"/>
      <c r="DL9" s="609"/>
      <c r="DM9" s="609"/>
      <c r="DN9" s="609"/>
      <c r="DO9" s="609"/>
      <c r="DP9" s="610"/>
      <c r="DQ9" s="614">
        <v>975424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47989</v>
      </c>
      <c r="BH10" s="609"/>
      <c r="BI10" s="609"/>
      <c r="BJ10" s="609"/>
      <c r="BK10" s="609"/>
      <c r="BL10" s="609"/>
      <c r="BM10" s="609"/>
      <c r="BN10" s="610"/>
      <c r="BO10" s="646">
        <v>3.3</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15387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5387</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367551</v>
      </c>
      <c r="S11" s="609"/>
      <c r="T11" s="609"/>
      <c r="U11" s="609"/>
      <c r="V11" s="609"/>
      <c r="W11" s="609"/>
      <c r="X11" s="609"/>
      <c r="Y11" s="610"/>
      <c r="Z11" s="611">
        <v>2.6</v>
      </c>
      <c r="AA11" s="612"/>
      <c r="AB11" s="612"/>
      <c r="AC11" s="613"/>
      <c r="AD11" s="614">
        <v>367551</v>
      </c>
      <c r="AE11" s="609"/>
      <c r="AF11" s="609"/>
      <c r="AG11" s="609"/>
      <c r="AH11" s="609"/>
      <c r="AI11" s="609"/>
      <c r="AJ11" s="609"/>
      <c r="AK11" s="610"/>
      <c r="AL11" s="611">
        <v>6.2</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43913</v>
      </c>
      <c r="BH11" s="609"/>
      <c r="BI11" s="609"/>
      <c r="BJ11" s="609"/>
      <c r="BK11" s="609"/>
      <c r="BL11" s="609"/>
      <c r="BM11" s="609"/>
      <c r="BN11" s="610"/>
      <c r="BO11" s="646">
        <v>3</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308026</v>
      </c>
      <c r="CS11" s="609"/>
      <c r="CT11" s="609"/>
      <c r="CU11" s="609"/>
      <c r="CV11" s="609"/>
      <c r="CW11" s="609"/>
      <c r="CX11" s="609"/>
      <c r="CY11" s="610"/>
      <c r="CZ11" s="646">
        <v>2.4</v>
      </c>
      <c r="DA11" s="646"/>
      <c r="DB11" s="646"/>
      <c r="DC11" s="646"/>
      <c r="DD11" s="614">
        <v>85406</v>
      </c>
      <c r="DE11" s="609"/>
      <c r="DF11" s="609"/>
      <c r="DG11" s="609"/>
      <c r="DH11" s="609"/>
      <c r="DI11" s="609"/>
      <c r="DJ11" s="609"/>
      <c r="DK11" s="609"/>
      <c r="DL11" s="609"/>
      <c r="DM11" s="609"/>
      <c r="DN11" s="609"/>
      <c r="DO11" s="609"/>
      <c r="DP11" s="610"/>
      <c r="DQ11" s="614">
        <v>149284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3053</v>
      </c>
      <c r="S12" s="609"/>
      <c r="T12" s="609"/>
      <c r="U12" s="609"/>
      <c r="V12" s="609"/>
      <c r="W12" s="609"/>
      <c r="X12" s="609"/>
      <c r="Y12" s="610"/>
      <c r="Z12" s="646">
        <v>0</v>
      </c>
      <c r="AA12" s="646"/>
      <c r="AB12" s="646"/>
      <c r="AC12" s="646"/>
      <c r="AD12" s="647">
        <v>3053</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685967</v>
      </c>
      <c r="BH12" s="609"/>
      <c r="BI12" s="609"/>
      <c r="BJ12" s="609"/>
      <c r="BK12" s="609"/>
      <c r="BL12" s="609"/>
      <c r="BM12" s="609"/>
      <c r="BN12" s="610"/>
      <c r="BO12" s="646">
        <v>47</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580447</v>
      </c>
      <c r="CS12" s="609"/>
      <c r="CT12" s="609"/>
      <c r="CU12" s="609"/>
      <c r="CV12" s="609"/>
      <c r="CW12" s="609"/>
      <c r="CX12" s="609"/>
      <c r="CY12" s="610"/>
      <c r="CZ12" s="646">
        <v>4.5</v>
      </c>
      <c r="DA12" s="646"/>
      <c r="DB12" s="646"/>
      <c r="DC12" s="646"/>
      <c r="DD12" s="614">
        <v>147869</v>
      </c>
      <c r="DE12" s="609"/>
      <c r="DF12" s="609"/>
      <c r="DG12" s="609"/>
      <c r="DH12" s="609"/>
      <c r="DI12" s="609"/>
      <c r="DJ12" s="609"/>
      <c r="DK12" s="609"/>
      <c r="DL12" s="609"/>
      <c r="DM12" s="609"/>
      <c r="DN12" s="609"/>
      <c r="DO12" s="609"/>
      <c r="DP12" s="610"/>
      <c r="DQ12" s="614">
        <v>341419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684936</v>
      </c>
      <c r="BH13" s="609"/>
      <c r="BI13" s="609"/>
      <c r="BJ13" s="609"/>
      <c r="BK13" s="609"/>
      <c r="BL13" s="609"/>
      <c r="BM13" s="609"/>
      <c r="BN13" s="610"/>
      <c r="BO13" s="646">
        <v>47</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2133767</v>
      </c>
      <c r="CS13" s="609"/>
      <c r="CT13" s="609"/>
      <c r="CU13" s="609"/>
      <c r="CV13" s="609"/>
      <c r="CW13" s="609"/>
      <c r="CX13" s="609"/>
      <c r="CY13" s="610"/>
      <c r="CZ13" s="646">
        <v>16.399999999999999</v>
      </c>
      <c r="DA13" s="646"/>
      <c r="DB13" s="646"/>
      <c r="DC13" s="646"/>
      <c r="DD13" s="614">
        <v>1800497</v>
      </c>
      <c r="DE13" s="609"/>
      <c r="DF13" s="609"/>
      <c r="DG13" s="609"/>
      <c r="DH13" s="609"/>
      <c r="DI13" s="609"/>
      <c r="DJ13" s="609"/>
      <c r="DK13" s="609"/>
      <c r="DL13" s="609"/>
      <c r="DM13" s="609"/>
      <c r="DN13" s="609"/>
      <c r="DO13" s="609"/>
      <c r="DP13" s="610"/>
      <c r="DQ13" s="614">
        <v>266264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76554</v>
      </c>
      <c r="BH14" s="609"/>
      <c r="BI14" s="609"/>
      <c r="BJ14" s="609"/>
      <c r="BK14" s="609"/>
      <c r="BL14" s="609"/>
      <c r="BM14" s="609"/>
      <c r="BN14" s="610"/>
      <c r="BO14" s="646">
        <v>5.2</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622992</v>
      </c>
      <c r="CS14" s="609"/>
      <c r="CT14" s="609"/>
      <c r="CU14" s="609"/>
      <c r="CV14" s="609"/>
      <c r="CW14" s="609"/>
      <c r="CX14" s="609"/>
      <c r="CY14" s="610"/>
      <c r="CZ14" s="646">
        <v>4.8</v>
      </c>
      <c r="DA14" s="646"/>
      <c r="DB14" s="646"/>
      <c r="DC14" s="646"/>
      <c r="DD14" s="614">
        <v>155206</v>
      </c>
      <c r="DE14" s="609"/>
      <c r="DF14" s="609"/>
      <c r="DG14" s="609"/>
      <c r="DH14" s="609"/>
      <c r="DI14" s="609"/>
      <c r="DJ14" s="609"/>
      <c r="DK14" s="609"/>
      <c r="DL14" s="609"/>
      <c r="DM14" s="609"/>
      <c r="DN14" s="609"/>
      <c r="DO14" s="609"/>
      <c r="DP14" s="610"/>
      <c r="DQ14" s="614">
        <v>455677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9805</v>
      </c>
      <c r="S15" s="609"/>
      <c r="T15" s="609"/>
      <c r="U15" s="609"/>
      <c r="V15" s="609"/>
      <c r="W15" s="609"/>
      <c r="X15" s="609"/>
      <c r="Y15" s="610"/>
      <c r="Z15" s="646">
        <v>0.1</v>
      </c>
      <c r="AA15" s="646"/>
      <c r="AB15" s="646"/>
      <c r="AC15" s="646"/>
      <c r="AD15" s="647">
        <v>9805</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89304</v>
      </c>
      <c r="BH15" s="609"/>
      <c r="BI15" s="609"/>
      <c r="BJ15" s="609"/>
      <c r="BK15" s="609"/>
      <c r="BL15" s="609"/>
      <c r="BM15" s="609"/>
      <c r="BN15" s="610"/>
      <c r="BO15" s="646">
        <v>6.1</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1169693</v>
      </c>
      <c r="CS15" s="609"/>
      <c r="CT15" s="609"/>
      <c r="CU15" s="609"/>
      <c r="CV15" s="609"/>
      <c r="CW15" s="609"/>
      <c r="CX15" s="609"/>
      <c r="CY15" s="610"/>
      <c r="CZ15" s="646">
        <v>9</v>
      </c>
      <c r="DA15" s="646"/>
      <c r="DB15" s="646"/>
      <c r="DC15" s="646"/>
      <c r="DD15" s="614">
        <v>209196</v>
      </c>
      <c r="DE15" s="609"/>
      <c r="DF15" s="609"/>
      <c r="DG15" s="609"/>
      <c r="DH15" s="609"/>
      <c r="DI15" s="609"/>
      <c r="DJ15" s="609"/>
      <c r="DK15" s="609"/>
      <c r="DL15" s="609"/>
      <c r="DM15" s="609"/>
      <c r="DN15" s="609"/>
      <c r="DO15" s="609"/>
      <c r="DP15" s="610"/>
      <c r="DQ15" s="614">
        <v>718398</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36301</v>
      </c>
      <c r="S16" s="609"/>
      <c r="T16" s="609"/>
      <c r="U16" s="609"/>
      <c r="V16" s="609"/>
      <c r="W16" s="609"/>
      <c r="X16" s="609"/>
      <c r="Y16" s="610"/>
      <c r="Z16" s="646">
        <v>0.3</v>
      </c>
      <c r="AA16" s="646"/>
      <c r="AB16" s="646"/>
      <c r="AC16" s="646"/>
      <c r="AD16" s="647">
        <v>36301</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5061</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1761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59162</v>
      </c>
      <c r="S17" s="609"/>
      <c r="T17" s="609"/>
      <c r="U17" s="609"/>
      <c r="V17" s="609"/>
      <c r="W17" s="609"/>
      <c r="X17" s="609"/>
      <c r="Y17" s="610"/>
      <c r="Z17" s="646">
        <v>0.4</v>
      </c>
      <c r="AA17" s="646"/>
      <c r="AB17" s="646"/>
      <c r="AC17" s="646"/>
      <c r="AD17" s="647">
        <v>59162</v>
      </c>
      <c r="AE17" s="647"/>
      <c r="AF17" s="647"/>
      <c r="AG17" s="647"/>
      <c r="AH17" s="647"/>
      <c r="AI17" s="647"/>
      <c r="AJ17" s="647"/>
      <c r="AK17" s="647"/>
      <c r="AL17" s="611">
        <v>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984104</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984104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6714</v>
      </c>
      <c r="S18" s="609"/>
      <c r="T18" s="609"/>
      <c r="U18" s="609"/>
      <c r="V18" s="609"/>
      <c r="W18" s="609"/>
      <c r="X18" s="609"/>
      <c r="Y18" s="610"/>
      <c r="Z18" s="646">
        <v>0</v>
      </c>
      <c r="AA18" s="646"/>
      <c r="AB18" s="646"/>
      <c r="AC18" s="646"/>
      <c r="AD18" s="647">
        <v>6714</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51707</v>
      </c>
      <c r="S19" s="609"/>
      <c r="T19" s="609"/>
      <c r="U19" s="609"/>
      <c r="V19" s="609"/>
      <c r="W19" s="609"/>
      <c r="X19" s="609"/>
      <c r="Y19" s="610"/>
      <c r="Z19" s="646">
        <v>0.4</v>
      </c>
      <c r="AA19" s="646"/>
      <c r="AB19" s="646"/>
      <c r="AC19" s="646"/>
      <c r="AD19" s="647">
        <v>51707</v>
      </c>
      <c r="AE19" s="647"/>
      <c r="AF19" s="647"/>
      <c r="AG19" s="647"/>
      <c r="AH19" s="647"/>
      <c r="AI19" s="647"/>
      <c r="AJ19" s="647"/>
      <c r="AK19" s="647"/>
      <c r="AL19" s="611">
        <v>0.9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9291</v>
      </c>
      <c r="BH19" s="609"/>
      <c r="BI19" s="609"/>
      <c r="BJ19" s="609"/>
      <c r="BK19" s="609"/>
      <c r="BL19" s="609"/>
      <c r="BM19" s="609"/>
      <c r="BN19" s="610"/>
      <c r="BO19" s="646">
        <v>0.6</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741</v>
      </c>
      <c r="S20" s="609"/>
      <c r="T20" s="609"/>
      <c r="U20" s="609"/>
      <c r="V20" s="609"/>
      <c r="W20" s="609"/>
      <c r="X20" s="609"/>
      <c r="Y20" s="610"/>
      <c r="Z20" s="646">
        <v>0</v>
      </c>
      <c r="AA20" s="646"/>
      <c r="AB20" s="646"/>
      <c r="AC20" s="646"/>
      <c r="AD20" s="647">
        <v>741</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9291</v>
      </c>
      <c r="BH20" s="609"/>
      <c r="BI20" s="609"/>
      <c r="BJ20" s="609"/>
      <c r="BK20" s="609"/>
      <c r="BL20" s="609"/>
      <c r="BM20" s="609"/>
      <c r="BN20" s="610"/>
      <c r="BO20" s="646">
        <v>0.6</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13021422</v>
      </c>
      <c r="CS20" s="609"/>
      <c r="CT20" s="609"/>
      <c r="CU20" s="609"/>
      <c r="CV20" s="609"/>
      <c r="CW20" s="609"/>
      <c r="CX20" s="609"/>
      <c r="CY20" s="610"/>
      <c r="CZ20" s="646">
        <v>100</v>
      </c>
      <c r="DA20" s="646"/>
      <c r="DB20" s="646"/>
      <c r="DC20" s="646"/>
      <c r="DD20" s="614">
        <v>2542537</v>
      </c>
      <c r="DE20" s="609"/>
      <c r="DF20" s="609"/>
      <c r="DG20" s="609"/>
      <c r="DH20" s="609"/>
      <c r="DI20" s="609"/>
      <c r="DJ20" s="609"/>
      <c r="DK20" s="609"/>
      <c r="DL20" s="609"/>
      <c r="DM20" s="609"/>
      <c r="DN20" s="609"/>
      <c r="DO20" s="609"/>
      <c r="DP20" s="610"/>
      <c r="DQ20" s="614">
        <v>7063151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4500925</v>
      </c>
      <c r="S21" s="609"/>
      <c r="T21" s="609"/>
      <c r="U21" s="609"/>
      <c r="V21" s="609"/>
      <c r="W21" s="609"/>
      <c r="X21" s="609"/>
      <c r="Y21" s="610"/>
      <c r="Z21" s="646">
        <v>31.5</v>
      </c>
      <c r="AA21" s="646"/>
      <c r="AB21" s="646"/>
      <c r="AC21" s="646"/>
      <c r="AD21" s="647">
        <v>3902789</v>
      </c>
      <c r="AE21" s="647"/>
      <c r="AF21" s="647"/>
      <c r="AG21" s="647"/>
      <c r="AH21" s="647"/>
      <c r="AI21" s="647"/>
      <c r="AJ21" s="647"/>
      <c r="AK21" s="647"/>
      <c r="AL21" s="611">
        <v>65.5</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9291</v>
      </c>
      <c r="BH21" s="609"/>
      <c r="BI21" s="609"/>
      <c r="BJ21" s="609"/>
      <c r="BK21" s="609"/>
      <c r="BL21" s="609"/>
      <c r="BM21" s="609"/>
      <c r="BN21" s="610"/>
      <c r="BO21" s="646">
        <v>0.6</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3902789</v>
      </c>
      <c r="S22" s="609"/>
      <c r="T22" s="609"/>
      <c r="U22" s="609"/>
      <c r="V22" s="609"/>
      <c r="W22" s="609"/>
      <c r="X22" s="609"/>
      <c r="Y22" s="610"/>
      <c r="Z22" s="646">
        <v>27.3</v>
      </c>
      <c r="AA22" s="646"/>
      <c r="AB22" s="646"/>
      <c r="AC22" s="646"/>
      <c r="AD22" s="647">
        <v>3902789</v>
      </c>
      <c r="AE22" s="647"/>
      <c r="AF22" s="647"/>
      <c r="AG22" s="647"/>
      <c r="AH22" s="647"/>
      <c r="AI22" s="647"/>
      <c r="AJ22" s="647"/>
      <c r="AK22" s="647"/>
      <c r="AL22" s="611">
        <v>65.5</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598136</v>
      </c>
      <c r="S23" s="609"/>
      <c r="T23" s="609"/>
      <c r="U23" s="609"/>
      <c r="V23" s="609"/>
      <c r="W23" s="609"/>
      <c r="X23" s="609"/>
      <c r="Y23" s="610"/>
      <c r="Z23" s="646">
        <v>4.2</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3952586</v>
      </c>
      <c r="CS24" s="664"/>
      <c r="CT24" s="664"/>
      <c r="CU24" s="664"/>
      <c r="CV24" s="664"/>
      <c r="CW24" s="664"/>
      <c r="CX24" s="664"/>
      <c r="CY24" s="689"/>
      <c r="CZ24" s="690">
        <v>30.4</v>
      </c>
      <c r="DA24" s="672"/>
      <c r="DB24" s="672"/>
      <c r="DC24" s="692"/>
      <c r="DD24" s="688">
        <v>3106534</v>
      </c>
      <c r="DE24" s="664"/>
      <c r="DF24" s="664"/>
      <c r="DG24" s="664"/>
      <c r="DH24" s="664"/>
      <c r="DI24" s="664"/>
      <c r="DJ24" s="664"/>
      <c r="DK24" s="689"/>
      <c r="DL24" s="688">
        <v>2834942</v>
      </c>
      <c r="DM24" s="664"/>
      <c r="DN24" s="664"/>
      <c r="DO24" s="664"/>
      <c r="DP24" s="664"/>
      <c r="DQ24" s="664"/>
      <c r="DR24" s="664"/>
      <c r="DS24" s="664"/>
      <c r="DT24" s="664"/>
      <c r="DU24" s="664"/>
      <c r="DV24" s="689"/>
      <c r="DW24" s="690">
        <v>47.6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6543185</v>
      </c>
      <c r="S25" s="609"/>
      <c r="T25" s="609"/>
      <c r="U25" s="609"/>
      <c r="V25" s="609"/>
      <c r="W25" s="609"/>
      <c r="X25" s="609"/>
      <c r="Y25" s="610"/>
      <c r="Z25" s="646">
        <v>45.9</v>
      </c>
      <c r="AA25" s="646"/>
      <c r="AB25" s="646"/>
      <c r="AC25" s="646"/>
      <c r="AD25" s="647">
        <v>5945049</v>
      </c>
      <c r="AE25" s="647"/>
      <c r="AF25" s="647"/>
      <c r="AG25" s="647"/>
      <c r="AH25" s="647"/>
      <c r="AI25" s="647"/>
      <c r="AJ25" s="647"/>
      <c r="AK25" s="647"/>
      <c r="AL25" s="611">
        <v>99.8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1827009</v>
      </c>
      <c r="CS25" s="621"/>
      <c r="CT25" s="621"/>
      <c r="CU25" s="621"/>
      <c r="CV25" s="621"/>
      <c r="CW25" s="621"/>
      <c r="CX25" s="621"/>
      <c r="CY25" s="622"/>
      <c r="CZ25" s="611">
        <v>14</v>
      </c>
      <c r="DA25" s="623"/>
      <c r="DB25" s="623"/>
      <c r="DC25" s="624"/>
      <c r="DD25" s="614">
        <v>1628049</v>
      </c>
      <c r="DE25" s="621"/>
      <c r="DF25" s="621"/>
      <c r="DG25" s="621"/>
      <c r="DH25" s="621"/>
      <c r="DI25" s="621"/>
      <c r="DJ25" s="621"/>
      <c r="DK25" s="622"/>
      <c r="DL25" s="614">
        <v>1573587</v>
      </c>
      <c r="DM25" s="621"/>
      <c r="DN25" s="621"/>
      <c r="DO25" s="621"/>
      <c r="DP25" s="621"/>
      <c r="DQ25" s="621"/>
      <c r="DR25" s="621"/>
      <c r="DS25" s="621"/>
      <c r="DT25" s="621"/>
      <c r="DU25" s="621"/>
      <c r="DV25" s="622"/>
      <c r="DW25" s="611">
        <v>26.4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1113</v>
      </c>
      <c r="S26" s="609"/>
      <c r="T26" s="609"/>
      <c r="U26" s="609"/>
      <c r="V26" s="609"/>
      <c r="W26" s="609"/>
      <c r="X26" s="609"/>
      <c r="Y26" s="610"/>
      <c r="Z26" s="646">
        <v>0</v>
      </c>
      <c r="AA26" s="646"/>
      <c r="AB26" s="646"/>
      <c r="AC26" s="646"/>
      <c r="AD26" s="647">
        <v>1113</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913499</v>
      </c>
      <c r="CS26" s="609"/>
      <c r="CT26" s="609"/>
      <c r="CU26" s="609"/>
      <c r="CV26" s="609"/>
      <c r="CW26" s="609"/>
      <c r="CX26" s="609"/>
      <c r="CY26" s="610"/>
      <c r="CZ26" s="611">
        <v>7</v>
      </c>
      <c r="DA26" s="623"/>
      <c r="DB26" s="623"/>
      <c r="DC26" s="624"/>
      <c r="DD26" s="614">
        <v>785085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117971</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1458182</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1141473</v>
      </c>
      <c r="CS27" s="621"/>
      <c r="CT27" s="621"/>
      <c r="CU27" s="621"/>
      <c r="CV27" s="621"/>
      <c r="CW27" s="621"/>
      <c r="CX27" s="621"/>
      <c r="CY27" s="622"/>
      <c r="CZ27" s="611">
        <v>8.8000000000000007</v>
      </c>
      <c r="DA27" s="623"/>
      <c r="DB27" s="623"/>
      <c r="DC27" s="624"/>
      <c r="DD27" s="614">
        <v>494381</v>
      </c>
      <c r="DE27" s="621"/>
      <c r="DF27" s="621"/>
      <c r="DG27" s="621"/>
      <c r="DH27" s="621"/>
      <c r="DI27" s="621"/>
      <c r="DJ27" s="621"/>
      <c r="DK27" s="622"/>
      <c r="DL27" s="614">
        <v>277251</v>
      </c>
      <c r="DM27" s="621"/>
      <c r="DN27" s="621"/>
      <c r="DO27" s="621"/>
      <c r="DP27" s="621"/>
      <c r="DQ27" s="621"/>
      <c r="DR27" s="621"/>
      <c r="DS27" s="621"/>
      <c r="DT27" s="621"/>
      <c r="DU27" s="621"/>
      <c r="DV27" s="622"/>
      <c r="DW27" s="611">
        <v>4.7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85147</v>
      </c>
      <c r="S28" s="609"/>
      <c r="T28" s="609"/>
      <c r="U28" s="609"/>
      <c r="V28" s="609"/>
      <c r="W28" s="609"/>
      <c r="X28" s="609"/>
      <c r="Y28" s="610"/>
      <c r="Z28" s="646">
        <v>0.6</v>
      </c>
      <c r="AA28" s="646"/>
      <c r="AB28" s="646"/>
      <c r="AC28" s="646"/>
      <c r="AD28" s="647">
        <v>896</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984104</v>
      </c>
      <c r="CS28" s="609"/>
      <c r="CT28" s="609"/>
      <c r="CU28" s="609"/>
      <c r="CV28" s="609"/>
      <c r="CW28" s="609"/>
      <c r="CX28" s="609"/>
      <c r="CY28" s="610"/>
      <c r="CZ28" s="611">
        <v>7.6</v>
      </c>
      <c r="DA28" s="623"/>
      <c r="DB28" s="623"/>
      <c r="DC28" s="624"/>
      <c r="DD28" s="614">
        <v>984104</v>
      </c>
      <c r="DE28" s="609"/>
      <c r="DF28" s="609"/>
      <c r="DG28" s="609"/>
      <c r="DH28" s="609"/>
      <c r="DI28" s="609"/>
      <c r="DJ28" s="609"/>
      <c r="DK28" s="610"/>
      <c r="DL28" s="614">
        <v>984104</v>
      </c>
      <c r="DM28" s="609"/>
      <c r="DN28" s="609"/>
      <c r="DO28" s="609"/>
      <c r="DP28" s="609"/>
      <c r="DQ28" s="609"/>
      <c r="DR28" s="609"/>
      <c r="DS28" s="609"/>
      <c r="DT28" s="609"/>
      <c r="DU28" s="609"/>
      <c r="DV28" s="610"/>
      <c r="DW28" s="611">
        <v>16.5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96755</v>
      </c>
      <c r="S29" s="609"/>
      <c r="T29" s="609"/>
      <c r="U29" s="609"/>
      <c r="V29" s="609"/>
      <c r="W29" s="609"/>
      <c r="X29" s="609"/>
      <c r="Y29" s="610"/>
      <c r="Z29" s="646">
        <v>0.7</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984104</v>
      </c>
      <c r="CS29" s="621"/>
      <c r="CT29" s="621"/>
      <c r="CU29" s="621"/>
      <c r="CV29" s="621"/>
      <c r="CW29" s="621"/>
      <c r="CX29" s="621"/>
      <c r="CY29" s="622"/>
      <c r="CZ29" s="611">
        <v>7.6</v>
      </c>
      <c r="DA29" s="623"/>
      <c r="DB29" s="623"/>
      <c r="DC29" s="624"/>
      <c r="DD29" s="614">
        <v>984104</v>
      </c>
      <c r="DE29" s="621"/>
      <c r="DF29" s="621"/>
      <c r="DG29" s="621"/>
      <c r="DH29" s="621"/>
      <c r="DI29" s="621"/>
      <c r="DJ29" s="621"/>
      <c r="DK29" s="622"/>
      <c r="DL29" s="614">
        <v>984104</v>
      </c>
      <c r="DM29" s="621"/>
      <c r="DN29" s="621"/>
      <c r="DO29" s="621"/>
      <c r="DP29" s="621"/>
      <c r="DQ29" s="621"/>
      <c r="DR29" s="621"/>
      <c r="DS29" s="621"/>
      <c r="DT29" s="621"/>
      <c r="DU29" s="621"/>
      <c r="DV29" s="622"/>
      <c r="DW29" s="611">
        <v>16.5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1565020</v>
      </c>
      <c r="S30" s="609"/>
      <c r="T30" s="609"/>
      <c r="U30" s="609"/>
      <c r="V30" s="609"/>
      <c r="W30" s="609"/>
      <c r="X30" s="609"/>
      <c r="Y30" s="610"/>
      <c r="Z30" s="646">
        <v>11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952777</v>
      </c>
      <c r="CS30" s="609"/>
      <c r="CT30" s="609"/>
      <c r="CU30" s="609"/>
      <c r="CV30" s="609"/>
      <c r="CW30" s="609"/>
      <c r="CX30" s="609"/>
      <c r="CY30" s="610"/>
      <c r="CZ30" s="611">
        <v>7.3</v>
      </c>
      <c r="DA30" s="623"/>
      <c r="DB30" s="623"/>
      <c r="DC30" s="624"/>
      <c r="DD30" s="614">
        <v>952777</v>
      </c>
      <c r="DE30" s="609"/>
      <c r="DF30" s="609"/>
      <c r="DG30" s="609"/>
      <c r="DH30" s="609"/>
      <c r="DI30" s="609"/>
      <c r="DJ30" s="609"/>
      <c r="DK30" s="610"/>
      <c r="DL30" s="614">
        <v>952777</v>
      </c>
      <c r="DM30" s="609"/>
      <c r="DN30" s="609"/>
      <c r="DO30" s="609"/>
      <c r="DP30" s="609"/>
      <c r="DQ30" s="609"/>
      <c r="DR30" s="609"/>
      <c r="DS30" s="609"/>
      <c r="DT30" s="609"/>
      <c r="DU30" s="609"/>
      <c r="DV30" s="610"/>
      <c r="DW30" s="611">
        <v>16</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v>
      </c>
      <c r="BH31" s="671"/>
      <c r="BI31" s="671"/>
      <c r="BJ31" s="671"/>
      <c r="BK31" s="671"/>
      <c r="BL31" s="671"/>
      <c r="BM31" s="672">
        <v>96.3</v>
      </c>
      <c r="BN31" s="671"/>
      <c r="BO31" s="671"/>
      <c r="BP31" s="671"/>
      <c r="BQ31" s="673"/>
      <c r="BR31" s="670">
        <v>99.1</v>
      </c>
      <c r="BS31" s="671"/>
      <c r="BT31" s="671"/>
      <c r="BU31" s="671"/>
      <c r="BV31" s="671"/>
      <c r="BW31" s="671"/>
      <c r="BX31" s="672">
        <v>96.1</v>
      </c>
      <c r="BY31" s="671"/>
      <c r="BZ31" s="671"/>
      <c r="CA31" s="671"/>
      <c r="CB31" s="673"/>
      <c r="CD31" s="629"/>
      <c r="CE31" s="630"/>
      <c r="CF31" s="605" t="s">
        <v>300</v>
      </c>
      <c r="CG31" s="606"/>
      <c r="CH31" s="606"/>
      <c r="CI31" s="606"/>
      <c r="CJ31" s="606"/>
      <c r="CK31" s="606"/>
      <c r="CL31" s="606"/>
      <c r="CM31" s="606"/>
      <c r="CN31" s="606"/>
      <c r="CO31" s="606"/>
      <c r="CP31" s="606"/>
      <c r="CQ31" s="607"/>
      <c r="CR31" s="608">
        <v>31327</v>
      </c>
      <c r="CS31" s="621"/>
      <c r="CT31" s="621"/>
      <c r="CU31" s="621"/>
      <c r="CV31" s="621"/>
      <c r="CW31" s="621"/>
      <c r="CX31" s="621"/>
      <c r="CY31" s="622"/>
      <c r="CZ31" s="611">
        <v>0.2</v>
      </c>
      <c r="DA31" s="623"/>
      <c r="DB31" s="623"/>
      <c r="DC31" s="624"/>
      <c r="DD31" s="614">
        <v>31327</v>
      </c>
      <c r="DE31" s="621"/>
      <c r="DF31" s="621"/>
      <c r="DG31" s="621"/>
      <c r="DH31" s="621"/>
      <c r="DI31" s="621"/>
      <c r="DJ31" s="621"/>
      <c r="DK31" s="622"/>
      <c r="DL31" s="614">
        <v>31327</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568250</v>
      </c>
      <c r="S32" s="609"/>
      <c r="T32" s="609"/>
      <c r="U32" s="609"/>
      <c r="V32" s="609"/>
      <c r="W32" s="609"/>
      <c r="X32" s="609"/>
      <c r="Y32" s="610"/>
      <c r="Z32" s="646">
        <v>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99.3</v>
      </c>
      <c r="BH32" s="621"/>
      <c r="BI32" s="621"/>
      <c r="BJ32" s="621"/>
      <c r="BK32" s="621"/>
      <c r="BL32" s="621"/>
      <c r="BM32" s="612">
        <v>97.9</v>
      </c>
      <c r="BN32" s="621"/>
      <c r="BO32" s="621"/>
      <c r="BP32" s="621"/>
      <c r="BQ32" s="644"/>
      <c r="BR32" s="679">
        <v>99.3</v>
      </c>
      <c r="BS32" s="621"/>
      <c r="BT32" s="621"/>
      <c r="BU32" s="621"/>
      <c r="BV32" s="621"/>
      <c r="BW32" s="621"/>
      <c r="BX32" s="612">
        <v>97.6</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48437</v>
      </c>
      <c r="S33" s="609"/>
      <c r="T33" s="609"/>
      <c r="U33" s="609"/>
      <c r="V33" s="609"/>
      <c r="W33" s="609"/>
      <c r="X33" s="609"/>
      <c r="Y33" s="610"/>
      <c r="Z33" s="646">
        <v>0.3</v>
      </c>
      <c r="AA33" s="646"/>
      <c r="AB33" s="646"/>
      <c r="AC33" s="646"/>
      <c r="AD33" s="647">
        <v>8378</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98.8</v>
      </c>
      <c r="BH33" s="593"/>
      <c r="BI33" s="593"/>
      <c r="BJ33" s="593"/>
      <c r="BK33" s="593"/>
      <c r="BL33" s="593"/>
      <c r="BM33" s="639">
        <v>94.6</v>
      </c>
      <c r="BN33" s="593"/>
      <c r="BO33" s="593"/>
      <c r="BP33" s="593"/>
      <c r="BQ33" s="656"/>
      <c r="BR33" s="669">
        <v>98.8</v>
      </c>
      <c r="BS33" s="593"/>
      <c r="BT33" s="593"/>
      <c r="BU33" s="593"/>
      <c r="BV33" s="593"/>
      <c r="BW33" s="593"/>
      <c r="BX33" s="639">
        <v>94.4</v>
      </c>
      <c r="BY33" s="593"/>
      <c r="BZ33" s="593"/>
      <c r="CA33" s="593"/>
      <c r="CB33" s="656"/>
      <c r="CD33" s="605" t="s">
        <v>307</v>
      </c>
      <c r="CE33" s="606"/>
      <c r="CF33" s="606"/>
      <c r="CG33" s="606"/>
      <c r="CH33" s="606"/>
      <c r="CI33" s="606"/>
      <c r="CJ33" s="606"/>
      <c r="CK33" s="606"/>
      <c r="CL33" s="606"/>
      <c r="CM33" s="606"/>
      <c r="CN33" s="606"/>
      <c r="CO33" s="606"/>
      <c r="CP33" s="606"/>
      <c r="CQ33" s="607"/>
      <c r="CR33" s="608">
        <v>6521238</v>
      </c>
      <c r="CS33" s="621"/>
      <c r="CT33" s="621"/>
      <c r="CU33" s="621"/>
      <c r="CV33" s="621"/>
      <c r="CW33" s="621"/>
      <c r="CX33" s="621"/>
      <c r="CY33" s="622"/>
      <c r="CZ33" s="611">
        <v>50.1</v>
      </c>
      <c r="DA33" s="623"/>
      <c r="DB33" s="623"/>
      <c r="DC33" s="624"/>
      <c r="DD33" s="614">
        <v>3679540</v>
      </c>
      <c r="DE33" s="621"/>
      <c r="DF33" s="621"/>
      <c r="DG33" s="621"/>
      <c r="DH33" s="621"/>
      <c r="DI33" s="621"/>
      <c r="DJ33" s="621"/>
      <c r="DK33" s="622"/>
      <c r="DL33" s="614">
        <v>2537876</v>
      </c>
      <c r="DM33" s="621"/>
      <c r="DN33" s="621"/>
      <c r="DO33" s="621"/>
      <c r="DP33" s="621"/>
      <c r="DQ33" s="621"/>
      <c r="DR33" s="621"/>
      <c r="DS33" s="621"/>
      <c r="DT33" s="621"/>
      <c r="DU33" s="621"/>
      <c r="DV33" s="622"/>
      <c r="DW33" s="611">
        <v>42.6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1368299</v>
      </c>
      <c r="S34" s="609"/>
      <c r="T34" s="609"/>
      <c r="U34" s="609"/>
      <c r="V34" s="609"/>
      <c r="W34" s="609"/>
      <c r="X34" s="609"/>
      <c r="Y34" s="610"/>
      <c r="Z34" s="646">
        <v>9.6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1723492</v>
      </c>
      <c r="CS34" s="609"/>
      <c r="CT34" s="609"/>
      <c r="CU34" s="609"/>
      <c r="CV34" s="609"/>
      <c r="CW34" s="609"/>
      <c r="CX34" s="609"/>
      <c r="CY34" s="610"/>
      <c r="CZ34" s="611">
        <v>13.2</v>
      </c>
      <c r="DA34" s="623"/>
      <c r="DB34" s="623"/>
      <c r="DC34" s="624"/>
      <c r="DD34" s="614">
        <v>772127</v>
      </c>
      <c r="DE34" s="609"/>
      <c r="DF34" s="609"/>
      <c r="DG34" s="609"/>
      <c r="DH34" s="609"/>
      <c r="DI34" s="609"/>
      <c r="DJ34" s="609"/>
      <c r="DK34" s="610"/>
      <c r="DL34" s="614">
        <v>660138</v>
      </c>
      <c r="DM34" s="609"/>
      <c r="DN34" s="609"/>
      <c r="DO34" s="609"/>
      <c r="DP34" s="609"/>
      <c r="DQ34" s="609"/>
      <c r="DR34" s="609"/>
      <c r="DS34" s="609"/>
      <c r="DT34" s="609"/>
      <c r="DU34" s="609"/>
      <c r="DV34" s="610"/>
      <c r="DW34" s="611">
        <v>11.1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690654</v>
      </c>
      <c r="S35" s="609"/>
      <c r="T35" s="609"/>
      <c r="U35" s="609"/>
      <c r="V35" s="609"/>
      <c r="W35" s="609"/>
      <c r="X35" s="609"/>
      <c r="Y35" s="610"/>
      <c r="Z35" s="646">
        <v>4.8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65496</v>
      </c>
      <c r="CS35" s="621"/>
      <c r="CT35" s="621"/>
      <c r="CU35" s="621"/>
      <c r="CV35" s="621"/>
      <c r="CW35" s="621"/>
      <c r="CX35" s="621"/>
      <c r="CY35" s="622"/>
      <c r="CZ35" s="611">
        <v>0.5</v>
      </c>
      <c r="DA35" s="623"/>
      <c r="DB35" s="623"/>
      <c r="DC35" s="624"/>
      <c r="DD35" s="614">
        <v>18624</v>
      </c>
      <c r="DE35" s="621"/>
      <c r="DF35" s="621"/>
      <c r="DG35" s="621"/>
      <c r="DH35" s="621"/>
      <c r="DI35" s="621"/>
      <c r="DJ35" s="621"/>
      <c r="DK35" s="622"/>
      <c r="DL35" s="614">
        <v>17410</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1558471</v>
      </c>
      <c r="S36" s="609"/>
      <c r="T36" s="609"/>
      <c r="U36" s="609"/>
      <c r="V36" s="609"/>
      <c r="W36" s="609"/>
      <c r="X36" s="609"/>
      <c r="Y36" s="610"/>
      <c r="Z36" s="646">
        <v>10.9</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1509586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26338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2192050</v>
      </c>
      <c r="CS36" s="609"/>
      <c r="CT36" s="609"/>
      <c r="CU36" s="609"/>
      <c r="CV36" s="609"/>
      <c r="CW36" s="609"/>
      <c r="CX36" s="609"/>
      <c r="CY36" s="610"/>
      <c r="CZ36" s="611">
        <v>16.8</v>
      </c>
      <c r="DA36" s="623"/>
      <c r="DB36" s="623"/>
      <c r="DC36" s="624"/>
      <c r="DD36" s="614">
        <v>1485653</v>
      </c>
      <c r="DE36" s="609"/>
      <c r="DF36" s="609"/>
      <c r="DG36" s="609"/>
      <c r="DH36" s="609"/>
      <c r="DI36" s="609"/>
      <c r="DJ36" s="609"/>
      <c r="DK36" s="610"/>
      <c r="DL36" s="614">
        <v>1203741</v>
      </c>
      <c r="DM36" s="609"/>
      <c r="DN36" s="609"/>
      <c r="DO36" s="609"/>
      <c r="DP36" s="609"/>
      <c r="DQ36" s="609"/>
      <c r="DR36" s="609"/>
      <c r="DS36" s="609"/>
      <c r="DT36" s="609"/>
      <c r="DU36" s="609"/>
      <c r="DV36" s="610"/>
      <c r="DW36" s="611">
        <v>20.2</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307838</v>
      </c>
      <c r="S37" s="609"/>
      <c r="T37" s="609"/>
      <c r="U37" s="609"/>
      <c r="V37" s="609"/>
      <c r="W37" s="609"/>
      <c r="X37" s="609"/>
      <c r="Y37" s="610"/>
      <c r="Z37" s="646">
        <v>2.2000000000000002</v>
      </c>
      <c r="AA37" s="646"/>
      <c r="AB37" s="646"/>
      <c r="AC37" s="646"/>
      <c r="AD37" s="647">
        <v>4078</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575125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1153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744179</v>
      </c>
      <c r="CS37" s="621"/>
      <c r="CT37" s="621"/>
      <c r="CU37" s="621"/>
      <c r="CV37" s="621"/>
      <c r="CW37" s="621"/>
      <c r="CX37" s="621"/>
      <c r="CY37" s="622"/>
      <c r="CZ37" s="611">
        <v>5.7</v>
      </c>
      <c r="DA37" s="623"/>
      <c r="DB37" s="623"/>
      <c r="DC37" s="624"/>
      <c r="DD37" s="614">
        <v>669382</v>
      </c>
      <c r="DE37" s="621"/>
      <c r="DF37" s="621"/>
      <c r="DG37" s="621"/>
      <c r="DH37" s="621"/>
      <c r="DI37" s="621"/>
      <c r="DJ37" s="621"/>
      <c r="DK37" s="622"/>
      <c r="DL37" s="614">
        <v>650515</v>
      </c>
      <c r="DM37" s="621"/>
      <c r="DN37" s="621"/>
      <c r="DO37" s="621"/>
      <c r="DP37" s="621"/>
      <c r="DQ37" s="621"/>
      <c r="DR37" s="621"/>
      <c r="DS37" s="621"/>
      <c r="DT37" s="621"/>
      <c r="DU37" s="621"/>
      <c r="DV37" s="622"/>
      <c r="DW37" s="611">
        <v>10.9</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1319200</v>
      </c>
      <c r="S38" s="609"/>
      <c r="T38" s="609"/>
      <c r="U38" s="609"/>
      <c r="V38" s="609"/>
      <c r="W38" s="609"/>
      <c r="X38" s="609"/>
      <c r="Y38" s="610"/>
      <c r="Z38" s="646">
        <v>9.1999999999999993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83102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1937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827359</v>
      </c>
      <c r="CS38" s="609"/>
      <c r="CT38" s="609"/>
      <c r="CU38" s="609"/>
      <c r="CV38" s="609"/>
      <c r="CW38" s="609"/>
      <c r="CX38" s="609"/>
      <c r="CY38" s="610"/>
      <c r="CZ38" s="611">
        <v>6.4</v>
      </c>
      <c r="DA38" s="623"/>
      <c r="DB38" s="623"/>
      <c r="DC38" s="624"/>
      <c r="DD38" s="614">
        <v>683105</v>
      </c>
      <c r="DE38" s="609"/>
      <c r="DF38" s="609"/>
      <c r="DG38" s="609"/>
      <c r="DH38" s="609"/>
      <c r="DI38" s="609"/>
      <c r="DJ38" s="609"/>
      <c r="DK38" s="610"/>
      <c r="DL38" s="614">
        <v>656587</v>
      </c>
      <c r="DM38" s="609"/>
      <c r="DN38" s="609"/>
      <c r="DO38" s="609"/>
      <c r="DP38" s="609"/>
      <c r="DQ38" s="609"/>
      <c r="DR38" s="609"/>
      <c r="DS38" s="609"/>
      <c r="DT38" s="609"/>
      <c r="DU38" s="609"/>
      <c r="DV38" s="610"/>
      <c r="DW38" s="611">
        <v>11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24000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2763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1421046</v>
      </c>
      <c r="CS39" s="621"/>
      <c r="CT39" s="621"/>
      <c r="CU39" s="621"/>
      <c r="CV39" s="621"/>
      <c r="CW39" s="621"/>
      <c r="CX39" s="621"/>
      <c r="CY39" s="622"/>
      <c r="CZ39" s="611">
        <v>10.9</v>
      </c>
      <c r="DA39" s="623"/>
      <c r="DB39" s="623"/>
      <c r="DC39" s="624"/>
      <c r="DD39" s="614">
        <v>720007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85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291795</v>
      </c>
      <c r="CS40" s="609"/>
      <c r="CT40" s="609"/>
      <c r="CU40" s="609"/>
      <c r="CV40" s="609"/>
      <c r="CW40" s="609"/>
      <c r="CX40" s="609"/>
      <c r="CY40" s="610"/>
      <c r="CZ40" s="611">
        <v>2.2000000000000002</v>
      </c>
      <c r="DA40" s="623"/>
      <c r="DB40" s="623"/>
      <c r="DC40" s="624"/>
      <c r="DD40" s="614">
        <v>24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14270340</v>
      </c>
      <c r="S41" s="633"/>
      <c r="T41" s="633"/>
      <c r="U41" s="633"/>
      <c r="V41" s="633"/>
      <c r="W41" s="633"/>
      <c r="X41" s="633"/>
      <c r="Y41" s="636"/>
      <c r="Z41" s="637">
        <v>100</v>
      </c>
      <c r="AA41" s="637"/>
      <c r="AB41" s="637"/>
      <c r="AC41" s="637"/>
      <c r="AD41" s="638">
        <v>5959514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173180</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654179</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474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2547598</v>
      </c>
      <c r="CS42" s="621"/>
      <c r="CT42" s="621"/>
      <c r="CU42" s="621"/>
      <c r="CV42" s="621"/>
      <c r="CW42" s="621"/>
      <c r="CX42" s="621"/>
      <c r="CY42" s="622"/>
      <c r="CZ42" s="611">
        <v>19.600000000000001</v>
      </c>
      <c r="DA42" s="623"/>
      <c r="DB42" s="623"/>
      <c r="DC42" s="624"/>
      <c r="DD42" s="614">
        <v>277077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38360</v>
      </c>
      <c r="CS43" s="621"/>
      <c r="CT43" s="621"/>
      <c r="CU43" s="621"/>
      <c r="CV43" s="621"/>
      <c r="CW43" s="621"/>
      <c r="CX43" s="621"/>
      <c r="CY43" s="622"/>
      <c r="CZ43" s="611">
        <v>0.3</v>
      </c>
      <c r="DA43" s="623"/>
      <c r="DB43" s="623"/>
      <c r="DC43" s="624"/>
      <c r="DD43" s="614">
        <v>38360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2542537</v>
      </c>
      <c r="CS44" s="609"/>
      <c r="CT44" s="609"/>
      <c r="CU44" s="609"/>
      <c r="CV44" s="609"/>
      <c r="CW44" s="609"/>
      <c r="CX44" s="609"/>
      <c r="CY44" s="610"/>
      <c r="CZ44" s="611">
        <v>19.5</v>
      </c>
      <c r="DA44" s="612"/>
      <c r="DB44" s="612"/>
      <c r="DC44" s="613"/>
      <c r="DD44" s="614">
        <v>275316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1521660</v>
      </c>
      <c r="CS45" s="621"/>
      <c r="CT45" s="621"/>
      <c r="CU45" s="621"/>
      <c r="CV45" s="621"/>
      <c r="CW45" s="621"/>
      <c r="CX45" s="621"/>
      <c r="CY45" s="622"/>
      <c r="CZ45" s="611">
        <v>11.7</v>
      </c>
      <c r="DA45" s="623"/>
      <c r="DB45" s="623"/>
      <c r="DC45" s="624"/>
      <c r="DD45" s="614">
        <v>100726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973441</v>
      </c>
      <c r="CS46" s="609"/>
      <c r="CT46" s="609"/>
      <c r="CU46" s="609"/>
      <c r="CV46" s="609"/>
      <c r="CW46" s="609"/>
      <c r="CX46" s="609"/>
      <c r="CY46" s="610"/>
      <c r="CZ46" s="611">
        <v>7.5</v>
      </c>
      <c r="DA46" s="612"/>
      <c r="DB46" s="612"/>
      <c r="DC46" s="613"/>
      <c r="DD46" s="614">
        <v>151559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5061</v>
      </c>
      <c r="CS47" s="621"/>
      <c r="CT47" s="621"/>
      <c r="CU47" s="621"/>
      <c r="CV47" s="621"/>
      <c r="CW47" s="621"/>
      <c r="CX47" s="621"/>
      <c r="CY47" s="622"/>
      <c r="CZ47" s="611">
        <v>0</v>
      </c>
      <c r="DA47" s="623"/>
      <c r="DB47" s="623"/>
      <c r="DC47" s="624"/>
      <c r="DD47" s="614">
        <v>1761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13021422</v>
      </c>
      <c r="CS49" s="593"/>
      <c r="CT49" s="593"/>
      <c r="CU49" s="593"/>
      <c r="CV49" s="593"/>
      <c r="CW49" s="593"/>
      <c r="CX49" s="593"/>
      <c r="CY49" s="594"/>
      <c r="CZ49" s="595">
        <v>100</v>
      </c>
      <c r="DA49" s="596"/>
      <c r="DB49" s="596"/>
      <c r="DC49" s="597"/>
      <c r="DD49" s="598">
        <v>7063151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ao/zO/Lcr8RumatLp5qV1eAm88qw3n+4cmEnciGeip9Z/ylHA9W4gKBY8+vVPflMjpLPyoPyYTTH5u7g2vhXA==" saltValue="ix9dtf27xXHHbpiO1jmp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14301</v>
      </c>
      <c r="R7" s="1090"/>
      <c r="S7" s="1090"/>
      <c r="T7" s="1090"/>
      <c r="U7" s="1090"/>
      <c r="V7" s="1090">
        <v>13052</v>
      </c>
      <c r="W7" s="1090"/>
      <c r="X7" s="1090"/>
      <c r="Y7" s="1090"/>
      <c r="Z7" s="1090"/>
      <c r="AA7" s="1090">
        <v>1249</v>
      </c>
      <c r="AB7" s="1090"/>
      <c r="AC7" s="1090"/>
      <c r="AD7" s="1090"/>
      <c r="AE7" s="1091"/>
      <c r="AF7" s="1092">
        <v>1046</v>
      </c>
      <c r="AG7" s="1093"/>
      <c r="AH7" s="1093"/>
      <c r="AI7" s="1093"/>
      <c r="AJ7" s="1094"/>
      <c r="AK7" s="1095">
        <v>856</v>
      </c>
      <c r="AL7" s="1096"/>
      <c r="AM7" s="1096"/>
      <c r="AN7" s="1096"/>
      <c r="AO7" s="1096"/>
      <c r="AP7" s="1096">
        <v>10206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556</v>
      </c>
      <c r="BT7" s="1087"/>
      <c r="BU7" s="1087"/>
      <c r="BV7" s="1087"/>
      <c r="BW7" s="1087"/>
      <c r="BX7" s="1087"/>
      <c r="BY7" s="1087"/>
      <c r="BZ7" s="1087"/>
      <c r="CA7" s="1087"/>
      <c r="CB7" s="1087"/>
      <c r="CC7" s="1087"/>
      <c r="CD7" s="1087"/>
      <c r="CE7" s="1087"/>
      <c r="CF7" s="1087"/>
      <c r="CG7" s="1099"/>
      <c r="CH7" s="1083">
        <v>43</v>
      </c>
      <c r="CI7" s="1084"/>
      <c r="CJ7" s="1084"/>
      <c r="CK7" s="1084"/>
      <c r="CL7" s="1085"/>
      <c r="CM7" s="1083">
        <v>222</v>
      </c>
      <c r="CN7" s="1084"/>
      <c r="CO7" s="1084"/>
      <c r="CP7" s="1084"/>
      <c r="CQ7" s="1085"/>
      <c r="CR7" s="1083">
        <v>10</v>
      </c>
      <c r="CS7" s="1084"/>
      <c r="CT7" s="1084"/>
      <c r="CU7" s="1084"/>
      <c r="CV7" s="1085"/>
      <c r="CW7" s="1083" t="s">
        <v>560</v>
      </c>
      <c r="CX7" s="1084"/>
      <c r="CY7" s="1084"/>
      <c r="CZ7" s="1084"/>
      <c r="DA7" s="1085"/>
      <c r="DB7" s="1083" t="s">
        <v>560</v>
      </c>
      <c r="DC7" s="1084"/>
      <c r="DD7" s="1084"/>
      <c r="DE7" s="1084"/>
      <c r="DF7" s="1085"/>
      <c r="DG7" s="1083" t="s">
        <v>560</v>
      </c>
      <c r="DH7" s="1084"/>
      <c r="DI7" s="1084"/>
      <c r="DJ7" s="1084"/>
      <c r="DK7" s="1085"/>
      <c r="DL7" s="1083" t="s">
        <v>560</v>
      </c>
      <c r="DM7" s="1084"/>
      <c r="DN7" s="1084"/>
      <c r="DO7" s="1084"/>
      <c r="DP7" s="1085"/>
      <c r="DQ7" s="1083" t="s">
        <v>560</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557</v>
      </c>
      <c r="BT8" s="980"/>
      <c r="BU8" s="980"/>
      <c r="BV8" s="980"/>
      <c r="BW8" s="980"/>
      <c r="BX8" s="980"/>
      <c r="BY8" s="980"/>
      <c r="BZ8" s="980"/>
      <c r="CA8" s="980"/>
      <c r="CB8" s="980"/>
      <c r="CC8" s="980"/>
      <c r="CD8" s="980"/>
      <c r="CE8" s="980"/>
      <c r="CF8" s="980"/>
      <c r="CG8" s="1001"/>
      <c r="CH8" s="976">
        <v>15</v>
      </c>
      <c r="CI8" s="977"/>
      <c r="CJ8" s="977"/>
      <c r="CK8" s="977"/>
      <c r="CL8" s="978"/>
      <c r="CM8" s="976">
        <v>292</v>
      </c>
      <c r="CN8" s="977"/>
      <c r="CO8" s="977"/>
      <c r="CP8" s="977"/>
      <c r="CQ8" s="978"/>
      <c r="CR8" s="976">
        <v>7</v>
      </c>
      <c r="CS8" s="977"/>
      <c r="CT8" s="977"/>
      <c r="CU8" s="977"/>
      <c r="CV8" s="978"/>
      <c r="CW8" s="976" t="s">
        <v>560</v>
      </c>
      <c r="CX8" s="977"/>
      <c r="CY8" s="977"/>
      <c r="CZ8" s="977"/>
      <c r="DA8" s="978"/>
      <c r="DB8" s="976" t="s">
        <v>560</v>
      </c>
      <c r="DC8" s="977"/>
      <c r="DD8" s="977"/>
      <c r="DE8" s="977"/>
      <c r="DF8" s="978"/>
      <c r="DG8" s="976" t="s">
        <v>560</v>
      </c>
      <c r="DH8" s="977"/>
      <c r="DI8" s="977"/>
      <c r="DJ8" s="977"/>
      <c r="DK8" s="978"/>
      <c r="DL8" s="976" t="s">
        <v>560</v>
      </c>
      <c r="DM8" s="977"/>
      <c r="DN8" s="977"/>
      <c r="DO8" s="977"/>
      <c r="DP8" s="978"/>
      <c r="DQ8" s="976" t="s">
        <v>560</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558</v>
      </c>
      <c r="BT9" s="980"/>
      <c r="BU9" s="980"/>
      <c r="BV9" s="980"/>
      <c r="BW9" s="980"/>
      <c r="BX9" s="980"/>
      <c r="BY9" s="980"/>
      <c r="BZ9" s="980"/>
      <c r="CA9" s="980"/>
      <c r="CB9" s="980"/>
      <c r="CC9" s="980"/>
      <c r="CD9" s="980"/>
      <c r="CE9" s="980"/>
      <c r="CF9" s="980"/>
      <c r="CG9" s="1001"/>
      <c r="CH9" s="976">
        <v>1</v>
      </c>
      <c r="CI9" s="977"/>
      <c r="CJ9" s="977"/>
      <c r="CK9" s="977"/>
      <c r="CL9" s="978"/>
      <c r="CM9" s="976">
        <v>52</v>
      </c>
      <c r="CN9" s="977"/>
      <c r="CO9" s="977"/>
      <c r="CP9" s="977"/>
      <c r="CQ9" s="978"/>
      <c r="CR9" s="976">
        <v>35</v>
      </c>
      <c r="CS9" s="977"/>
      <c r="CT9" s="977"/>
      <c r="CU9" s="977"/>
      <c r="CV9" s="978"/>
      <c r="CW9" s="976" t="s">
        <v>560</v>
      </c>
      <c r="CX9" s="977"/>
      <c r="CY9" s="977"/>
      <c r="CZ9" s="977"/>
      <c r="DA9" s="978"/>
      <c r="DB9" s="976" t="s">
        <v>560</v>
      </c>
      <c r="DC9" s="977"/>
      <c r="DD9" s="977"/>
      <c r="DE9" s="977"/>
      <c r="DF9" s="978"/>
      <c r="DG9" s="976" t="s">
        <v>560</v>
      </c>
      <c r="DH9" s="977"/>
      <c r="DI9" s="977"/>
      <c r="DJ9" s="977"/>
      <c r="DK9" s="978"/>
      <c r="DL9" s="976" t="s">
        <v>560</v>
      </c>
      <c r="DM9" s="977"/>
      <c r="DN9" s="977"/>
      <c r="DO9" s="977"/>
      <c r="DP9" s="978"/>
      <c r="DQ9" s="976" t="s">
        <v>560</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559</v>
      </c>
      <c r="BT10" s="980"/>
      <c r="BU10" s="980"/>
      <c r="BV10" s="980"/>
      <c r="BW10" s="980"/>
      <c r="BX10" s="980"/>
      <c r="BY10" s="980"/>
      <c r="BZ10" s="980"/>
      <c r="CA10" s="980"/>
      <c r="CB10" s="980"/>
      <c r="CC10" s="980"/>
      <c r="CD10" s="980"/>
      <c r="CE10" s="980"/>
      <c r="CF10" s="980"/>
      <c r="CG10" s="1001"/>
      <c r="CH10" s="976">
        <v>-128</v>
      </c>
      <c r="CI10" s="977"/>
      <c r="CJ10" s="977"/>
      <c r="CK10" s="977"/>
      <c r="CL10" s="978"/>
      <c r="CM10" s="976">
        <v>64</v>
      </c>
      <c r="CN10" s="977"/>
      <c r="CO10" s="977"/>
      <c r="CP10" s="977"/>
      <c r="CQ10" s="978"/>
      <c r="CR10" s="976">
        <v>11</v>
      </c>
      <c r="CS10" s="977"/>
      <c r="CT10" s="977"/>
      <c r="CU10" s="977"/>
      <c r="CV10" s="978"/>
      <c r="CW10" s="976">
        <v>68</v>
      </c>
      <c r="CX10" s="977"/>
      <c r="CY10" s="977"/>
      <c r="CZ10" s="977"/>
      <c r="DA10" s="978"/>
      <c r="DB10" s="976" t="s">
        <v>560</v>
      </c>
      <c r="DC10" s="977"/>
      <c r="DD10" s="977"/>
      <c r="DE10" s="977"/>
      <c r="DF10" s="978"/>
      <c r="DG10" s="976" t="s">
        <v>560</v>
      </c>
      <c r="DH10" s="977"/>
      <c r="DI10" s="977"/>
      <c r="DJ10" s="977"/>
      <c r="DK10" s="978"/>
      <c r="DL10" s="976" t="s">
        <v>560</v>
      </c>
      <c r="DM10" s="977"/>
      <c r="DN10" s="977"/>
      <c r="DO10" s="977"/>
      <c r="DP10" s="978"/>
      <c r="DQ10" s="976" t="s">
        <v>560</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14301</v>
      </c>
      <c r="R23" s="1048"/>
      <c r="S23" s="1048"/>
      <c r="T23" s="1048"/>
      <c r="U23" s="1048"/>
      <c r="V23" s="1048">
        <v>13052</v>
      </c>
      <c r="W23" s="1048"/>
      <c r="X23" s="1048"/>
      <c r="Y23" s="1048"/>
      <c r="Z23" s="1048"/>
      <c r="AA23" s="1048">
        <v>1249</v>
      </c>
      <c r="AB23" s="1048"/>
      <c r="AC23" s="1048"/>
      <c r="AD23" s="1048"/>
      <c r="AE23" s="1055"/>
      <c r="AF23" s="1056">
        <v>1046</v>
      </c>
      <c r="AG23" s="1048"/>
      <c r="AH23" s="1048"/>
      <c r="AI23" s="1048"/>
      <c r="AJ23" s="1057"/>
      <c r="AK23" s="1058"/>
      <c r="AL23" s="1059"/>
      <c r="AM23" s="1059"/>
      <c r="AN23" s="1059"/>
      <c r="AO23" s="1059"/>
      <c r="AP23" s="1048">
        <v>10206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1771</v>
      </c>
      <c r="R28" s="1038"/>
      <c r="S28" s="1038"/>
      <c r="T28" s="1038"/>
      <c r="U28" s="1038"/>
      <c r="V28" s="1038">
        <v>1745</v>
      </c>
      <c r="W28" s="1038"/>
      <c r="X28" s="1038"/>
      <c r="Y28" s="1038"/>
      <c r="Z28" s="1038"/>
      <c r="AA28" s="1038">
        <v>26</v>
      </c>
      <c r="AB28" s="1038"/>
      <c r="AC28" s="1038"/>
      <c r="AD28" s="1038"/>
      <c r="AE28" s="1039"/>
      <c r="AF28" s="1040">
        <v>26</v>
      </c>
      <c r="AG28" s="1038"/>
      <c r="AH28" s="1038"/>
      <c r="AI28" s="1038"/>
      <c r="AJ28" s="1041"/>
      <c r="AK28" s="1029">
        <v>161</v>
      </c>
      <c r="AL28" s="1030"/>
      <c r="AM28" s="1030"/>
      <c r="AN28" s="1030"/>
      <c r="AO28" s="1030"/>
      <c r="AP28" s="1030" t="s">
        <v>545</v>
      </c>
      <c r="AQ28" s="1030"/>
      <c r="AR28" s="1030"/>
      <c r="AS28" s="1030"/>
      <c r="AT28" s="1030"/>
      <c r="AU28" s="1030" t="s">
        <v>545</v>
      </c>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349</v>
      </c>
      <c r="R29" s="1026"/>
      <c r="S29" s="1026"/>
      <c r="T29" s="1026"/>
      <c r="U29" s="1026"/>
      <c r="V29" s="1026">
        <v>349</v>
      </c>
      <c r="W29" s="1026"/>
      <c r="X29" s="1026"/>
      <c r="Y29" s="1026"/>
      <c r="Z29" s="1026"/>
      <c r="AA29" s="1026" t="s">
        <v>545</v>
      </c>
      <c r="AB29" s="1026"/>
      <c r="AC29" s="1026"/>
      <c r="AD29" s="1026"/>
      <c r="AE29" s="1027"/>
      <c r="AF29" s="1022" t="s">
        <v>122</v>
      </c>
      <c r="AG29" s="1023"/>
      <c r="AH29" s="1023"/>
      <c r="AI29" s="1023"/>
      <c r="AJ29" s="1024"/>
      <c r="AK29" s="967">
        <v>90</v>
      </c>
      <c r="AL29" s="958"/>
      <c r="AM29" s="958"/>
      <c r="AN29" s="958"/>
      <c r="AO29" s="958"/>
      <c r="AP29" s="958" t="s">
        <v>545</v>
      </c>
      <c r="AQ29" s="958"/>
      <c r="AR29" s="958"/>
      <c r="AS29" s="958"/>
      <c r="AT29" s="958"/>
      <c r="AU29" s="958" t="s">
        <v>545</v>
      </c>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2152</v>
      </c>
      <c r="R30" s="1026"/>
      <c r="S30" s="1026"/>
      <c r="T30" s="1026"/>
      <c r="U30" s="1026"/>
      <c r="V30" s="1026">
        <v>2121</v>
      </c>
      <c r="W30" s="1026"/>
      <c r="X30" s="1026"/>
      <c r="Y30" s="1026"/>
      <c r="Z30" s="1026"/>
      <c r="AA30" s="1026">
        <v>31</v>
      </c>
      <c r="AB30" s="1026"/>
      <c r="AC30" s="1026"/>
      <c r="AD30" s="1026"/>
      <c r="AE30" s="1027"/>
      <c r="AF30" s="1022">
        <v>31</v>
      </c>
      <c r="AG30" s="1023"/>
      <c r="AH30" s="1023"/>
      <c r="AI30" s="1023"/>
      <c r="AJ30" s="1024"/>
      <c r="AK30" s="967">
        <v>312</v>
      </c>
      <c r="AL30" s="958"/>
      <c r="AM30" s="958"/>
      <c r="AN30" s="958"/>
      <c r="AO30" s="958"/>
      <c r="AP30" s="958" t="s">
        <v>545</v>
      </c>
      <c r="AQ30" s="958"/>
      <c r="AR30" s="958"/>
      <c r="AS30" s="958"/>
      <c r="AT30" s="958"/>
      <c r="AU30" s="958" t="s">
        <v>545</v>
      </c>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70</v>
      </c>
      <c r="R31" s="1026"/>
      <c r="S31" s="1026"/>
      <c r="T31" s="1026"/>
      <c r="U31" s="1026"/>
      <c r="V31" s="1026">
        <v>58</v>
      </c>
      <c r="W31" s="1026"/>
      <c r="X31" s="1026"/>
      <c r="Y31" s="1026"/>
      <c r="Z31" s="1026"/>
      <c r="AA31" s="1026">
        <v>12</v>
      </c>
      <c r="AB31" s="1026"/>
      <c r="AC31" s="1026"/>
      <c r="AD31" s="1026"/>
      <c r="AE31" s="1027"/>
      <c r="AF31" s="1022">
        <v>12</v>
      </c>
      <c r="AG31" s="1023"/>
      <c r="AH31" s="1023"/>
      <c r="AI31" s="1023"/>
      <c r="AJ31" s="1024"/>
      <c r="AK31" s="967">
        <v>0</v>
      </c>
      <c r="AL31" s="958"/>
      <c r="AM31" s="958"/>
      <c r="AN31" s="958"/>
      <c r="AO31" s="958"/>
      <c r="AP31" s="958" t="s">
        <v>545</v>
      </c>
      <c r="AQ31" s="958"/>
      <c r="AR31" s="958"/>
      <c r="AS31" s="958"/>
      <c r="AT31" s="958"/>
      <c r="AU31" s="958" t="s">
        <v>545</v>
      </c>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392</v>
      </c>
      <c r="C32" s="1018"/>
      <c r="D32" s="1018"/>
      <c r="E32" s="1018"/>
      <c r="F32" s="1018"/>
      <c r="G32" s="1018"/>
      <c r="H32" s="1018"/>
      <c r="I32" s="1018"/>
      <c r="J32" s="1018"/>
      <c r="K32" s="1018"/>
      <c r="L32" s="1018"/>
      <c r="M32" s="1018"/>
      <c r="N32" s="1018"/>
      <c r="O32" s="1018"/>
      <c r="P32" s="1019"/>
      <c r="Q32" s="1025">
        <v>7</v>
      </c>
      <c r="R32" s="1026"/>
      <c r="S32" s="1026"/>
      <c r="T32" s="1026"/>
      <c r="U32" s="1026"/>
      <c r="V32" s="1026">
        <v>5</v>
      </c>
      <c r="W32" s="1026"/>
      <c r="X32" s="1026"/>
      <c r="Y32" s="1026"/>
      <c r="Z32" s="1026"/>
      <c r="AA32" s="1026">
        <v>2</v>
      </c>
      <c r="AB32" s="1026"/>
      <c r="AC32" s="1026"/>
      <c r="AD32" s="1026"/>
      <c r="AE32" s="1027"/>
      <c r="AF32" s="1022">
        <v>2</v>
      </c>
      <c r="AG32" s="1023"/>
      <c r="AH32" s="1023"/>
      <c r="AI32" s="1023"/>
      <c r="AJ32" s="1024"/>
      <c r="AK32" s="967" t="s">
        <v>545</v>
      </c>
      <c r="AL32" s="958"/>
      <c r="AM32" s="958"/>
      <c r="AN32" s="958"/>
      <c r="AO32" s="958"/>
      <c r="AP32" s="958" t="s">
        <v>545</v>
      </c>
      <c r="AQ32" s="958"/>
      <c r="AR32" s="958"/>
      <c r="AS32" s="958"/>
      <c r="AT32" s="958"/>
      <c r="AU32" s="958" t="s">
        <v>545</v>
      </c>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393</v>
      </c>
      <c r="C33" s="1018"/>
      <c r="D33" s="1018"/>
      <c r="E33" s="1018"/>
      <c r="F33" s="1018"/>
      <c r="G33" s="1018"/>
      <c r="H33" s="1018"/>
      <c r="I33" s="1018"/>
      <c r="J33" s="1018"/>
      <c r="K33" s="1018"/>
      <c r="L33" s="1018"/>
      <c r="M33" s="1018"/>
      <c r="N33" s="1018"/>
      <c r="O33" s="1018"/>
      <c r="P33" s="1019"/>
      <c r="Q33" s="1025">
        <v>484</v>
      </c>
      <c r="R33" s="1026"/>
      <c r="S33" s="1026"/>
      <c r="T33" s="1026"/>
      <c r="U33" s="1026"/>
      <c r="V33" s="1026">
        <v>487</v>
      </c>
      <c r="W33" s="1026"/>
      <c r="X33" s="1026"/>
      <c r="Y33" s="1026"/>
      <c r="Z33" s="1026"/>
      <c r="AA33" s="1026">
        <v>-3</v>
      </c>
      <c r="AB33" s="1026"/>
      <c r="AC33" s="1026"/>
      <c r="AD33" s="1026"/>
      <c r="AE33" s="1027"/>
      <c r="AF33" s="1022">
        <v>134</v>
      </c>
      <c r="AG33" s="1023"/>
      <c r="AH33" s="1023"/>
      <c r="AI33" s="1023"/>
      <c r="AJ33" s="1024"/>
      <c r="AK33" s="967">
        <v>24</v>
      </c>
      <c r="AL33" s="958"/>
      <c r="AM33" s="958"/>
      <c r="AN33" s="958"/>
      <c r="AO33" s="958"/>
      <c r="AP33" s="958" t="s">
        <v>545</v>
      </c>
      <c r="AQ33" s="958"/>
      <c r="AR33" s="958"/>
      <c r="AS33" s="958"/>
      <c r="AT33" s="958"/>
      <c r="AU33" s="958" t="s">
        <v>545</v>
      </c>
      <c r="AV33" s="958"/>
      <c r="AW33" s="958"/>
      <c r="AX33" s="958"/>
      <c r="AY33" s="958"/>
      <c r="AZ33" s="1028" t="s">
        <v>545</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205</v>
      </c>
      <c r="AG63" s="946"/>
      <c r="AH63" s="946"/>
      <c r="AI63" s="946"/>
      <c r="AJ63" s="1009"/>
      <c r="AK63" s="1010"/>
      <c r="AL63" s="950"/>
      <c r="AM63" s="950"/>
      <c r="AN63" s="950"/>
      <c r="AO63" s="950"/>
      <c r="AP63" s="946" t="s">
        <v>560</v>
      </c>
      <c r="AQ63" s="946"/>
      <c r="AR63" s="946"/>
      <c r="AS63" s="946"/>
      <c r="AT63" s="946"/>
      <c r="AU63" s="946" t="s">
        <v>560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546</v>
      </c>
      <c r="C68" s="973"/>
      <c r="D68" s="973"/>
      <c r="E68" s="973"/>
      <c r="F68" s="973"/>
      <c r="G68" s="973"/>
      <c r="H68" s="973"/>
      <c r="I68" s="973"/>
      <c r="J68" s="973"/>
      <c r="K68" s="973"/>
      <c r="L68" s="973"/>
      <c r="M68" s="973"/>
      <c r="N68" s="973"/>
      <c r="O68" s="973"/>
      <c r="P68" s="974"/>
      <c r="Q68" s="975">
        <v>1489</v>
      </c>
      <c r="R68" s="969"/>
      <c r="S68" s="969"/>
      <c r="T68" s="969"/>
      <c r="U68" s="969"/>
      <c r="V68" s="969">
        <v>1474</v>
      </c>
      <c r="W68" s="969"/>
      <c r="X68" s="969"/>
      <c r="Y68" s="969"/>
      <c r="Z68" s="969"/>
      <c r="AA68" s="969">
        <v>15</v>
      </c>
      <c r="AB68" s="969"/>
      <c r="AC68" s="969"/>
      <c r="AD68" s="969"/>
      <c r="AE68" s="969"/>
      <c r="AF68" s="969">
        <v>15</v>
      </c>
      <c r="AG68" s="969"/>
      <c r="AH68" s="969"/>
      <c r="AI68" s="969"/>
      <c r="AJ68" s="969"/>
      <c r="AK68" s="969" t="s">
        <v>560</v>
      </c>
      <c r="AL68" s="969"/>
      <c r="AM68" s="969"/>
      <c r="AN68" s="969"/>
      <c r="AO68" s="969"/>
      <c r="AP68" s="969">
        <v>943</v>
      </c>
      <c r="AQ68" s="969"/>
      <c r="AR68" s="969"/>
      <c r="AS68" s="969"/>
      <c r="AT68" s="969"/>
      <c r="AU68" s="969">
        <v>452</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547</v>
      </c>
      <c r="C69" s="962"/>
      <c r="D69" s="962"/>
      <c r="E69" s="962"/>
      <c r="F69" s="962"/>
      <c r="G69" s="962"/>
      <c r="H69" s="962"/>
      <c r="I69" s="962"/>
      <c r="J69" s="962"/>
      <c r="K69" s="962"/>
      <c r="L69" s="962"/>
      <c r="M69" s="962"/>
      <c r="N69" s="962"/>
      <c r="O69" s="962"/>
      <c r="P69" s="963"/>
      <c r="Q69" s="964">
        <v>475</v>
      </c>
      <c r="R69" s="958"/>
      <c r="S69" s="958"/>
      <c r="T69" s="958"/>
      <c r="U69" s="958"/>
      <c r="V69" s="958">
        <v>463</v>
      </c>
      <c r="W69" s="958"/>
      <c r="X69" s="958"/>
      <c r="Y69" s="958"/>
      <c r="Z69" s="958"/>
      <c r="AA69" s="958">
        <v>12</v>
      </c>
      <c r="AB69" s="958"/>
      <c r="AC69" s="958"/>
      <c r="AD69" s="958"/>
      <c r="AE69" s="958"/>
      <c r="AF69" s="958">
        <v>12</v>
      </c>
      <c r="AG69" s="958"/>
      <c r="AH69" s="958"/>
      <c r="AI69" s="958"/>
      <c r="AJ69" s="958"/>
      <c r="AK69" s="958">
        <v>19</v>
      </c>
      <c r="AL69" s="958"/>
      <c r="AM69" s="958"/>
      <c r="AN69" s="958"/>
      <c r="AO69" s="958"/>
      <c r="AP69" s="958" t="s">
        <v>560</v>
      </c>
      <c r="AQ69" s="958"/>
      <c r="AR69" s="958"/>
      <c r="AS69" s="958"/>
      <c r="AT69" s="958"/>
      <c r="AU69" s="958" t="s">
        <v>560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548</v>
      </c>
      <c r="C70" s="962"/>
      <c r="D70" s="962"/>
      <c r="E70" s="962"/>
      <c r="F70" s="962"/>
      <c r="G70" s="962"/>
      <c r="H70" s="962"/>
      <c r="I70" s="962"/>
      <c r="J70" s="962"/>
      <c r="K70" s="962"/>
      <c r="L70" s="962"/>
      <c r="M70" s="962"/>
      <c r="N70" s="962"/>
      <c r="O70" s="962"/>
      <c r="P70" s="963"/>
      <c r="Q70" s="964">
        <v>2</v>
      </c>
      <c r="R70" s="958"/>
      <c r="S70" s="958"/>
      <c r="T70" s="958"/>
      <c r="U70" s="958"/>
      <c r="V70" s="958">
        <v>2</v>
      </c>
      <c r="W70" s="958"/>
      <c r="X70" s="958"/>
      <c r="Y70" s="958"/>
      <c r="Z70" s="958"/>
      <c r="AA70" s="958">
        <v>0</v>
      </c>
      <c r="AB70" s="958"/>
      <c r="AC70" s="958"/>
      <c r="AD70" s="958"/>
      <c r="AE70" s="958"/>
      <c r="AF70" s="958">
        <v>0</v>
      </c>
      <c r="AG70" s="958"/>
      <c r="AH70" s="958"/>
      <c r="AI70" s="958"/>
      <c r="AJ70" s="958"/>
      <c r="AK70" s="958" t="s">
        <v>560</v>
      </c>
      <c r="AL70" s="958"/>
      <c r="AM70" s="958"/>
      <c r="AN70" s="958"/>
      <c r="AO70" s="958"/>
      <c r="AP70" s="958" t="s">
        <v>560</v>
      </c>
      <c r="AQ70" s="958"/>
      <c r="AR70" s="958"/>
      <c r="AS70" s="958"/>
      <c r="AT70" s="958"/>
      <c r="AU70" s="958" t="s">
        <v>560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549</v>
      </c>
      <c r="C71" s="962"/>
      <c r="D71" s="962"/>
      <c r="E71" s="962"/>
      <c r="F71" s="962"/>
      <c r="G71" s="962"/>
      <c r="H71" s="962"/>
      <c r="I71" s="962"/>
      <c r="J71" s="962"/>
      <c r="K71" s="962"/>
      <c r="L71" s="962"/>
      <c r="M71" s="962"/>
      <c r="N71" s="962"/>
      <c r="O71" s="962"/>
      <c r="P71" s="963"/>
      <c r="Q71" s="964">
        <v>3706</v>
      </c>
      <c r="R71" s="958"/>
      <c r="S71" s="958"/>
      <c r="T71" s="958"/>
      <c r="U71" s="958"/>
      <c r="V71" s="958">
        <v>2968</v>
      </c>
      <c r="W71" s="958"/>
      <c r="X71" s="958"/>
      <c r="Y71" s="958"/>
      <c r="Z71" s="958"/>
      <c r="AA71" s="958">
        <v>738</v>
      </c>
      <c r="AB71" s="958"/>
      <c r="AC71" s="958"/>
      <c r="AD71" s="958"/>
      <c r="AE71" s="958"/>
      <c r="AF71" s="958">
        <v>738</v>
      </c>
      <c r="AG71" s="958"/>
      <c r="AH71" s="958"/>
      <c r="AI71" s="958"/>
      <c r="AJ71" s="958"/>
      <c r="AK71" s="958">
        <v>1248</v>
      </c>
      <c r="AL71" s="958"/>
      <c r="AM71" s="958"/>
      <c r="AN71" s="958"/>
      <c r="AO71" s="958"/>
      <c r="AP71" s="958" t="s">
        <v>560</v>
      </c>
      <c r="AQ71" s="958"/>
      <c r="AR71" s="958"/>
      <c r="AS71" s="958"/>
      <c r="AT71" s="958"/>
      <c r="AU71" s="958" t="s">
        <v>560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550</v>
      </c>
      <c r="C72" s="962"/>
      <c r="D72" s="962"/>
      <c r="E72" s="962"/>
      <c r="F72" s="962"/>
      <c r="G72" s="962"/>
      <c r="H72" s="962"/>
      <c r="I72" s="962"/>
      <c r="J72" s="962"/>
      <c r="K72" s="962"/>
      <c r="L72" s="962"/>
      <c r="M72" s="962"/>
      <c r="N72" s="962"/>
      <c r="O72" s="962"/>
      <c r="P72" s="963"/>
      <c r="Q72" s="964">
        <v>820</v>
      </c>
      <c r="R72" s="958"/>
      <c r="S72" s="958"/>
      <c r="T72" s="958"/>
      <c r="U72" s="958"/>
      <c r="V72" s="958">
        <v>797</v>
      </c>
      <c r="W72" s="958"/>
      <c r="X72" s="958"/>
      <c r="Y72" s="958"/>
      <c r="Z72" s="958"/>
      <c r="AA72" s="958">
        <v>23</v>
      </c>
      <c r="AB72" s="958"/>
      <c r="AC72" s="958"/>
      <c r="AD72" s="958"/>
      <c r="AE72" s="958"/>
      <c r="AF72" s="958">
        <v>23</v>
      </c>
      <c r="AG72" s="958"/>
      <c r="AH72" s="958"/>
      <c r="AI72" s="958"/>
      <c r="AJ72" s="958"/>
      <c r="AK72" s="958">
        <v>152</v>
      </c>
      <c r="AL72" s="958"/>
      <c r="AM72" s="958"/>
      <c r="AN72" s="958"/>
      <c r="AO72" s="958"/>
      <c r="AP72" s="958" t="s">
        <v>560</v>
      </c>
      <c r="AQ72" s="958"/>
      <c r="AR72" s="958"/>
      <c r="AS72" s="958"/>
      <c r="AT72" s="958"/>
      <c r="AU72" s="958" t="s">
        <v>560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551</v>
      </c>
      <c r="C73" s="962"/>
      <c r="D73" s="962"/>
      <c r="E73" s="962"/>
      <c r="F73" s="962"/>
      <c r="G73" s="962"/>
      <c r="H73" s="962"/>
      <c r="I73" s="962"/>
      <c r="J73" s="962"/>
      <c r="K73" s="962"/>
      <c r="L73" s="962"/>
      <c r="M73" s="962"/>
      <c r="N73" s="962"/>
      <c r="O73" s="962"/>
      <c r="P73" s="963"/>
      <c r="Q73" s="964">
        <v>162866</v>
      </c>
      <c r="R73" s="958"/>
      <c r="S73" s="958"/>
      <c r="T73" s="958"/>
      <c r="U73" s="958"/>
      <c r="V73" s="958">
        <v>159925</v>
      </c>
      <c r="W73" s="958"/>
      <c r="X73" s="958"/>
      <c r="Y73" s="958"/>
      <c r="Z73" s="958"/>
      <c r="AA73" s="958">
        <v>2941</v>
      </c>
      <c r="AB73" s="958"/>
      <c r="AC73" s="958"/>
      <c r="AD73" s="958"/>
      <c r="AE73" s="958"/>
      <c r="AF73" s="958">
        <v>2941</v>
      </c>
      <c r="AG73" s="958"/>
      <c r="AH73" s="958"/>
      <c r="AI73" s="958"/>
      <c r="AJ73" s="958"/>
      <c r="AK73" s="958">
        <v>1620</v>
      </c>
      <c r="AL73" s="958"/>
      <c r="AM73" s="958"/>
      <c r="AN73" s="958"/>
      <c r="AO73" s="958"/>
      <c r="AP73" s="958" t="s">
        <v>560</v>
      </c>
      <c r="AQ73" s="958"/>
      <c r="AR73" s="958"/>
      <c r="AS73" s="958"/>
      <c r="AT73" s="958"/>
      <c r="AU73" s="958" t="s">
        <v>560</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552</v>
      </c>
      <c r="C74" s="962"/>
      <c r="D74" s="962"/>
      <c r="E74" s="962"/>
      <c r="F74" s="962"/>
      <c r="G74" s="962"/>
      <c r="H74" s="962"/>
      <c r="I74" s="962"/>
      <c r="J74" s="962"/>
      <c r="K74" s="962"/>
      <c r="L74" s="962"/>
      <c r="M74" s="962"/>
      <c r="N74" s="962"/>
      <c r="O74" s="962"/>
      <c r="P74" s="963"/>
      <c r="Q74" s="964">
        <v>4131</v>
      </c>
      <c r="R74" s="958"/>
      <c r="S74" s="958"/>
      <c r="T74" s="958"/>
      <c r="U74" s="958"/>
      <c r="V74" s="958">
        <v>4737</v>
      </c>
      <c r="W74" s="958"/>
      <c r="X74" s="958"/>
      <c r="Y74" s="958"/>
      <c r="Z74" s="958"/>
      <c r="AA74" s="958">
        <v>-606</v>
      </c>
      <c r="AB74" s="958"/>
      <c r="AC74" s="958"/>
      <c r="AD74" s="958"/>
      <c r="AE74" s="958"/>
      <c r="AF74" s="958">
        <v>1512</v>
      </c>
      <c r="AG74" s="958"/>
      <c r="AH74" s="958"/>
      <c r="AI74" s="958"/>
      <c r="AJ74" s="958"/>
      <c r="AK74" s="958" t="s">
        <v>560</v>
      </c>
      <c r="AL74" s="958"/>
      <c r="AM74" s="958"/>
      <c r="AN74" s="958"/>
      <c r="AO74" s="958"/>
      <c r="AP74" s="958">
        <v>2210</v>
      </c>
      <c r="AQ74" s="958"/>
      <c r="AR74" s="958"/>
      <c r="AS74" s="958"/>
      <c r="AT74" s="958"/>
      <c r="AU74" s="958">
        <v>335</v>
      </c>
      <c r="AV74" s="958"/>
      <c r="AW74" s="958"/>
      <c r="AX74" s="958"/>
      <c r="AY74" s="958"/>
      <c r="AZ74" s="959" t="s">
        <v>555</v>
      </c>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553</v>
      </c>
      <c r="C75" s="962"/>
      <c r="D75" s="962"/>
      <c r="E75" s="962"/>
      <c r="F75" s="962"/>
      <c r="G75" s="962"/>
      <c r="H75" s="962"/>
      <c r="I75" s="962"/>
      <c r="J75" s="962"/>
      <c r="K75" s="962"/>
      <c r="L75" s="962"/>
      <c r="M75" s="962"/>
      <c r="N75" s="962"/>
      <c r="O75" s="962"/>
      <c r="P75" s="963"/>
      <c r="Q75" s="965">
        <v>21549</v>
      </c>
      <c r="R75" s="966"/>
      <c r="S75" s="966"/>
      <c r="T75" s="966"/>
      <c r="U75" s="967"/>
      <c r="V75" s="968">
        <v>21154</v>
      </c>
      <c r="W75" s="966"/>
      <c r="X75" s="966"/>
      <c r="Y75" s="966"/>
      <c r="Z75" s="967"/>
      <c r="AA75" s="968">
        <v>395</v>
      </c>
      <c r="AB75" s="966"/>
      <c r="AC75" s="966"/>
      <c r="AD75" s="966"/>
      <c r="AE75" s="967"/>
      <c r="AF75" s="968">
        <v>28145</v>
      </c>
      <c r="AG75" s="966"/>
      <c r="AH75" s="966"/>
      <c r="AI75" s="966"/>
      <c r="AJ75" s="967"/>
      <c r="AK75" s="968" t="s">
        <v>560</v>
      </c>
      <c r="AL75" s="966"/>
      <c r="AM75" s="966"/>
      <c r="AN75" s="966"/>
      <c r="AO75" s="967"/>
      <c r="AP75" s="968">
        <v>52844</v>
      </c>
      <c r="AQ75" s="966"/>
      <c r="AR75" s="966"/>
      <c r="AS75" s="966"/>
      <c r="AT75" s="967"/>
      <c r="AU75" s="968" t="s">
        <v>560</v>
      </c>
      <c r="AV75" s="966"/>
      <c r="AW75" s="966"/>
      <c r="AX75" s="966"/>
      <c r="AY75" s="967"/>
      <c r="AZ75" s="959" t="s">
        <v>555</v>
      </c>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554</v>
      </c>
      <c r="C76" s="962"/>
      <c r="D76" s="962"/>
      <c r="E76" s="962"/>
      <c r="F76" s="962"/>
      <c r="G76" s="962"/>
      <c r="H76" s="962"/>
      <c r="I76" s="962"/>
      <c r="J76" s="962"/>
      <c r="K76" s="962"/>
      <c r="L76" s="962"/>
      <c r="M76" s="962"/>
      <c r="N76" s="962"/>
      <c r="O76" s="962"/>
      <c r="P76" s="963"/>
      <c r="Q76" s="965">
        <v>736</v>
      </c>
      <c r="R76" s="966"/>
      <c r="S76" s="966"/>
      <c r="T76" s="966"/>
      <c r="U76" s="967"/>
      <c r="V76" s="968">
        <v>587</v>
      </c>
      <c r="W76" s="966"/>
      <c r="X76" s="966"/>
      <c r="Y76" s="966"/>
      <c r="Z76" s="967"/>
      <c r="AA76" s="968">
        <v>149</v>
      </c>
      <c r="AB76" s="966"/>
      <c r="AC76" s="966"/>
      <c r="AD76" s="966"/>
      <c r="AE76" s="967"/>
      <c r="AF76" s="968">
        <v>2079</v>
      </c>
      <c r="AG76" s="966"/>
      <c r="AH76" s="966"/>
      <c r="AI76" s="966"/>
      <c r="AJ76" s="967"/>
      <c r="AK76" s="968" t="s">
        <v>560</v>
      </c>
      <c r="AL76" s="966"/>
      <c r="AM76" s="966"/>
      <c r="AN76" s="966"/>
      <c r="AO76" s="967"/>
      <c r="AP76" s="968">
        <v>1074</v>
      </c>
      <c r="AQ76" s="966"/>
      <c r="AR76" s="966"/>
      <c r="AS76" s="966"/>
      <c r="AT76" s="967"/>
      <c r="AU76" s="968" t="s">
        <v>560</v>
      </c>
      <c r="AV76" s="966"/>
      <c r="AW76" s="966"/>
      <c r="AX76" s="966"/>
      <c r="AY76" s="967"/>
      <c r="AZ76" s="959" t="s">
        <v>555</v>
      </c>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35465</v>
      </c>
      <c r="AG88" s="946"/>
      <c r="AH88" s="946"/>
      <c r="AI88" s="946"/>
      <c r="AJ88" s="946"/>
      <c r="AK88" s="950"/>
      <c r="AL88" s="950"/>
      <c r="AM88" s="950"/>
      <c r="AN88" s="950"/>
      <c r="AO88" s="950"/>
      <c r="AP88" s="946">
        <v>57071</v>
      </c>
      <c r="AQ88" s="946"/>
      <c r="AR88" s="946"/>
      <c r="AS88" s="946"/>
      <c r="AT88" s="946"/>
      <c r="AU88" s="946">
        <v>787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63</v>
      </c>
      <c r="CS102" s="940"/>
      <c r="CT102" s="940"/>
      <c r="CU102" s="940"/>
      <c r="CV102" s="941"/>
      <c r="CW102" s="939">
        <v>68</v>
      </c>
      <c r="CX102" s="940"/>
      <c r="CY102" s="940"/>
      <c r="CZ102" s="940"/>
      <c r="DA102" s="941"/>
      <c r="DB102" s="939" t="s">
        <v>560</v>
      </c>
      <c r="DC102" s="940"/>
      <c r="DD102" s="940"/>
      <c r="DE102" s="940"/>
      <c r="DF102" s="941"/>
      <c r="DG102" s="939" t="s">
        <v>560</v>
      </c>
      <c r="DH102" s="940"/>
      <c r="DI102" s="940"/>
      <c r="DJ102" s="940"/>
      <c r="DK102" s="941"/>
      <c r="DL102" s="939" t="s">
        <v>560</v>
      </c>
      <c r="DM102" s="940"/>
      <c r="DN102" s="940"/>
      <c r="DO102" s="940"/>
      <c r="DP102" s="941"/>
      <c r="DQ102" s="939" t="s">
        <v>560</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1319788</v>
      </c>
      <c r="AB110" s="876"/>
      <c r="AC110" s="876"/>
      <c r="AD110" s="876"/>
      <c r="AE110" s="877"/>
      <c r="AF110" s="878">
        <v>1231387</v>
      </c>
      <c r="AG110" s="876"/>
      <c r="AH110" s="876"/>
      <c r="AI110" s="876"/>
      <c r="AJ110" s="877"/>
      <c r="AK110" s="878">
        <v>1235124</v>
      </c>
      <c r="AL110" s="876"/>
      <c r="AM110" s="876"/>
      <c r="AN110" s="876"/>
      <c r="AO110" s="877"/>
      <c r="AP110" s="879">
        <v>26</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10174990</v>
      </c>
      <c r="BR110" s="829"/>
      <c r="BS110" s="829"/>
      <c r="BT110" s="829"/>
      <c r="BU110" s="829"/>
      <c r="BV110" s="829">
        <v>10078193</v>
      </c>
      <c r="BW110" s="829"/>
      <c r="BX110" s="829"/>
      <c r="BY110" s="829"/>
      <c r="BZ110" s="829"/>
      <c r="CA110" s="829">
        <v>10205511</v>
      </c>
      <c r="CB110" s="829"/>
      <c r="CC110" s="829"/>
      <c r="CD110" s="829"/>
      <c r="CE110" s="829"/>
      <c r="CF110" s="853">
        <v>214.6</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905777</v>
      </c>
      <c r="BR113" s="804"/>
      <c r="BS113" s="804"/>
      <c r="BT113" s="804"/>
      <c r="BU113" s="804"/>
      <c r="BV113" s="804">
        <v>868944</v>
      </c>
      <c r="BW113" s="804"/>
      <c r="BX113" s="804"/>
      <c r="BY113" s="804"/>
      <c r="BZ113" s="804"/>
      <c r="CA113" s="804">
        <v>786677</v>
      </c>
      <c r="CB113" s="804"/>
      <c r="CC113" s="804"/>
      <c r="CD113" s="804"/>
      <c r="CE113" s="804"/>
      <c r="CF113" s="862">
        <v>16.5</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118107</v>
      </c>
      <c r="AB114" s="767"/>
      <c r="AC114" s="767"/>
      <c r="AD114" s="767"/>
      <c r="AE114" s="768"/>
      <c r="AF114" s="769">
        <v>118302</v>
      </c>
      <c r="AG114" s="767"/>
      <c r="AH114" s="767"/>
      <c r="AI114" s="767"/>
      <c r="AJ114" s="768"/>
      <c r="AK114" s="769">
        <v>121689</v>
      </c>
      <c r="AL114" s="767"/>
      <c r="AM114" s="767"/>
      <c r="AN114" s="767"/>
      <c r="AO114" s="768"/>
      <c r="AP114" s="811">
        <v>2.6</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905139</v>
      </c>
      <c r="BR114" s="804"/>
      <c r="BS114" s="804"/>
      <c r="BT114" s="804"/>
      <c r="BU114" s="804"/>
      <c r="BV114" s="804">
        <v>906132</v>
      </c>
      <c r="BW114" s="804"/>
      <c r="BX114" s="804"/>
      <c r="BY114" s="804"/>
      <c r="BZ114" s="804"/>
      <c r="CA114" s="804">
        <v>964225</v>
      </c>
      <c r="CB114" s="804"/>
      <c r="CC114" s="804"/>
      <c r="CD114" s="804"/>
      <c r="CE114" s="804"/>
      <c r="CF114" s="862">
        <v>20.3</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1437895</v>
      </c>
      <c r="AB117" s="890"/>
      <c r="AC117" s="890"/>
      <c r="AD117" s="890"/>
      <c r="AE117" s="891"/>
      <c r="AF117" s="892">
        <v>1349689</v>
      </c>
      <c r="AG117" s="890"/>
      <c r="AH117" s="890"/>
      <c r="AI117" s="890"/>
      <c r="AJ117" s="891"/>
      <c r="AK117" s="892">
        <v>1356813</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11985906</v>
      </c>
      <c r="BR119" s="832"/>
      <c r="BS119" s="832"/>
      <c r="BT119" s="832"/>
      <c r="BU119" s="832"/>
      <c r="BV119" s="832">
        <v>11853269</v>
      </c>
      <c r="BW119" s="832"/>
      <c r="BX119" s="832"/>
      <c r="BY119" s="832"/>
      <c r="BZ119" s="832"/>
      <c r="CA119" s="832">
        <v>11956413</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6999059</v>
      </c>
      <c r="BR120" s="829"/>
      <c r="BS120" s="829"/>
      <c r="BT120" s="829"/>
      <c r="BU120" s="829"/>
      <c r="BV120" s="829">
        <v>7207486</v>
      </c>
      <c r="BW120" s="829"/>
      <c r="BX120" s="829"/>
      <c r="BY120" s="829"/>
      <c r="BZ120" s="829"/>
      <c r="CA120" s="829">
        <v>7805434</v>
      </c>
      <c r="CB120" s="829"/>
      <c r="CC120" s="829"/>
      <c r="CD120" s="829"/>
      <c r="CE120" s="829"/>
      <c r="CF120" s="853">
        <v>164.2</v>
      </c>
      <c r="CG120" s="854"/>
      <c r="CH120" s="854"/>
      <c r="CI120" s="854"/>
      <c r="CJ120" s="854"/>
      <c r="CK120" s="855" t="s">
        <v>445</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6900</v>
      </c>
      <c r="BR121" s="804"/>
      <c r="BS121" s="804"/>
      <c r="BT121" s="804"/>
      <c r="BU121" s="804"/>
      <c r="BV121" s="804">
        <v>244900</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10470908</v>
      </c>
      <c r="BR122" s="832"/>
      <c r="BS122" s="832"/>
      <c r="BT122" s="832"/>
      <c r="BU122" s="832"/>
      <c r="BV122" s="832">
        <v>10352699</v>
      </c>
      <c r="BW122" s="832"/>
      <c r="BX122" s="832"/>
      <c r="BY122" s="832"/>
      <c r="BZ122" s="832"/>
      <c r="CA122" s="832">
        <v>10332221</v>
      </c>
      <c r="CB122" s="832"/>
      <c r="CC122" s="832"/>
      <c r="CD122" s="832"/>
      <c r="CE122" s="832"/>
      <c r="CF122" s="833">
        <v>217.3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17476867</v>
      </c>
      <c r="BR123" s="820"/>
      <c r="BS123" s="820"/>
      <c r="BT123" s="820"/>
      <c r="BU123" s="820"/>
      <c r="BV123" s="820">
        <v>17805085</v>
      </c>
      <c r="BW123" s="820"/>
      <c r="BX123" s="820"/>
      <c r="BY123" s="820"/>
      <c r="BZ123" s="820"/>
      <c r="CA123" s="820">
        <v>18137655</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14.51</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5814628</v>
      </c>
      <c r="AB129" s="767"/>
      <c r="AC129" s="767"/>
      <c r="AD129" s="767"/>
      <c r="AE129" s="768"/>
      <c r="AF129" s="769">
        <v>5734899</v>
      </c>
      <c r="AG129" s="767"/>
      <c r="AH129" s="767"/>
      <c r="AI129" s="767"/>
      <c r="AJ129" s="768"/>
      <c r="AK129" s="769">
        <v>5868105</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19.510000000000002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1160502</v>
      </c>
      <c r="AB130" s="767"/>
      <c r="AC130" s="767"/>
      <c r="AD130" s="767"/>
      <c r="AE130" s="768"/>
      <c r="AF130" s="769">
        <v>1103485</v>
      </c>
      <c r="AG130" s="767"/>
      <c r="AH130" s="767"/>
      <c r="AI130" s="767"/>
      <c r="AJ130" s="768"/>
      <c r="AK130" s="769">
        <v>1113065</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5.4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4654126</v>
      </c>
      <c r="AB131" s="751"/>
      <c r="AC131" s="751"/>
      <c r="AD131" s="751"/>
      <c r="AE131" s="752"/>
      <c r="AF131" s="753">
        <v>4631414</v>
      </c>
      <c r="AG131" s="751"/>
      <c r="AH131" s="751"/>
      <c r="AI131" s="751"/>
      <c r="AJ131" s="752"/>
      <c r="AK131" s="753">
        <v>4755040</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5.9601523470000002</v>
      </c>
      <c r="AB132" s="732"/>
      <c r="AC132" s="732"/>
      <c r="AD132" s="732"/>
      <c r="AE132" s="733"/>
      <c r="AF132" s="734">
        <v>5.3159575019999998</v>
      </c>
      <c r="AG132" s="732"/>
      <c r="AH132" s="732"/>
      <c r="AI132" s="732"/>
      <c r="AJ132" s="733"/>
      <c r="AK132" s="734">
        <v>5.1260977829999996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6.2</v>
      </c>
      <c r="AB133" s="711"/>
      <c r="AC133" s="711"/>
      <c r="AD133" s="711"/>
      <c r="AE133" s="712"/>
      <c r="AF133" s="710">
        <v>5.8</v>
      </c>
      <c r="AG133" s="711"/>
      <c r="AH133" s="711"/>
      <c r="AI133" s="711"/>
      <c r="AJ133" s="712"/>
      <c r="AK133" s="710">
        <v>5.4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8t3H7Df6zTVwY8hveutfotTf0Al2xVy9V1PRFYw9cgauEO4bAzVji2rw1B3dz0NfHHAjoknsQLy9JO6h/a3w==" saltValue="Xczy2sRUIh/zRe6lXPcX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cSkwimpZCZmiiYhayDLHwUAQBKMuvj8BJPyoebYbO3ijgToKt3ltHPkRKUOgevomZRC4pKjZz1yUHIa1VHRhg==" saltValue="1PteRBtR8SCJ5DrjYML4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eE6+VKQI6Ha0JxGFNG6dLpcmvkWi5+VzVSSpXNP+dD8OlOSL6/EY8oPwZi13p3aQDlnOFp2AjO+H1+0NENzeg==" saltValue="YqAvw8yd9JGW1JKmctXF8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2" x14ac:dyDescent="0.2">
      <c r="A8" s="247"/>
      <c r="AK8" s="256"/>
      <c r="AL8" s="257"/>
      <c r="AM8" s="257"/>
      <c r="AN8" s="258"/>
      <c r="AO8" s="1106"/>
      <c r="AP8" s="259" t="s">
        <v>480</v>
      </c>
      <c r="AQ8" s="260" t="s">
        <v>481</v>
      </c>
      <c r="AR8" s="261" t="s">
        <v>482</v>
      </c>
    </row>
    <row r="9" spans="1:46" ht="13.2" x14ac:dyDescent="0.2">
      <c r="A9" s="247"/>
      <c r="AK9" s="1117" t="s">
        <v>483</v>
      </c>
      <c r="AL9" s="1118"/>
      <c r="AM9" s="1118"/>
      <c r="AN9" s="1119"/>
      <c r="AO9" s="262">
        <v>1827009</v>
      </c>
      <c r="AP9" s="262">
        <v>139926</v>
      </c>
      <c r="AQ9" s="263">
        <v>120794</v>
      </c>
      <c r="AR9" s="264">
        <v>15.8</v>
      </c>
    </row>
    <row r="10" spans="1:46" ht="13.5" customHeight="1" x14ac:dyDescent="0.2">
      <c r="A10" s="247"/>
      <c r="AK10" s="1117" t="s">
        <v>484</v>
      </c>
      <c r="AL10" s="1118"/>
      <c r="AM10" s="1118"/>
      <c r="AN10" s="1119"/>
      <c r="AO10" s="265">
        <v>386150</v>
      </c>
      <c r="AP10" s="265">
        <v>29574</v>
      </c>
      <c r="AQ10" s="266">
        <v>16294</v>
      </c>
      <c r="AR10" s="267">
        <v>81.5</v>
      </c>
    </row>
    <row r="11" spans="1:46" ht="13.5" customHeight="1" x14ac:dyDescent="0.2">
      <c r="A11" s="247"/>
      <c r="AK11" s="1117" t="s">
        <v>485</v>
      </c>
      <c r="AL11" s="1118"/>
      <c r="AM11" s="1118"/>
      <c r="AN11" s="1119"/>
      <c r="AO11" s="265">
        <v>62279</v>
      </c>
      <c r="AP11" s="265">
        <v>4770</v>
      </c>
      <c r="AQ11" s="266">
        <v>1928</v>
      </c>
      <c r="AR11" s="267">
        <v>147.4</v>
      </c>
    </row>
    <row r="12" spans="1:46" ht="13.5" customHeight="1" x14ac:dyDescent="0.2">
      <c r="A12" s="247"/>
      <c r="AK12" s="1117" t="s">
        <v>486</v>
      </c>
      <c r="AL12" s="1118"/>
      <c r="AM12" s="1118"/>
      <c r="AN12" s="1119"/>
      <c r="AO12" s="265" t="s">
        <v>487</v>
      </c>
      <c r="AP12" s="265" t="s">
        <v>487</v>
      </c>
      <c r="AQ12" s="266">
        <v>20</v>
      </c>
      <c r="AR12" s="267" t="s">
        <v>487</v>
      </c>
    </row>
    <row r="13" spans="1:46" ht="13.5" customHeight="1" x14ac:dyDescent="0.2">
      <c r="A13" s="247"/>
      <c r="AK13" s="1117" t="s">
        <v>488</v>
      </c>
      <c r="AL13" s="1118"/>
      <c r="AM13" s="1118"/>
      <c r="AN13" s="1119"/>
      <c r="AO13" s="265">
        <v>72984</v>
      </c>
      <c r="AP13" s="265">
        <v>5590</v>
      </c>
      <c r="AQ13" s="266">
        <v>4630</v>
      </c>
      <c r="AR13" s="267">
        <v>20.7</v>
      </c>
    </row>
    <row r="14" spans="1:46" ht="13.5" customHeight="1" x14ac:dyDescent="0.2">
      <c r="A14" s="247"/>
      <c r="AK14" s="1117" t="s">
        <v>489</v>
      </c>
      <c r="AL14" s="1118"/>
      <c r="AM14" s="1118"/>
      <c r="AN14" s="1119"/>
      <c r="AO14" s="265">
        <v>38360</v>
      </c>
      <c r="AP14" s="265">
        <v>2938</v>
      </c>
      <c r="AQ14" s="266">
        <v>2459</v>
      </c>
      <c r="AR14" s="267">
        <v>19.5</v>
      </c>
    </row>
    <row r="15" spans="1:46" ht="13.5" customHeight="1" x14ac:dyDescent="0.2">
      <c r="A15" s="247"/>
      <c r="AK15" s="1120" t="s">
        <v>490</v>
      </c>
      <c r="AL15" s="1121"/>
      <c r="AM15" s="1121"/>
      <c r="AN15" s="1122"/>
      <c r="AO15" s="265">
        <v>-63270</v>
      </c>
      <c r="AP15" s="265">
        <v>-4846</v>
      </c>
      <c r="AQ15" s="266">
        <v>-7108</v>
      </c>
      <c r="AR15" s="267">
        <v>-31.8</v>
      </c>
    </row>
    <row r="16" spans="1:46" ht="13.2" x14ac:dyDescent="0.2">
      <c r="A16" s="247"/>
      <c r="AK16" s="1120" t="s">
        <v>177</v>
      </c>
      <c r="AL16" s="1121"/>
      <c r="AM16" s="1121"/>
      <c r="AN16" s="1122"/>
      <c r="AO16" s="265">
        <v>2323512</v>
      </c>
      <c r="AP16" s="265">
        <v>177951</v>
      </c>
      <c r="AQ16" s="266">
        <v>139017</v>
      </c>
      <c r="AR16" s="267">
        <v>28</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23" t="s">
        <v>495</v>
      </c>
      <c r="AL21" s="1124"/>
      <c r="AM21" s="1124"/>
      <c r="AN21" s="1125"/>
      <c r="AO21" s="277">
        <v>11.87</v>
      </c>
      <c r="AP21" s="278">
        <v>11.1</v>
      </c>
      <c r="AQ21" s="279">
        <v>0.77</v>
      </c>
      <c r="AS21" s="280"/>
      <c r="AT21" s="276"/>
    </row>
    <row r="22" spans="1:46" s="248" customFormat="1" ht="13.2" x14ac:dyDescent="0.2">
      <c r="A22" s="276"/>
      <c r="AK22" s="1123" t="s">
        <v>496</v>
      </c>
      <c r="AL22" s="1124"/>
      <c r="AM22" s="1124"/>
      <c r="AN22" s="1125"/>
      <c r="AO22" s="281">
        <v>95.1</v>
      </c>
      <c r="AP22" s="282">
        <v>96.5</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2"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1235124</v>
      </c>
      <c r="AP32" s="291">
        <v>94595</v>
      </c>
      <c r="AQ32" s="292">
        <v>62408</v>
      </c>
      <c r="AR32" s="293">
        <v>51.6</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v>4</v>
      </c>
      <c r="AR34" s="293" t="s">
        <v>487</v>
      </c>
    </row>
    <row r="35" spans="1:46" ht="27" customHeight="1" x14ac:dyDescent="0.2">
      <c r="A35" s="247"/>
      <c r="AK35" s="1107" t="s">
        <v>503</v>
      </c>
      <c r="AL35" s="1108"/>
      <c r="AM35" s="1108"/>
      <c r="AN35" s="1109"/>
      <c r="AO35" s="291" t="s">
        <v>487</v>
      </c>
      <c r="AP35" s="291" t="s">
        <v>487</v>
      </c>
      <c r="AQ35" s="292">
        <v>14219</v>
      </c>
      <c r="AR35" s="293" t="s">
        <v>487</v>
      </c>
    </row>
    <row r="36" spans="1:46" ht="27" customHeight="1" x14ac:dyDescent="0.2">
      <c r="A36" s="247"/>
      <c r="AK36" s="1107" t="s">
        <v>504</v>
      </c>
      <c r="AL36" s="1108"/>
      <c r="AM36" s="1108"/>
      <c r="AN36" s="1109"/>
      <c r="AO36" s="291">
        <v>121689</v>
      </c>
      <c r="AP36" s="291">
        <v>9320</v>
      </c>
      <c r="AQ36" s="292">
        <v>4004</v>
      </c>
      <c r="AR36" s="293">
        <v>132.80000000000001</v>
      </c>
    </row>
    <row r="37" spans="1:46" ht="13.5" customHeight="1" x14ac:dyDescent="0.2">
      <c r="A37" s="247"/>
      <c r="AK37" s="1107" t="s">
        <v>505</v>
      </c>
      <c r="AL37" s="1108"/>
      <c r="AM37" s="1108"/>
      <c r="AN37" s="1109"/>
      <c r="AO37" s="291" t="s">
        <v>487</v>
      </c>
      <c r="AP37" s="291" t="s">
        <v>487</v>
      </c>
      <c r="AQ37" s="292">
        <v>309</v>
      </c>
      <c r="AR37" s="293" t="s">
        <v>487</v>
      </c>
    </row>
    <row r="38" spans="1:46" ht="27" customHeight="1" x14ac:dyDescent="0.2">
      <c r="A38" s="247"/>
      <c r="AK38" s="1110" t="s">
        <v>506</v>
      </c>
      <c r="AL38" s="1111"/>
      <c r="AM38" s="1111"/>
      <c r="AN38" s="1112"/>
      <c r="AO38" s="294" t="s">
        <v>487</v>
      </c>
      <c r="AP38" s="294" t="s">
        <v>487</v>
      </c>
      <c r="AQ38" s="295">
        <v>4</v>
      </c>
      <c r="AR38" s="283" t="s">
        <v>487</v>
      </c>
      <c r="AS38" s="290"/>
    </row>
    <row r="39" spans="1:46" ht="13.2" x14ac:dyDescent="0.2">
      <c r="A39" s="247"/>
      <c r="AK39" s="1110" t="s">
        <v>507</v>
      </c>
      <c r="AL39" s="1111"/>
      <c r="AM39" s="1111"/>
      <c r="AN39" s="1112"/>
      <c r="AO39" s="291" t="s">
        <v>487</v>
      </c>
      <c r="AP39" s="291" t="s">
        <v>487</v>
      </c>
      <c r="AQ39" s="292">
        <v>-2554</v>
      </c>
      <c r="AR39" s="293" t="s">
        <v>487</v>
      </c>
      <c r="AS39" s="290"/>
    </row>
    <row r="40" spans="1:46" ht="27" customHeight="1" x14ac:dyDescent="0.2">
      <c r="A40" s="247"/>
      <c r="AK40" s="1107" t="s">
        <v>508</v>
      </c>
      <c r="AL40" s="1108"/>
      <c r="AM40" s="1108"/>
      <c r="AN40" s="1109"/>
      <c r="AO40" s="291">
        <v>-1113065</v>
      </c>
      <c r="AP40" s="291">
        <v>-85247</v>
      </c>
      <c r="AQ40" s="292">
        <v>-52280</v>
      </c>
      <c r="AR40" s="293">
        <v>63.1</v>
      </c>
      <c r="AS40" s="290"/>
    </row>
    <row r="41" spans="1:46" ht="13.2" x14ac:dyDescent="0.2">
      <c r="A41" s="247"/>
      <c r="AK41" s="1113" t="s">
        <v>287</v>
      </c>
      <c r="AL41" s="1114"/>
      <c r="AM41" s="1114"/>
      <c r="AN41" s="1115"/>
      <c r="AO41" s="291">
        <v>243748</v>
      </c>
      <c r="AP41" s="291">
        <v>18668</v>
      </c>
      <c r="AQ41" s="292">
        <v>26115</v>
      </c>
      <c r="AR41" s="293">
        <v>-28.5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2" x14ac:dyDescent="0.2">
      <c r="A50" s="247"/>
      <c r="AK50" s="305"/>
      <c r="AL50" s="306"/>
      <c r="AM50" s="1101"/>
      <c r="AN50" s="307" t="s">
        <v>512</v>
      </c>
      <c r="AO50" s="308" t="s">
        <v>513</v>
      </c>
      <c r="AP50" s="309" t="s">
        <v>514</v>
      </c>
      <c r="AQ50" s="310" t="s">
        <v>515</v>
      </c>
      <c r="AR50" s="311" t="s">
        <v>516</v>
      </c>
    </row>
    <row r="51" spans="1:44" ht="13.2" x14ac:dyDescent="0.2">
      <c r="A51" s="247"/>
      <c r="AK51" s="303" t="s">
        <v>517</v>
      </c>
      <c r="AL51" s="304"/>
      <c r="AM51" s="312">
        <v>1964659</v>
      </c>
      <c r="AN51" s="313">
        <v>138171</v>
      </c>
      <c r="AO51" s="314">
        <v>33.9</v>
      </c>
      <c r="AP51" s="315">
        <v>117234</v>
      </c>
      <c r="AQ51" s="316">
        <v>13.4</v>
      </c>
      <c r="AR51" s="317">
        <v>20.5</v>
      </c>
    </row>
    <row r="52" spans="1:44" ht="13.2" x14ac:dyDescent="0.2">
      <c r="A52" s="247"/>
      <c r="AK52" s="318"/>
      <c r="AL52" s="319" t="s">
        <v>518</v>
      </c>
      <c r="AM52" s="320">
        <v>748521</v>
      </c>
      <c r="AN52" s="321">
        <v>52642</v>
      </c>
      <c r="AO52" s="322">
        <v>17.399999999999999</v>
      </c>
      <c r="AP52" s="323">
        <v>59796</v>
      </c>
      <c r="AQ52" s="324">
        <v>16.600000000000001</v>
      </c>
      <c r="AR52" s="325">
        <v>0.8</v>
      </c>
    </row>
    <row r="53" spans="1:44" ht="13.2" x14ac:dyDescent="0.2">
      <c r="A53" s="247"/>
      <c r="AK53" s="303" t="s">
        <v>519</v>
      </c>
      <c r="AL53" s="304"/>
      <c r="AM53" s="312">
        <v>1993164</v>
      </c>
      <c r="AN53" s="313">
        <v>143589</v>
      </c>
      <c r="AO53" s="314">
        <v>3.9</v>
      </c>
      <c r="AP53" s="315">
        <v>97758</v>
      </c>
      <c r="AQ53" s="316">
        <v>-16.600000000000001</v>
      </c>
      <c r="AR53" s="317">
        <v>20.5</v>
      </c>
    </row>
    <row r="54" spans="1:44" ht="13.2" x14ac:dyDescent="0.2">
      <c r="A54" s="247"/>
      <c r="AK54" s="318"/>
      <c r="AL54" s="319" t="s">
        <v>518</v>
      </c>
      <c r="AM54" s="320">
        <v>876971</v>
      </c>
      <c r="AN54" s="321">
        <v>63178</v>
      </c>
      <c r="AO54" s="322">
        <v>20</v>
      </c>
      <c r="AP54" s="323">
        <v>45946</v>
      </c>
      <c r="AQ54" s="324">
        <v>-23.2</v>
      </c>
      <c r="AR54" s="325">
        <v>43.2</v>
      </c>
    </row>
    <row r="55" spans="1:44" ht="13.2" x14ac:dyDescent="0.2">
      <c r="A55" s="247"/>
      <c r="AK55" s="303" t="s">
        <v>520</v>
      </c>
      <c r="AL55" s="304"/>
      <c r="AM55" s="312">
        <v>1716149</v>
      </c>
      <c r="AN55" s="313">
        <v>126039</v>
      </c>
      <c r="AO55" s="314">
        <v>-12.2</v>
      </c>
      <c r="AP55" s="315">
        <v>91338</v>
      </c>
      <c r="AQ55" s="316">
        <v>-6.6</v>
      </c>
      <c r="AR55" s="317">
        <v>-5.6</v>
      </c>
    </row>
    <row r="56" spans="1:44" ht="13.2" x14ac:dyDescent="0.2">
      <c r="A56" s="247"/>
      <c r="AK56" s="318"/>
      <c r="AL56" s="319" t="s">
        <v>518</v>
      </c>
      <c r="AM56" s="320">
        <v>627456</v>
      </c>
      <c r="AN56" s="321">
        <v>46082</v>
      </c>
      <c r="AO56" s="322">
        <v>-27.1</v>
      </c>
      <c r="AP56" s="323">
        <v>43989</v>
      </c>
      <c r="AQ56" s="324">
        <v>-4.3</v>
      </c>
      <c r="AR56" s="325">
        <v>-22.8</v>
      </c>
    </row>
    <row r="57" spans="1:44" ht="13.2" x14ac:dyDescent="0.2">
      <c r="A57" s="247"/>
      <c r="AK57" s="303" t="s">
        <v>521</v>
      </c>
      <c r="AL57" s="304"/>
      <c r="AM57" s="312">
        <v>1782560</v>
      </c>
      <c r="AN57" s="313">
        <v>133655</v>
      </c>
      <c r="AO57" s="314">
        <v>6</v>
      </c>
      <c r="AP57" s="315">
        <v>103975</v>
      </c>
      <c r="AQ57" s="316">
        <v>13.8</v>
      </c>
      <c r="AR57" s="317">
        <v>-7.8</v>
      </c>
    </row>
    <row r="58" spans="1:44" ht="13.2" x14ac:dyDescent="0.2">
      <c r="A58" s="247"/>
      <c r="AK58" s="318"/>
      <c r="AL58" s="319" t="s">
        <v>518</v>
      </c>
      <c r="AM58" s="320">
        <v>624994</v>
      </c>
      <c r="AN58" s="321">
        <v>46862</v>
      </c>
      <c r="AO58" s="322">
        <v>1.7</v>
      </c>
      <c r="AP58" s="323">
        <v>52698</v>
      </c>
      <c r="AQ58" s="324">
        <v>19.8</v>
      </c>
      <c r="AR58" s="325">
        <v>-18.100000000000001</v>
      </c>
    </row>
    <row r="59" spans="1:44" ht="13.2" x14ac:dyDescent="0.2">
      <c r="A59" s="247"/>
      <c r="AK59" s="303" t="s">
        <v>522</v>
      </c>
      <c r="AL59" s="304"/>
      <c r="AM59" s="312">
        <v>2542537</v>
      </c>
      <c r="AN59" s="313">
        <v>194726</v>
      </c>
      <c r="AO59" s="314">
        <v>45.7</v>
      </c>
      <c r="AP59" s="315">
        <v>112678</v>
      </c>
      <c r="AQ59" s="316">
        <v>8.4</v>
      </c>
      <c r="AR59" s="317">
        <v>37.299999999999997</v>
      </c>
    </row>
    <row r="60" spans="1:44" ht="13.2" x14ac:dyDescent="0.2">
      <c r="A60" s="247"/>
      <c r="AK60" s="318"/>
      <c r="AL60" s="319" t="s">
        <v>518</v>
      </c>
      <c r="AM60" s="320">
        <v>973441</v>
      </c>
      <c r="AN60" s="321">
        <v>74553</v>
      </c>
      <c r="AO60" s="322">
        <v>59.1</v>
      </c>
      <c r="AP60" s="323">
        <v>55165</v>
      </c>
      <c r="AQ60" s="324">
        <v>4.7</v>
      </c>
      <c r="AR60" s="325">
        <v>54.4</v>
      </c>
    </row>
    <row r="61" spans="1:44" ht="13.2" x14ac:dyDescent="0.2">
      <c r="A61" s="247"/>
      <c r="AK61" s="303" t="s">
        <v>523</v>
      </c>
      <c r="AL61" s="326"/>
      <c r="AM61" s="312">
        <v>1999814</v>
      </c>
      <c r="AN61" s="313">
        <v>147236</v>
      </c>
      <c r="AO61" s="314">
        <v>15.5</v>
      </c>
      <c r="AP61" s="315">
        <v>104597</v>
      </c>
      <c r="AQ61" s="327">
        <v>2.5</v>
      </c>
      <c r="AR61" s="317">
        <v>13</v>
      </c>
    </row>
    <row r="62" spans="1:44" ht="13.2" x14ac:dyDescent="0.2">
      <c r="A62" s="247"/>
      <c r="AK62" s="318"/>
      <c r="AL62" s="319" t="s">
        <v>518</v>
      </c>
      <c r="AM62" s="320">
        <v>770277</v>
      </c>
      <c r="AN62" s="321">
        <v>56663</v>
      </c>
      <c r="AO62" s="322">
        <v>14.2</v>
      </c>
      <c r="AP62" s="323">
        <v>51519</v>
      </c>
      <c r="AQ62" s="324">
        <v>2.7</v>
      </c>
      <c r="AR62" s="325">
        <v>11.5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Ny4SFr0tdCxURnBftd6o7yMmDxJDzRRChqXWkwoaAgxfPwTbDGc1VvHcb5xgmgDkPbSsNWlbZmW19OG2nNLww==" saltValue="owgb6GJW7Sj2Nx1yl7U8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0Sg/XoUQJ8fEsMhMbsSkuEg8cg5GCZ1w32JLKNNCT2xbOU9SzN4GUQQsKb/QwbftICMgHoYvZY5S/xSbk2Ug5Q==" saltValue="E8sc0eMZJlSdaa77uvMx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DH6QebDibVA7RfbtuFipP7iX8P6n1gyVxugFAR8e+ODnnBSA11r3El9ya/+WvCf4Tk+0edw0pUFp9At7wtwoEg==" saltValue="86ObFma23hJd5ZTTnjbN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30.83</v>
      </c>
      <c r="G47" s="12">
        <v>32.9</v>
      </c>
      <c r="H47" s="12">
        <v>41.2</v>
      </c>
      <c r="I47" s="12">
        <v>41.81</v>
      </c>
      <c r="J47" s="13">
        <v>40.89</v>
      </c>
    </row>
    <row r="48" spans="2:10" ht="57.75" customHeight="1" x14ac:dyDescent="0.2">
      <c r="B48" s="14"/>
      <c r="C48" s="1128" t="s">
        <v>4</v>
      </c>
      <c r="D48" s="1128"/>
      <c r="E48" s="1129"/>
      <c r="F48" s="15">
        <v>7.27</v>
      </c>
      <c r="G48" s="16">
        <v>14.2</v>
      </c>
      <c r="H48" s="16">
        <v>17.239999999999998</v>
      </c>
      <c r="I48" s="16">
        <v>21.2</v>
      </c>
      <c r="J48" s="17">
        <v>17.829999999999998</v>
      </c>
    </row>
    <row r="49" spans="2:10" ht="57.75" customHeight="1" thickBot="1" x14ac:dyDescent="0.25">
      <c r="B49" s="18"/>
      <c r="C49" s="1130" t="s">
        <v>5</v>
      </c>
      <c r="D49" s="1130"/>
      <c r="E49" s="1131"/>
      <c r="F49" s="19">
        <v>1.44</v>
      </c>
      <c r="G49" s="20">
        <v>7.32</v>
      </c>
      <c r="H49" s="20">
        <v>2.7</v>
      </c>
      <c r="I49" s="20">
        <v>3.75</v>
      </c>
      <c r="J49" s="21" t="s">
        <v>530</v>
      </c>
    </row>
    <row r="50" spans="2:10" ht="13.2" x14ac:dyDescent="0.2"/>
  </sheetData>
  <sheetProtection algorithmName="SHA-512" hashValue="4PTfSCuqeFLvFloJ4o+5UvvRSfS3sYV7MJQNvwE3km+fnjgXu4fJq7WHyGf8qF6hBDqrG1pztNUKl3srrzO99Q==" saltValue="d1yZ6Pe4a2Iauh4GDd6p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7.26</v>
      </c>
      <c r="G34" s="33">
        <v>14.19</v>
      </c>
      <c r="H34" s="33">
        <v>17.239999999999998</v>
      </c>
      <c r="I34" s="33">
        <v>21.2</v>
      </c>
      <c r="J34" s="34">
        <v>17.82</v>
      </c>
      <c r="K34" s="22"/>
      <c r="L34" s="22"/>
      <c r="M34" s="22"/>
      <c r="N34" s="22"/>
      <c r="O34" s="22"/>
      <c r="P34" s="22"/>
    </row>
    <row r="35" spans="1:16" ht="39" customHeight="1" x14ac:dyDescent="0.2">
      <c r="A35" s="22"/>
      <c r="B35" s="35"/>
      <c r="C35" s="1132" t="s">
        <v>532</v>
      </c>
      <c r="D35" s="1132"/>
      <c r="E35" s="1133"/>
      <c r="F35" s="36">
        <v>2.2000000000000002</v>
      </c>
      <c r="G35" s="37">
        <v>1.77</v>
      </c>
      <c r="H35" s="37">
        <v>2.04</v>
      </c>
      <c r="I35" s="37">
        <v>2.41</v>
      </c>
      <c r="J35" s="38">
        <v>2.27</v>
      </c>
      <c r="K35" s="22"/>
      <c r="L35" s="22"/>
      <c r="M35" s="22"/>
      <c r="N35" s="22"/>
      <c r="O35" s="22"/>
      <c r="P35" s="22"/>
    </row>
    <row r="36" spans="1:16" ht="39" customHeight="1" x14ac:dyDescent="0.2">
      <c r="A36" s="22"/>
      <c r="B36" s="35"/>
      <c r="C36" s="1132" t="s">
        <v>533</v>
      </c>
      <c r="D36" s="1132"/>
      <c r="E36" s="1133"/>
      <c r="F36" s="36">
        <v>0.87</v>
      </c>
      <c r="G36" s="37">
        <v>1.52</v>
      </c>
      <c r="H36" s="37">
        <v>1.3</v>
      </c>
      <c r="I36" s="37">
        <v>0.87</v>
      </c>
      <c r="J36" s="38">
        <v>0.53</v>
      </c>
      <c r="K36" s="22"/>
      <c r="L36" s="22"/>
      <c r="M36" s="22"/>
      <c r="N36" s="22"/>
      <c r="O36" s="22"/>
      <c r="P36" s="22"/>
    </row>
    <row r="37" spans="1:16" ht="39" customHeight="1" x14ac:dyDescent="0.2">
      <c r="A37" s="22"/>
      <c r="B37" s="35"/>
      <c r="C37" s="1132" t="s">
        <v>534</v>
      </c>
      <c r="D37" s="1132"/>
      <c r="E37" s="1133"/>
      <c r="F37" s="36">
        <v>0.96</v>
      </c>
      <c r="G37" s="37">
        <v>1.19</v>
      </c>
      <c r="H37" s="37">
        <v>1.19</v>
      </c>
      <c r="I37" s="37">
        <v>0.93</v>
      </c>
      <c r="J37" s="38">
        <v>0.44</v>
      </c>
      <c r="K37" s="22"/>
      <c r="L37" s="22"/>
      <c r="M37" s="22"/>
      <c r="N37" s="22"/>
      <c r="O37" s="22"/>
      <c r="P37" s="22"/>
    </row>
    <row r="38" spans="1:16" ht="39" customHeight="1" x14ac:dyDescent="0.2">
      <c r="A38" s="22"/>
      <c r="B38" s="35"/>
      <c r="C38" s="1132" t="s">
        <v>535</v>
      </c>
      <c r="D38" s="1132"/>
      <c r="E38" s="1133"/>
      <c r="F38" s="36">
        <v>0.02</v>
      </c>
      <c r="G38" s="37">
        <v>0</v>
      </c>
      <c r="H38" s="37">
        <v>0.1</v>
      </c>
      <c r="I38" s="37">
        <v>0.18</v>
      </c>
      <c r="J38" s="38">
        <v>0.2</v>
      </c>
      <c r="K38" s="22"/>
      <c r="L38" s="22"/>
      <c r="M38" s="22"/>
      <c r="N38" s="22"/>
      <c r="O38" s="22"/>
      <c r="P38" s="22"/>
    </row>
    <row r="39" spans="1:16" ht="39" customHeight="1" x14ac:dyDescent="0.2">
      <c r="A39" s="22"/>
      <c r="B39" s="35"/>
      <c r="C39" s="1132" t="s">
        <v>536</v>
      </c>
      <c r="D39" s="1132"/>
      <c r="E39" s="1133"/>
      <c r="F39" s="36">
        <v>0.06</v>
      </c>
      <c r="G39" s="37">
        <v>0.04</v>
      </c>
      <c r="H39" s="37">
        <v>0.03</v>
      </c>
      <c r="I39" s="37">
        <v>0.03</v>
      </c>
      <c r="J39" s="38">
        <v>0.03</v>
      </c>
      <c r="K39" s="22"/>
      <c r="L39" s="22"/>
      <c r="M39" s="22"/>
      <c r="N39" s="22"/>
      <c r="O39" s="22"/>
      <c r="P39" s="22"/>
    </row>
    <row r="40" spans="1:16" ht="39" customHeight="1" x14ac:dyDescent="0.2">
      <c r="A40" s="22"/>
      <c r="B40" s="35"/>
      <c r="C40" s="1132" t="s">
        <v>537</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8hEud1ukTdrhFt7RGmKOnTbTgRt+dMPFbHi59wQsKwtXb/Q2a34pqE5JabekJMGkec0VHRpjxs2RLBV0Jwzvg==" saltValue="m1o8XTsa0RQ7CTVkxue8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1327</v>
      </c>
      <c r="L45" s="58">
        <v>1347</v>
      </c>
      <c r="M45" s="58">
        <v>1320</v>
      </c>
      <c r="N45" s="58">
        <v>1231</v>
      </c>
      <c r="O45" s="59">
        <v>1235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t="s">
        <v>487</v>
      </c>
      <c r="L48" s="62" t="s">
        <v>487</v>
      </c>
      <c r="M48" s="62" t="s">
        <v>487</v>
      </c>
      <c r="N48" s="62" t="s">
        <v>487</v>
      </c>
      <c r="O48" s="63" t="s">
        <v>487</v>
      </c>
      <c r="P48" s="46"/>
      <c r="Q48" s="46"/>
      <c r="R48" s="46"/>
      <c r="S48" s="46"/>
      <c r="T48" s="46"/>
      <c r="U48" s="46"/>
    </row>
    <row r="49" spans="1:21" ht="30.75" customHeight="1" x14ac:dyDescent="0.2">
      <c r="A49" s="46"/>
      <c r="B49" s="1163"/>
      <c r="C49" s="1164"/>
      <c r="D49" s="60"/>
      <c r="E49" s="1140" t="s">
        <v>14</v>
      </c>
      <c r="F49" s="1140"/>
      <c r="G49" s="1140"/>
      <c r="H49" s="1140"/>
      <c r="I49" s="1140"/>
      <c r="J49" s="1141"/>
      <c r="K49" s="61">
        <v>127</v>
      </c>
      <c r="L49" s="62">
        <v>124</v>
      </c>
      <c r="M49" s="62">
        <v>118</v>
      </c>
      <c r="N49" s="62">
        <v>118</v>
      </c>
      <c r="O49" s="63">
        <v>122</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1147</v>
      </c>
      <c r="L52" s="62">
        <v>1176</v>
      </c>
      <c r="M52" s="62">
        <v>1160</v>
      </c>
      <c r="N52" s="62">
        <v>1104</v>
      </c>
      <c r="O52" s="63">
        <v>1114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307</v>
      </c>
      <c r="L53" s="67">
        <v>295</v>
      </c>
      <c r="M53" s="67">
        <v>278</v>
      </c>
      <c r="N53" s="67">
        <v>245</v>
      </c>
      <c r="O53" s="68">
        <v>243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X6Hv8HSKEUsmQKdiHDup/CVqphlSQ9TMRimRKcZip/0jPHjOVRhtJ1yMJOK609qs/8n137nusMx458LTWYE0g==" saltValue="whqwT7zvXT3AgmIbCfhM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10752</v>
      </c>
      <c r="J41" s="331">
        <v>10448</v>
      </c>
      <c r="K41" s="331">
        <v>10175</v>
      </c>
      <c r="L41" s="331">
        <v>10078</v>
      </c>
      <c r="M41" s="332">
        <v>10206</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t="s">
        <v>487</v>
      </c>
      <c r="J43" s="334" t="s">
        <v>487</v>
      </c>
      <c r="K43" s="334" t="s">
        <v>487</v>
      </c>
      <c r="L43" s="334" t="s">
        <v>487</v>
      </c>
      <c r="M43" s="335" t="s">
        <v>487</v>
      </c>
    </row>
    <row r="44" spans="2:13" ht="27.75" customHeight="1" x14ac:dyDescent="0.2">
      <c r="B44" s="1171"/>
      <c r="C44" s="1172"/>
      <c r="D44" s="104"/>
      <c r="E44" s="1175" t="s">
        <v>34</v>
      </c>
      <c r="F44" s="1175"/>
      <c r="G44" s="1175"/>
      <c r="H44" s="1176"/>
      <c r="I44" s="333">
        <v>1117</v>
      </c>
      <c r="J44" s="334">
        <v>1008</v>
      </c>
      <c r="K44" s="334">
        <v>906</v>
      </c>
      <c r="L44" s="334">
        <v>869</v>
      </c>
      <c r="M44" s="335">
        <v>787</v>
      </c>
    </row>
    <row r="45" spans="2:13" ht="27.75" customHeight="1" x14ac:dyDescent="0.2">
      <c r="B45" s="1171"/>
      <c r="C45" s="1172"/>
      <c r="D45" s="104"/>
      <c r="E45" s="1175" t="s">
        <v>35</v>
      </c>
      <c r="F45" s="1175"/>
      <c r="G45" s="1175"/>
      <c r="H45" s="1176"/>
      <c r="I45" s="333">
        <v>974</v>
      </c>
      <c r="J45" s="334">
        <v>945</v>
      </c>
      <c r="K45" s="334">
        <v>905</v>
      </c>
      <c r="L45" s="334">
        <v>906</v>
      </c>
      <c r="M45" s="335">
        <v>964</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5965</v>
      </c>
      <c r="J50" s="334">
        <v>6530</v>
      </c>
      <c r="K50" s="334">
        <v>6999</v>
      </c>
      <c r="L50" s="334">
        <v>7207</v>
      </c>
      <c r="M50" s="335">
        <v>7805</v>
      </c>
    </row>
    <row r="51" spans="2:13" ht="27.75" customHeight="1" x14ac:dyDescent="0.2">
      <c r="B51" s="1171"/>
      <c r="C51" s="1172"/>
      <c r="D51" s="104"/>
      <c r="E51" s="1175" t="s">
        <v>42</v>
      </c>
      <c r="F51" s="1175"/>
      <c r="G51" s="1175"/>
      <c r="H51" s="1176"/>
      <c r="I51" s="333">
        <v>0</v>
      </c>
      <c r="J51" s="334" t="s">
        <v>487</v>
      </c>
      <c r="K51" s="334">
        <v>7</v>
      </c>
      <c r="L51" s="334">
        <v>245</v>
      </c>
      <c r="M51" s="335" t="s">
        <v>487</v>
      </c>
    </row>
    <row r="52" spans="2:13" ht="27.75" customHeight="1" x14ac:dyDescent="0.2">
      <c r="B52" s="1173"/>
      <c r="C52" s="1174"/>
      <c r="D52" s="104"/>
      <c r="E52" s="1175" t="s">
        <v>43</v>
      </c>
      <c r="F52" s="1175"/>
      <c r="G52" s="1175"/>
      <c r="H52" s="1176"/>
      <c r="I52" s="333">
        <v>11055</v>
      </c>
      <c r="J52" s="334">
        <v>10751</v>
      </c>
      <c r="K52" s="334">
        <v>10471</v>
      </c>
      <c r="L52" s="334">
        <v>10353</v>
      </c>
      <c r="M52" s="335">
        <v>10332</v>
      </c>
    </row>
    <row r="53" spans="2:13" ht="27.75" customHeight="1" thickBot="1" x14ac:dyDescent="0.25">
      <c r="B53" s="1177" t="s">
        <v>19</v>
      </c>
      <c r="C53" s="1178"/>
      <c r="D53" s="108"/>
      <c r="E53" s="1179" t="s">
        <v>44</v>
      </c>
      <c r="F53" s="1179"/>
      <c r="G53" s="1179"/>
      <c r="H53" s="1180"/>
      <c r="I53" s="336">
        <v>-4177</v>
      </c>
      <c r="J53" s="337">
        <v>-4880</v>
      </c>
      <c r="K53" s="337">
        <v>-5491</v>
      </c>
      <c r="L53" s="337">
        <v>-5952</v>
      </c>
      <c r="M53" s="338">
        <v>-6181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vsE0OcA4SMdxphV1KYtqzXi36dd/fFG5R3sbRaNipgTwv+EF4Ifd/IqwW23BJyNX9/lqMjl/3KEHsrYjjJ6Kw==" saltValue="DlbsDK+Ni7X+KO7oqevC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2396</v>
      </c>
      <c r="G55" s="339">
        <v>2397</v>
      </c>
      <c r="H55" s="340">
        <v>2399</v>
      </c>
    </row>
    <row r="56" spans="2:8" ht="52.5" customHeight="1" x14ac:dyDescent="0.2">
      <c r="B56" s="120"/>
      <c r="C56" s="1198" t="s">
        <v>47</v>
      </c>
      <c r="D56" s="1198"/>
      <c r="E56" s="1199"/>
      <c r="F56" s="341">
        <v>1910</v>
      </c>
      <c r="G56" s="341">
        <v>2204</v>
      </c>
      <c r="H56" s="342">
        <v>2807</v>
      </c>
    </row>
    <row r="57" spans="2:8" ht="53.25" customHeight="1" x14ac:dyDescent="0.2">
      <c r="B57" s="120"/>
      <c r="C57" s="1200" t="s">
        <v>48</v>
      </c>
      <c r="D57" s="1200"/>
      <c r="E57" s="1201"/>
      <c r="F57" s="343">
        <v>3230</v>
      </c>
      <c r="G57" s="343">
        <v>3088</v>
      </c>
      <c r="H57" s="344">
        <v>3085</v>
      </c>
    </row>
    <row r="58" spans="2:8" ht="45.75" customHeight="1" x14ac:dyDescent="0.2">
      <c r="B58" s="121"/>
      <c r="C58" s="1188" t="s">
        <v>561</v>
      </c>
      <c r="D58" s="1189"/>
      <c r="E58" s="1190"/>
      <c r="F58" s="345">
        <v>1045</v>
      </c>
      <c r="G58" s="345">
        <v>1045</v>
      </c>
      <c r="H58" s="346">
        <v>1045</v>
      </c>
    </row>
    <row r="59" spans="2:8" ht="45.75" customHeight="1" x14ac:dyDescent="0.2">
      <c r="B59" s="121"/>
      <c r="C59" s="1188" t="s">
        <v>562</v>
      </c>
      <c r="D59" s="1189"/>
      <c r="E59" s="1190"/>
      <c r="F59" s="345">
        <v>827</v>
      </c>
      <c r="G59" s="345">
        <v>894</v>
      </c>
      <c r="H59" s="346">
        <v>989</v>
      </c>
    </row>
    <row r="60" spans="2:8" ht="45.75" customHeight="1" x14ac:dyDescent="0.2">
      <c r="B60" s="121"/>
      <c r="C60" s="1188" t="s">
        <v>563</v>
      </c>
      <c r="D60" s="1189"/>
      <c r="E60" s="1190"/>
      <c r="F60" s="345">
        <v>641</v>
      </c>
      <c r="G60" s="345">
        <v>543</v>
      </c>
      <c r="H60" s="346">
        <v>484</v>
      </c>
    </row>
    <row r="61" spans="2:8" ht="45.75" customHeight="1" x14ac:dyDescent="0.2">
      <c r="B61" s="121"/>
      <c r="C61" s="1188" t="s">
        <v>564</v>
      </c>
      <c r="D61" s="1189"/>
      <c r="E61" s="1190"/>
      <c r="F61" s="345">
        <v>262</v>
      </c>
      <c r="G61" s="345">
        <v>262</v>
      </c>
      <c r="H61" s="346">
        <v>262</v>
      </c>
    </row>
    <row r="62" spans="2:8" ht="45.75" customHeight="1" thickBot="1" x14ac:dyDescent="0.25">
      <c r="B62" s="122"/>
      <c r="C62" s="1191" t="s">
        <v>565</v>
      </c>
      <c r="D62" s="1192"/>
      <c r="E62" s="1193"/>
      <c r="F62" s="347">
        <v>98</v>
      </c>
      <c r="G62" s="347">
        <v>83</v>
      </c>
      <c r="H62" s="348">
        <v>80</v>
      </c>
    </row>
    <row r="63" spans="2:8" ht="52.5" customHeight="1" thickBot="1" x14ac:dyDescent="0.25">
      <c r="B63" s="123"/>
      <c r="C63" s="1194" t="s">
        <v>49</v>
      </c>
      <c r="D63" s="1194"/>
      <c r="E63" s="1195"/>
      <c r="F63" s="349">
        <v>7535</v>
      </c>
      <c r="G63" s="349">
        <v>7690</v>
      </c>
      <c r="H63" s="350">
        <v>8291</v>
      </c>
    </row>
    <row r="64" spans="2:8" ht="13.2" x14ac:dyDescent="0.2"/>
  </sheetData>
  <sheetProtection algorithmName="SHA-512" hashValue="ACT5FoQiP2Oasq2QT/U4H9IXDZxhyZVdfDQjrSkE+7Ee/3zuw7oLm1J2gQ8X0hq26P8k8qUYPSwyZUZewnV3Fw==" saltValue="c1+9U37vRG84xjeHFkoU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7300-ADFC-48B1-80D3-2FC6DC2FD53B}">
  <sheetPr>
    <pageSetUpPr fitToPage="1"/>
  </sheetPr>
  <dimension ref="A1:DE85"/>
  <sheetViews>
    <sheetView showGridLines="0" topLeftCell="A22" zoomScale="85" zoomScaleNormal="85" zoomScaleSheetLayoutView="55" workbookViewId="0">
      <selection activeCell="AH18" sqref="AH1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569</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75.900000000000006</v>
      </c>
      <c r="BQ53" s="1231"/>
      <c r="BR53" s="1231"/>
      <c r="BS53" s="1231"/>
      <c r="BT53" s="1231"/>
      <c r="BU53" s="1231"/>
      <c r="BV53" s="1231"/>
      <c r="BW53" s="1231"/>
      <c r="BX53" s="1231">
        <v>74.099999999999994</v>
      </c>
      <c r="BY53" s="1231"/>
      <c r="BZ53" s="1231"/>
      <c r="CA53" s="1231"/>
      <c r="CB53" s="1231"/>
      <c r="CC53" s="1231"/>
      <c r="CD53" s="1231"/>
      <c r="CE53" s="1231"/>
      <c r="CF53" s="1231">
        <v>74.5</v>
      </c>
      <c r="CG53" s="1231"/>
      <c r="CH53" s="1231"/>
      <c r="CI53" s="1231"/>
      <c r="CJ53" s="1231"/>
      <c r="CK53" s="1231"/>
      <c r="CL53" s="1231"/>
      <c r="CM53" s="1231"/>
      <c r="CN53" s="1231">
        <v>74.5</v>
      </c>
      <c r="CO53" s="1231"/>
      <c r="CP53" s="1231"/>
      <c r="CQ53" s="1231"/>
      <c r="CR53" s="1231"/>
      <c r="CS53" s="1231"/>
      <c r="CT53" s="1231"/>
      <c r="CU53" s="1231"/>
      <c r="CV53" s="1231">
        <v>73.900000000000006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13.7</v>
      </c>
      <c r="BQ55" s="1231"/>
      <c r="BR55" s="1231"/>
      <c r="BS55" s="1231"/>
      <c r="BT55" s="1231"/>
      <c r="BU55" s="1231"/>
      <c r="BV55" s="1231"/>
      <c r="BW55" s="1231"/>
      <c r="BX55" s="1231">
        <v>6.9</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62.9</v>
      </c>
      <c r="BY57" s="1231"/>
      <c r="BZ57" s="1231"/>
      <c r="CA57" s="1231"/>
      <c r="CB57" s="1231"/>
      <c r="CC57" s="1231"/>
      <c r="CD57" s="1231"/>
      <c r="CE57" s="1231"/>
      <c r="CF57" s="1231">
        <v>63.3</v>
      </c>
      <c r="CG57" s="1231"/>
      <c r="CH57" s="1231"/>
      <c r="CI57" s="1231"/>
      <c r="CJ57" s="1231"/>
      <c r="CK57" s="1231"/>
      <c r="CL57" s="1231"/>
      <c r="CM57" s="1231"/>
      <c r="CN57" s="1231">
        <v>64.400000000000006</v>
      </c>
      <c r="CO57" s="1231"/>
      <c r="CP57" s="1231"/>
      <c r="CQ57" s="1231"/>
      <c r="CR57" s="1231"/>
      <c r="CS57" s="1231"/>
      <c r="CT57" s="1231"/>
      <c r="CU57" s="1231"/>
      <c r="CV57" s="1231">
        <v>65.2</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574</v>
      </c>
    </row>
    <row r="64" spans="1:109" ht="13.2"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569</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6.3</v>
      </c>
      <c r="BQ75" s="1231"/>
      <c r="BR75" s="1231"/>
      <c r="BS75" s="1231"/>
      <c r="BT75" s="1231"/>
      <c r="BU75" s="1231"/>
      <c r="BV75" s="1231"/>
      <c r="BW75" s="1231"/>
      <c r="BX75" s="1231">
        <v>6.3</v>
      </c>
      <c r="BY75" s="1231"/>
      <c r="BZ75" s="1231"/>
      <c r="CA75" s="1231"/>
      <c r="CB75" s="1231"/>
      <c r="CC75" s="1231"/>
      <c r="CD75" s="1231"/>
      <c r="CE75" s="1231"/>
      <c r="CF75" s="1231">
        <v>6.2</v>
      </c>
      <c r="CG75" s="1231"/>
      <c r="CH75" s="1231"/>
      <c r="CI75" s="1231"/>
      <c r="CJ75" s="1231"/>
      <c r="CK75" s="1231"/>
      <c r="CL75" s="1231"/>
      <c r="CM75" s="1231"/>
      <c r="CN75" s="1231">
        <v>5.8</v>
      </c>
      <c r="CO75" s="1231"/>
      <c r="CP75" s="1231"/>
      <c r="CQ75" s="1231"/>
      <c r="CR75" s="1231"/>
      <c r="CS75" s="1231"/>
      <c r="CT75" s="1231"/>
      <c r="CU75" s="1231"/>
      <c r="CV75" s="1231">
        <v>5.4</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13.7</v>
      </c>
      <c r="BQ77" s="1231"/>
      <c r="BR77" s="1231"/>
      <c r="BS77" s="1231"/>
      <c r="BT77" s="1231"/>
      <c r="BU77" s="1231"/>
      <c r="BV77" s="1231"/>
      <c r="BW77" s="1231"/>
      <c r="BX77" s="1231">
        <v>6.9</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7.9</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8.1</v>
      </c>
      <c r="CO79" s="1231"/>
      <c r="CP79" s="1231"/>
      <c r="CQ79" s="1231"/>
      <c r="CR79" s="1231"/>
      <c r="CS79" s="1231"/>
      <c r="CT79" s="1231"/>
      <c r="CU79" s="1231"/>
      <c r="CV79" s="1231">
        <v>8.1</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wgjx7MuuJ4p70nUCjuSk+RwIM7OSHm3rBwn6Gtl6oh5wID9DxbVOOyaz1aR7xarc+CvnbDerPN1xyw6kx3fWA==" saltValue="BDkJGLhOF/Vc6xSMSn4AC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7A7C8-4868-44B0-9F2E-675A5CEE0FAF}">
  <sheetPr>
    <pageSetUpPr fitToPage="1"/>
  </sheetPr>
  <dimension ref="A1:DR125"/>
  <sheetViews>
    <sheetView showGridLines="0" topLeftCell="A70" zoomScale="70" zoomScaleNormal="70" zoomScaleSheetLayoutView="70" workbookViewId="0">
      <selection activeCell="AH18" sqref="AH1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onTyflExzUh0xYRmkWSH4jW7An/F797UAtfH12Yta177Z69wMjHrHVASti3e4fF0K6C/eJ8wQFalilexdMXGw==" saltValue="zRCLFsuOCPApPFEk6+mgw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67B97-2BA4-47DB-86AD-8583AC531E98}">
  <sheetPr>
    <pageSetUpPr fitToPage="1"/>
  </sheetPr>
  <dimension ref="A1:DR125"/>
  <sheetViews>
    <sheetView showGridLines="0" topLeftCell="A64" zoomScale="70" zoomScaleNormal="70" zoomScaleSheetLayoutView="55" workbookViewId="0">
      <selection activeCell="AH18" sqref="AH1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xqd2UXvr5XMbC4x+zD4FZj4JEBCuwBkPNMIKBQRBNsD9vebh7MgA6nGSmM1nElFRJ7e+vntWFjL20KZqpITBQ==" saltValue="FAPfFLKX9dDRmXXz3KDLV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138171</v>
      </c>
      <c r="E3" s="142"/>
      <c r="F3" s="143">
        <v>117234</v>
      </c>
      <c r="G3" s="144"/>
      <c r="H3" s="145"/>
    </row>
    <row r="4" spans="1:8" x14ac:dyDescent="0.2">
      <c r="A4" s="146"/>
      <c r="B4" s="147"/>
      <c r="C4" s="148"/>
      <c r="D4" s="149">
        <v>52642</v>
      </c>
      <c r="E4" s="150"/>
      <c r="F4" s="151">
        <v>59796</v>
      </c>
      <c r="G4" s="152"/>
      <c r="H4" s="153"/>
    </row>
    <row r="5" spans="1:8" x14ac:dyDescent="0.2">
      <c r="A5" s="134" t="s">
        <v>519</v>
      </c>
      <c r="B5" s="139"/>
      <c r="C5" s="140"/>
      <c r="D5" s="141">
        <v>143589</v>
      </c>
      <c r="E5" s="142"/>
      <c r="F5" s="143">
        <v>97758</v>
      </c>
      <c r="G5" s="144"/>
      <c r="H5" s="145"/>
    </row>
    <row r="6" spans="1:8" x14ac:dyDescent="0.2">
      <c r="A6" s="146"/>
      <c r="B6" s="147"/>
      <c r="C6" s="148"/>
      <c r="D6" s="149">
        <v>63178</v>
      </c>
      <c r="E6" s="150"/>
      <c r="F6" s="151">
        <v>45946</v>
      </c>
      <c r="G6" s="152"/>
      <c r="H6" s="153"/>
    </row>
    <row r="7" spans="1:8" x14ac:dyDescent="0.2">
      <c r="A7" s="134" t="s">
        <v>520</v>
      </c>
      <c r="B7" s="139"/>
      <c r="C7" s="140"/>
      <c r="D7" s="141">
        <v>126039</v>
      </c>
      <c r="E7" s="142"/>
      <c r="F7" s="143">
        <v>91338</v>
      </c>
      <c r="G7" s="144"/>
      <c r="H7" s="145"/>
    </row>
    <row r="8" spans="1:8" x14ac:dyDescent="0.2">
      <c r="A8" s="146"/>
      <c r="B8" s="147"/>
      <c r="C8" s="148"/>
      <c r="D8" s="149">
        <v>46082</v>
      </c>
      <c r="E8" s="150"/>
      <c r="F8" s="151">
        <v>43989</v>
      </c>
      <c r="G8" s="152"/>
      <c r="H8" s="153"/>
    </row>
    <row r="9" spans="1:8" x14ac:dyDescent="0.2">
      <c r="A9" s="134" t="s">
        <v>521</v>
      </c>
      <c r="B9" s="139"/>
      <c r="C9" s="140"/>
      <c r="D9" s="141">
        <v>133655</v>
      </c>
      <c r="E9" s="142"/>
      <c r="F9" s="143">
        <v>103975</v>
      </c>
      <c r="G9" s="144"/>
      <c r="H9" s="145"/>
    </row>
    <row r="10" spans="1:8" x14ac:dyDescent="0.2">
      <c r="A10" s="146"/>
      <c r="B10" s="147"/>
      <c r="C10" s="148"/>
      <c r="D10" s="149">
        <v>46862</v>
      </c>
      <c r="E10" s="150"/>
      <c r="F10" s="151">
        <v>52698</v>
      </c>
      <c r="G10" s="152"/>
      <c r="H10" s="153"/>
    </row>
    <row r="11" spans="1:8" x14ac:dyDescent="0.2">
      <c r="A11" s="134" t="s">
        <v>522</v>
      </c>
      <c r="B11" s="139"/>
      <c r="C11" s="140"/>
      <c r="D11" s="141">
        <v>194726</v>
      </c>
      <c r="E11" s="142"/>
      <c r="F11" s="143">
        <v>112678</v>
      </c>
      <c r="G11" s="144"/>
      <c r="H11" s="145"/>
    </row>
    <row r="12" spans="1:8" x14ac:dyDescent="0.2">
      <c r="A12" s="146"/>
      <c r="B12" s="147"/>
      <c r="C12" s="154"/>
      <c r="D12" s="149">
        <v>74553</v>
      </c>
      <c r="E12" s="150"/>
      <c r="F12" s="151">
        <v>55165</v>
      </c>
      <c r="G12" s="152"/>
      <c r="H12" s="153"/>
    </row>
    <row r="13" spans="1:8" x14ac:dyDescent="0.2">
      <c r="A13" s="134"/>
      <c r="B13" s="139"/>
      <c r="C13" s="140"/>
      <c r="D13" s="141">
        <v>147236</v>
      </c>
      <c r="E13" s="142"/>
      <c r="F13" s="143">
        <v>104597</v>
      </c>
      <c r="G13" s="155"/>
      <c r="H13" s="145"/>
    </row>
    <row r="14" spans="1:8" x14ac:dyDescent="0.2">
      <c r="A14" s="146"/>
      <c r="B14" s="147"/>
      <c r="C14" s="148"/>
      <c r="D14" s="149">
        <v>56663</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7.27</v>
      </c>
      <c r="C19" s="156">
        <f>ROUND(VALUE(SUBSTITUTE(実質収支比率等に係る経年分析!G$48,"▲","-")),2)</f>
        <v>14.2</v>
      </c>
      <c r="D19" s="156">
        <f>ROUND(VALUE(SUBSTITUTE(実質収支比率等に係る経年分析!H$48,"▲","-")),2)</f>
        <v>17.239999999999998</v>
      </c>
      <c r="E19" s="156">
        <f>ROUND(VALUE(SUBSTITUTE(実質収支比率等に係る経年分析!I$48,"▲","-")),2)</f>
        <v>21.2</v>
      </c>
      <c r="F19" s="156">
        <f>ROUND(VALUE(SUBSTITUTE(実質収支比率等に係る経年分析!J$48,"▲","-")),2)</f>
        <v>17.829999999999998</v>
      </c>
    </row>
    <row r="20" spans="1:11" x14ac:dyDescent="0.2">
      <c r="A20" s="156" t="s">
        <v>53</v>
      </c>
      <c r="B20" s="156">
        <f>ROUND(VALUE(SUBSTITUTE(実質収支比率等に係る経年分析!F$47,"▲","-")),2)</f>
        <v>30.83</v>
      </c>
      <c r="C20" s="156">
        <f>ROUND(VALUE(SUBSTITUTE(実質収支比率等に係る経年分析!G$47,"▲","-")),2)</f>
        <v>32.9</v>
      </c>
      <c r="D20" s="156">
        <f>ROUND(VALUE(SUBSTITUTE(実質収支比率等に係る経年分析!H$47,"▲","-")),2)</f>
        <v>41.2</v>
      </c>
      <c r="E20" s="156">
        <f>ROUND(VALUE(SUBSTITUTE(実質収支比率等に係る経年分析!I$47,"▲","-")),2)</f>
        <v>41.81</v>
      </c>
      <c r="F20" s="156">
        <f>ROUND(VALUE(SUBSTITUTE(実質収支比率等に係る経年分析!J$47,"▲","-")),2)</f>
        <v>40.89</v>
      </c>
    </row>
    <row r="21" spans="1:11" x14ac:dyDescent="0.2">
      <c r="A21" s="156" t="s">
        <v>54</v>
      </c>
      <c r="B21" s="156">
        <f>IF(ISNUMBER(VALUE(SUBSTITUTE(実質収支比率等に係る経年分析!F$49,"▲","-"))),ROUND(VALUE(SUBSTITUTE(実質収支比率等に係る経年分析!F$49,"▲","-")),2),NA())</f>
        <v>1.44</v>
      </c>
      <c r="C21" s="156">
        <f>IF(ISNUMBER(VALUE(SUBSTITUTE(実質収支比率等に係る経年分析!G$49,"▲","-"))),ROUND(VALUE(SUBSTITUTE(実質収支比率等に係る経年分析!G$49,"▲","-")),2),NA())</f>
        <v>7.32</v>
      </c>
      <c r="D21" s="156">
        <f>IF(ISNUMBER(VALUE(SUBSTITUTE(実質収支比率等に係る経年分析!H$49,"▲","-"))),ROUND(VALUE(SUBSTITUTE(実質収支比率等に係る経年分析!H$49,"▲","-")),2),NA())</f>
        <v>2.7</v>
      </c>
      <c r="E21" s="156">
        <f>IF(ISNUMBER(VALUE(SUBSTITUTE(実質収支比率等に係る経年分析!I$49,"▲","-"))),ROUND(VALUE(SUBSTITUTE(実質収支比率等に係る経年分析!I$49,"▲","-")),2),NA())</f>
        <v>3.75</v>
      </c>
      <c r="F21" s="156">
        <f>IF(ISNUMBER(VALUE(SUBSTITUTE(実質収支比率等に係る経年分析!J$49,"▲","-"))),ROUND(VALUE(SUBSTITUTE(実質収支比率等に係る経年分析!J$49,"▲","-")),2),NA())</f>
        <v>-2.86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介護予防支援事業特別会計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介護サービス事業特別会計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0.44</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0.53</v>
      </c>
    </row>
    <row r="35" spans="1:16" x14ac:dyDescent="0.2">
      <c r="A35" s="157" t="str">
        <f>IF(連結実質赤字比率に係る赤字・黒字の構成分析!C$35="",NA(),連結実質赤字比率に係る赤字・黒字の構成分析!C$35)</f>
        <v>介護保険施設事業会計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17.239999999999998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17.82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1147</v>
      </c>
      <c r="E42" s="158"/>
      <c r="F42" s="158"/>
      <c r="G42" s="158">
        <f>'実質公債費比率（分子）の構造'!L$52</f>
        <v>1176</v>
      </c>
      <c r="H42" s="158"/>
      <c r="I42" s="158"/>
      <c r="J42" s="158">
        <f>'実質公債費比率（分子）の構造'!M$52</f>
        <v>1160</v>
      </c>
      <c r="K42" s="158"/>
      <c r="L42" s="158"/>
      <c r="M42" s="158">
        <f>'実質公債費比率（分子）の構造'!N$52</f>
        <v>1104</v>
      </c>
      <c r="N42" s="158"/>
      <c r="O42" s="158"/>
      <c r="P42" s="158">
        <f>'実質公債費比率（分子）の構造'!O$52</f>
        <v>1114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127</v>
      </c>
      <c r="C45" s="158"/>
      <c r="D45" s="158"/>
      <c r="E45" s="158">
        <f>'実質公債費比率（分子）の構造'!L$49</f>
        <v>124</v>
      </c>
      <c r="F45" s="158"/>
      <c r="G45" s="158"/>
      <c r="H45" s="158">
        <f>'実質公債費比率（分子）の構造'!M$49</f>
        <v>118</v>
      </c>
      <c r="I45" s="158"/>
      <c r="J45" s="158"/>
      <c r="K45" s="158">
        <f>'実質公債費比率（分子）の構造'!N$49</f>
        <v>118</v>
      </c>
      <c r="L45" s="158"/>
      <c r="M45" s="158"/>
      <c r="N45" s="158">
        <f>'実質公債費比率（分子）の構造'!O$49</f>
        <v>122</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1327</v>
      </c>
      <c r="C49" s="158"/>
      <c r="D49" s="158"/>
      <c r="E49" s="158">
        <f>'実質公債費比率（分子）の構造'!L$45</f>
        <v>1347</v>
      </c>
      <c r="F49" s="158"/>
      <c r="G49" s="158"/>
      <c r="H49" s="158">
        <f>'実質公債費比率（分子）の構造'!M$45</f>
        <v>1320</v>
      </c>
      <c r="I49" s="158"/>
      <c r="J49" s="158"/>
      <c r="K49" s="158">
        <f>'実質公債費比率（分子）の構造'!N$45</f>
        <v>1231</v>
      </c>
      <c r="L49" s="158"/>
      <c r="M49" s="158"/>
      <c r="N49" s="158">
        <f>'実質公債費比率（分子）の構造'!O$45</f>
        <v>1235</v>
      </c>
      <c r="O49" s="158"/>
      <c r="P49" s="158"/>
    </row>
    <row r="50" spans="1:16" x14ac:dyDescent="0.2">
      <c r="A50" s="158" t="s">
        <v>67</v>
      </c>
      <c r="B50" s="158" t="e">
        <f>NA()</f>
        <v>#N/A</v>
      </c>
      <c r="C50" s="158">
        <f>IF(ISNUMBER('実質公債費比率（分子）の構造'!K$53),'実質公債費比率（分子）の構造'!K$53,NA())</f>
        <v>307</v>
      </c>
      <c r="D50" s="158" t="e">
        <f>NA()</f>
        <v>#N/A</v>
      </c>
      <c r="E50" s="158" t="e">
        <f>NA()</f>
        <v>#N/A</v>
      </c>
      <c r="F50" s="158">
        <f>IF(ISNUMBER('実質公債費比率（分子）の構造'!L$53),'実質公債費比率（分子）の構造'!L$53,NA())</f>
        <v>295</v>
      </c>
      <c r="G50" s="158" t="e">
        <f>NA()</f>
        <v>#N/A</v>
      </c>
      <c r="H50" s="158" t="e">
        <f>NA()</f>
        <v>#N/A</v>
      </c>
      <c r="I50" s="158">
        <f>IF(ISNUMBER('実質公債費比率（分子）の構造'!M$53),'実質公債費比率（分子）の構造'!M$53,NA())</f>
        <v>278</v>
      </c>
      <c r="J50" s="158" t="e">
        <f>NA()</f>
        <v>#N/A</v>
      </c>
      <c r="K50" s="158" t="e">
        <f>NA()</f>
        <v>#N/A</v>
      </c>
      <c r="L50" s="158">
        <f>IF(ISNUMBER('実質公債費比率（分子）の構造'!N$53),'実質公債費比率（分子）の構造'!N$53,NA())</f>
        <v>245</v>
      </c>
      <c r="M50" s="158" t="e">
        <f>NA()</f>
        <v>#N/A</v>
      </c>
      <c r="N50" s="158" t="e">
        <f>NA()</f>
        <v>#N/A</v>
      </c>
      <c r="O50" s="158">
        <f>IF(ISNUMBER('実質公債費比率（分子）の構造'!O$53),'実質公債費比率（分子）の構造'!O$53,NA())</f>
        <v>243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11055</v>
      </c>
      <c r="E56" s="157"/>
      <c r="F56" s="157"/>
      <c r="G56" s="157">
        <f>'将来負担比率（分子）の構造'!J$52</f>
        <v>10751</v>
      </c>
      <c r="H56" s="157"/>
      <c r="I56" s="157"/>
      <c r="J56" s="157">
        <f>'将来負担比率（分子）の構造'!K$52</f>
        <v>10471</v>
      </c>
      <c r="K56" s="157"/>
      <c r="L56" s="157"/>
      <c r="M56" s="157">
        <f>'将来負担比率（分子）の構造'!L$52</f>
        <v>10353</v>
      </c>
      <c r="N56" s="157"/>
      <c r="O56" s="157"/>
      <c r="P56" s="157">
        <f>'将来負担比率（分子）の構造'!M$52</f>
        <v>10332</v>
      </c>
    </row>
    <row r="57" spans="1:16" x14ac:dyDescent="0.2">
      <c r="A57" s="157" t="s">
        <v>42</v>
      </c>
      <c r="B57" s="157"/>
      <c r="C57" s="157"/>
      <c r="D57" s="157">
        <f>'将来負担比率（分子）の構造'!I$51</f>
        <v>0</v>
      </c>
      <c r="E57" s="157"/>
      <c r="F57" s="157"/>
      <c r="G57" s="157" t="str">
        <f>'将来負担比率（分子）の構造'!J$51</f>
        <v>-</v>
      </c>
      <c r="H57" s="157"/>
      <c r="I57" s="157"/>
      <c r="J57" s="157">
        <f>'将来負担比率（分子）の構造'!K$51</f>
        <v>7</v>
      </c>
      <c r="K57" s="157"/>
      <c r="L57" s="157"/>
      <c r="M57" s="157">
        <f>'将来負担比率（分子）の構造'!L$51</f>
        <v>245</v>
      </c>
      <c r="N57" s="157"/>
      <c r="O57" s="157"/>
      <c r="P57" s="157" t="str">
        <f>'将来負担比率（分子）の構造'!M$51</f>
        <v>-</v>
      </c>
    </row>
    <row r="58" spans="1:16" x14ac:dyDescent="0.2">
      <c r="A58" s="157" t="s">
        <v>41</v>
      </c>
      <c r="B58" s="157"/>
      <c r="C58" s="157"/>
      <c r="D58" s="157">
        <f>'将来負担比率（分子）の構造'!I$50</f>
        <v>5965</v>
      </c>
      <c r="E58" s="157"/>
      <c r="F58" s="157"/>
      <c r="G58" s="157">
        <f>'将来負担比率（分子）の構造'!J$50</f>
        <v>6530</v>
      </c>
      <c r="H58" s="157"/>
      <c r="I58" s="157"/>
      <c r="J58" s="157">
        <f>'将来負担比率（分子）の構造'!K$50</f>
        <v>6999</v>
      </c>
      <c r="K58" s="157"/>
      <c r="L58" s="157"/>
      <c r="M58" s="157">
        <f>'将来負担比率（分子）の構造'!L$50</f>
        <v>7207</v>
      </c>
      <c r="N58" s="157"/>
      <c r="O58" s="157"/>
      <c r="P58" s="157">
        <f>'将来負担比率（分子）の構造'!M$50</f>
        <v>7805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974</v>
      </c>
      <c r="C62" s="157"/>
      <c r="D62" s="157"/>
      <c r="E62" s="157">
        <f>'将来負担比率（分子）の構造'!J$45</f>
        <v>945</v>
      </c>
      <c r="F62" s="157"/>
      <c r="G62" s="157"/>
      <c r="H62" s="157">
        <f>'将来負担比率（分子）の構造'!K$45</f>
        <v>905</v>
      </c>
      <c r="I62" s="157"/>
      <c r="J62" s="157"/>
      <c r="K62" s="157">
        <f>'将来負担比率（分子）の構造'!L$45</f>
        <v>906</v>
      </c>
      <c r="L62" s="157"/>
      <c r="M62" s="157"/>
      <c r="N62" s="157">
        <f>'将来負担比率（分子）の構造'!M$45</f>
        <v>964</v>
      </c>
      <c r="O62" s="157"/>
      <c r="P62" s="157"/>
    </row>
    <row r="63" spans="1:16" x14ac:dyDescent="0.2">
      <c r="A63" s="157" t="s">
        <v>34</v>
      </c>
      <c r="B63" s="157">
        <f>'将来負担比率（分子）の構造'!I$44</f>
        <v>1117</v>
      </c>
      <c r="C63" s="157"/>
      <c r="D63" s="157"/>
      <c r="E63" s="157">
        <f>'将来負担比率（分子）の構造'!J$44</f>
        <v>1008</v>
      </c>
      <c r="F63" s="157"/>
      <c r="G63" s="157"/>
      <c r="H63" s="157">
        <f>'将来負担比率（分子）の構造'!K$44</f>
        <v>906</v>
      </c>
      <c r="I63" s="157"/>
      <c r="J63" s="157"/>
      <c r="K63" s="157">
        <f>'将来負担比率（分子）の構造'!L$44</f>
        <v>869</v>
      </c>
      <c r="L63" s="157"/>
      <c r="M63" s="157"/>
      <c r="N63" s="157">
        <f>'将来負担比率（分子）の構造'!M$44</f>
        <v>787</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10752</v>
      </c>
      <c r="C66" s="157"/>
      <c r="D66" s="157"/>
      <c r="E66" s="157">
        <f>'将来負担比率（分子）の構造'!J$41</f>
        <v>10448</v>
      </c>
      <c r="F66" s="157"/>
      <c r="G66" s="157"/>
      <c r="H66" s="157">
        <f>'将来負担比率（分子）の構造'!K$41</f>
        <v>10175</v>
      </c>
      <c r="I66" s="157"/>
      <c r="J66" s="157"/>
      <c r="K66" s="157">
        <f>'将来負担比率（分子）の構造'!L$41</f>
        <v>10078</v>
      </c>
      <c r="L66" s="157"/>
      <c r="M66" s="157"/>
      <c r="N66" s="157">
        <f>'将来負担比率（分子）の構造'!M$41</f>
        <v>10206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2396</v>
      </c>
      <c r="C72" s="161">
        <f>基金残高に係る経年分析!G55</f>
        <v>2397</v>
      </c>
      <c r="D72" s="161">
        <f>基金残高に係る経年分析!H55</f>
        <v>2399</v>
      </c>
    </row>
    <row r="73" spans="1:16" x14ac:dyDescent="0.2">
      <c r="A73" s="160" t="s">
        <v>74</v>
      </c>
      <c r="B73" s="161">
        <f>基金残高に係る経年分析!F56</f>
        <v>1910</v>
      </c>
      <c r="C73" s="161">
        <f>基金残高に係る経年分析!G56</f>
        <v>2204</v>
      </c>
      <c r="D73" s="161">
        <f>基金残高に係る経年分析!H56</f>
        <v>2807</v>
      </c>
    </row>
    <row r="74" spans="1:16" x14ac:dyDescent="0.2">
      <c r="A74" s="160" t="s">
        <v>75</v>
      </c>
      <c r="B74" s="161">
        <f>基金残高に係る経年分析!F57</f>
        <v>3230</v>
      </c>
      <c r="C74" s="161">
        <f>基金残高に係る経年分析!G57</f>
        <v>3088</v>
      </c>
      <c r="D74" s="161">
        <f>基金残高に係る経年分析!H57</f>
        <v>3085</v>
      </c>
    </row>
  </sheetData>
  <sheetProtection algorithmName="SHA-512" hashValue="IFXJMn2t+0H9ANyOEYVL1HzzSrUcsmS0TcNnk+oWnzG0p/5VOXVwnfI6VVe9Z0pIKOVgqxDI9v52+zg4yD83Yg==" saltValue="TcsMQH/csl021mwtVByx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2026-03-12T11:47:22Z</cp:lastPrinted>
  <dcterms:created xsi:type="dcterms:W3CDTF">2026-02-23T08:46:44Z</dcterms:created>
  <dcterms:modified xsi:type="dcterms:W3CDTF">2026-09-29T10:21:47Z</dcterms:modified>
  <cp:category/>
</cp:coreProperties>
</file>