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00" yWindow="0" windowWidth="28800" windowHeight="1201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 '!$A$1:$N$42</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'実質賃金指数（現金給与総額、きまって支給する給与）'!$A$1:$K$44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表紙!$A$1:$AJ$65</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28" i="174" l="1"/>
  <c r="A29" i="174"/>
  <c r="A30" i="174"/>
  <c r="A31" i="174"/>
  <c r="A32" i="174"/>
  <c r="A33" i="174"/>
  <c r="A34" i="174"/>
  <c r="A35" i="174"/>
  <c r="A36" i="174"/>
  <c r="A37" i="174"/>
  <c r="A38" i="174"/>
  <c r="A39" i="174"/>
  <c r="A40" i="174"/>
  <c r="A41" i="174"/>
  <c r="A42" i="174"/>
  <c r="A27" i="174"/>
  <c r="A7" i="174"/>
  <c r="A8" i="174"/>
  <c r="A9" i="174"/>
  <c r="A10" i="174"/>
  <c r="A11" i="174"/>
  <c r="A12" i="174"/>
  <c r="A13" i="174"/>
  <c r="A14" i="174"/>
  <c r="A15" i="174"/>
  <c r="A16" i="174"/>
  <c r="A17" i="174"/>
  <c r="A18" i="174"/>
  <c r="A19" i="174"/>
  <c r="A20" i="174"/>
  <c r="A21" i="174"/>
  <c r="A6" i="174"/>
  <c r="A40" i="168"/>
  <c r="A39" i="168"/>
  <c r="A38" i="168"/>
  <c r="A37" i="168"/>
  <c r="A36" i="168"/>
  <c r="A35" i="168"/>
  <c r="A34" i="168"/>
  <c r="A33" i="168"/>
  <c r="A32" i="168"/>
  <c r="A31" i="168"/>
  <c r="A30" i="168"/>
  <c r="A29" i="168"/>
  <c r="A28" i="168"/>
  <c r="A27" i="168"/>
  <c r="A26" i="168"/>
  <c r="A25" i="168"/>
  <c r="A20" i="168"/>
  <c r="A19" i="168"/>
  <c r="A18" i="168"/>
  <c r="A17" i="168"/>
  <c r="A16" i="168"/>
  <c r="A15" i="168"/>
  <c r="A14" i="168"/>
  <c r="A13" i="168"/>
  <c r="A12" i="168"/>
  <c r="A11" i="168"/>
  <c r="A10" i="168"/>
  <c r="A9" i="168"/>
  <c r="A8" i="168"/>
  <c r="A7" i="168"/>
  <c r="A6" i="168"/>
  <c r="A5" i="168"/>
  <c r="A40" i="167"/>
  <c r="A39" i="167"/>
  <c r="A38" i="167"/>
  <c r="A37" i="167"/>
  <c r="A36" i="167"/>
  <c r="A35" i="167"/>
  <c r="A34" i="167"/>
  <c r="A33" i="167"/>
  <c r="A32" i="167"/>
  <c r="A31" i="167"/>
  <c r="A30" i="167"/>
  <c r="A29" i="167"/>
  <c r="A28" i="167"/>
  <c r="A27" i="167"/>
  <c r="A26" i="167"/>
  <c r="A25" i="167"/>
  <c r="A20" i="167"/>
  <c r="A19" i="167"/>
  <c r="A18" i="167"/>
  <c r="A17" i="167"/>
  <c r="A16" i="167"/>
  <c r="A15" i="167"/>
  <c r="A14" i="167"/>
  <c r="A13" i="167"/>
  <c r="A12" i="167"/>
  <c r="A11" i="167"/>
  <c r="A10" i="167"/>
  <c r="A9" i="167"/>
  <c r="A8" i="167"/>
  <c r="A7" i="167"/>
  <c r="A6" i="167"/>
  <c r="A5" i="167"/>
  <c r="A40" i="166"/>
  <c r="A39" i="166"/>
  <c r="A38" i="166"/>
  <c r="A37" i="166"/>
  <c r="A36" i="166"/>
  <c r="A35" i="166"/>
  <c r="A34" i="166"/>
  <c r="A33" i="166"/>
  <c r="A32" i="166"/>
  <c r="A31" i="166"/>
  <c r="A30" i="166"/>
  <c r="A29" i="166"/>
  <c r="A28" i="166"/>
  <c r="A27" i="166"/>
  <c r="A26" i="166"/>
  <c r="A25" i="166"/>
  <c r="A20" i="166"/>
  <c r="A19" i="166"/>
  <c r="A18" i="166"/>
  <c r="A17" i="166"/>
  <c r="A16" i="166"/>
  <c r="A15" i="166"/>
  <c r="A14" i="166"/>
  <c r="A13" i="166"/>
  <c r="A12" i="166"/>
  <c r="A11" i="166"/>
  <c r="A10" i="166"/>
  <c r="A9" i="166"/>
  <c r="A8" i="166"/>
  <c r="A7" i="166"/>
  <c r="A6" i="166"/>
  <c r="A5" i="166"/>
  <c r="A40" i="164"/>
  <c r="A39" i="164"/>
  <c r="A38" i="164"/>
  <c r="A37" i="164"/>
  <c r="A36" i="164"/>
  <c r="A35" i="164"/>
  <c r="A34" i="164"/>
  <c r="A33" i="164"/>
  <c r="A32" i="164"/>
  <c r="A31" i="164"/>
  <c r="A30" i="164"/>
  <c r="A29" i="164"/>
  <c r="A28" i="164"/>
  <c r="A27" i="164"/>
  <c r="A26" i="164"/>
  <c r="A25" i="164"/>
  <c r="A20" i="164"/>
  <c r="A19" i="164"/>
  <c r="A18" i="164"/>
  <c r="A17" i="164"/>
  <c r="A16" i="164"/>
  <c r="A15" i="164"/>
  <c r="A14" i="164"/>
  <c r="A13" i="164"/>
  <c r="A12" i="164"/>
  <c r="A11" i="164"/>
  <c r="A10" i="164"/>
  <c r="A9" i="164"/>
  <c r="A8" i="164"/>
  <c r="A7" i="164"/>
  <c r="A6" i="164"/>
  <c r="A5" i="164"/>
  <c r="A40" i="163"/>
  <c r="A39" i="163"/>
  <c r="A38" i="163"/>
  <c r="A37" i="163"/>
  <c r="A36" i="163"/>
  <c r="A35" i="163"/>
  <c r="A34" i="163"/>
  <c r="A33" i="163"/>
  <c r="A32" i="163"/>
  <c r="A31" i="163"/>
  <c r="A30" i="163"/>
  <c r="A29" i="163"/>
  <c r="A28" i="163"/>
  <c r="A27" i="163"/>
  <c r="A26" i="163"/>
  <c r="A25" i="163"/>
  <c r="A6" i="163"/>
  <c r="A7" i="163"/>
  <c r="A8" i="163"/>
  <c r="A9" i="163"/>
  <c r="A10" i="163"/>
  <c r="A11" i="163"/>
  <c r="A12" i="163"/>
  <c r="A13" i="163"/>
  <c r="A14" i="163"/>
  <c r="A15" i="163"/>
  <c r="A16" i="163"/>
  <c r="A17" i="163"/>
  <c r="A18" i="163"/>
  <c r="A19" i="163"/>
  <c r="A20" i="163"/>
  <c r="A5" i="163"/>
  <c r="A27" i="162"/>
  <c r="A28" i="162"/>
  <c r="A29" i="162"/>
  <c r="A30" i="162"/>
  <c r="A31" i="162"/>
  <c r="A32" i="162"/>
  <c r="A33" i="162"/>
  <c r="A34" i="162"/>
  <c r="A35" i="162"/>
  <c r="A36" i="162"/>
  <c r="A37" i="162"/>
  <c r="A38" i="162"/>
  <c r="A39" i="162"/>
  <c r="A40" i="162"/>
  <c r="A41" i="162"/>
  <c r="A26" i="162"/>
</calcChain>
</file>

<file path=xl/sharedStrings.xml><?xml version="1.0" encoding="utf-8"?>
<sst xmlns="http://schemas.openxmlformats.org/spreadsheetml/2006/main" count="986" uniqueCount="342">
  <si>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</si>
  <si>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</si>
  <si>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</si>
  <si>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</si>
  <si>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</si>
  <si>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</si>
  <si>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</si>
  <si>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</si>
  <si>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</si>
  <si>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</si>
  <si>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</si>
  <si>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</si>
  <si>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</si>
  <si>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</si>
  <si>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</si>
  <si>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</si>
  <si>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</si>
  <si>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</si>
  <si>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</si>
  <si>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</si>
  <si>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</si>
  <si>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</si>
  <si>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</si>
  <si>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</si>
  <si>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</si>
  <si>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</si>
  <si>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</si>
  <si>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</si>
  <si>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</si>
  <si>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</si>
  <si>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</si>
  <si>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</si>
  <si>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</si>
  <si>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</si>
  <si>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</si>
  <si>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</si>
  <si>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</si>
  <si>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</si>
  <si>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</si>
  <si>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</si>
  <si>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</si>
  <si>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</si>
  <si>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</si>
  <si>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</si>
  <si>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</si>
  <si>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</si>
  <si>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</si>
  <si>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</si>
  <si>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</si>
  <si>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</si>
  <si>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</si>
  <si>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</si>
  <si>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</si>
  <si>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</si>
  <si>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</si>
  <si>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</si>
  <si>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</si>
  <si>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</si>
  <si>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</si>
  <si>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</si>
  <si>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</si>
  <si>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</si>
  <si>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</si>
  <si>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</si>
  <si>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</si>
  <si>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</si>
  <si>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</si>
  <si>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</si>
  <si>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</si>
  <si>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</si>
  <si>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</si>
  <si>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</si>
  <si>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</si>
  <si>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</si>
  <si>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</si>
  <si>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</si>
  <si>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</si>
  <si>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</si>
  <si>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</si>
  <si>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</si>
  <si>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</si>
  <si>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</si>
  <si>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</si>
  <si>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</si>
  <si>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</si>
  <si>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</si>
  <si>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</si>
  <si>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</si>
  <si>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</si>
  <si>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</si>
  <si>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</si>
  <si>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</si>
  <si>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</si>
  <si>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</si>
  <si>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</si>
  <si>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</si>
  <si>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</si>
  <si>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</si>
  <si>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</si>
  <si>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</si>
  <si>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</si>
  <si>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</si>
  <si>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</si>
  <si>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</si>
  <si>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</si>
  <si>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</si>
  <si>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</si>
  <si>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</si>
  <si>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</si>
  <si>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</si>
  <si>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</si>
  <si>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</si>
  <si>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</si>
  <si>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</si>
  <si>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</si>
  <si>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</si>
  <si>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</si>
  <si>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</si>
  <si>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</si>
  <si>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</si>
  <si>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</si>
  <si>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</si>
  <si>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</si>
  <si>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</si>
  <si>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</si>
  <si>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</si>
  <si>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</si>
  <si>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</si>
  <si>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</si>
  <si>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</si>
  <si>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</si>
  <si>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</si>
  <si>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</si>
  <si>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</si>
  <si>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</si>
  <si>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</si>
  <si>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</si>
  <si>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</si>
  <si>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</si>
  <si>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</si>
  <si>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</si>
  <si>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</si>
  <si>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</si>
  <si>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</si>
  <si>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</si>
  <si>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</si>
  <si>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</si>
  <si>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</si>
  <si>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</si>
  <si>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</si>
  <si>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</si>
  <si>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</si>
  <si>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</si>
  <si>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</si>
  <si>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</si>
  <si>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</si>
  <si>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</si>
  <si>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</si>
  <si>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</si>
  <si>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</si>
  <si>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</si>
  <si>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</si>
  <si>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</si>
  <si>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</si>
  <si>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</si>
  <si>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</si>
  <si>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</si>
  <si>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</si>
  <si>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</si>
  <si>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</si>
  <si>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</si>
  <si>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</si>
  <si>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</si>
  <si>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</si>
  <si>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</si>
  <si>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</si>
  <si>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</si>
  <si>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</si>
  <si>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</si>
  <si>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平成29年１月分の調査から平成25年10月に改定された日本標準産業分類（以下、「新産業分類」という。）</t>
    <rPh sb="0" eb="2">
      <t>ヘイセイ</t>
    </rPh>
    <rPh sb="4" eb="5">
      <t>ネン</t>
    </rPh>
    <rPh sb="6" eb="8">
      <t>ガツブン</t>
    </rPh>
    <rPh sb="9" eb="11">
      <t>チョウサ</t>
    </rPh>
    <rPh sb="13" eb="15">
      <t>ヘイセイ</t>
    </rPh>
    <rPh sb="17" eb="18">
      <t>ネン</t>
    </rPh>
    <rPh sb="20" eb="21">
      <t>ガツ</t>
    </rPh>
    <rPh sb="22" eb="24">
      <t>カイテイ</t>
    </rPh>
    <rPh sb="27" eb="29">
      <t>ニホン</t>
    </rPh>
    <rPh sb="29" eb="31">
      <t>ヒョウジュン</t>
    </rPh>
    <rPh sb="31" eb="33">
      <t>サンギョウ</t>
    </rPh>
    <rPh sb="33" eb="35">
      <t>ブンルイ</t>
    </rPh>
    <rPh sb="36" eb="38">
      <t>イカ</t>
    </rPh>
    <rPh sb="40" eb="43">
      <t>シンサンギョウ</t>
    </rPh>
    <rPh sb="43" eb="45">
      <t>ブンルイ</t>
    </rPh>
    <phoneticPr fontId="4"/>
  </si>
  <si>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</si>
  <si>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</si>
  <si>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</si>
  <si>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</si>
  <si>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</si>
  <si>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</si>
  <si>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</si>
  <si>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</si>
  <si>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</si>
  <si>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</si>
  <si>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</si>
  <si>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</si>
  <si>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</si>
  <si>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</si>
  <si>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</si>
  <si>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</si>
  <si>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</si>
  <si>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</si>
  <si>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</si>
  <si>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</si>
  <si>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</si>
  <si>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</si>
  <si>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</si>
  <si>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</si>
  <si>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</si>
  <si>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</si>
  <si>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</si>
  <si>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</si>
  <si>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</si>
  <si>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</si>
  <si>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</si>
  <si>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</si>
  <si>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</si>
  <si>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</si>
  <si>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</si>
  <si>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</si>
  <si>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</si>
  <si>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</si>
  <si>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</si>
  <si>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</si>
  <si>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</si>
  <si>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</si>
  <si>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</si>
  <si>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</si>
  <si>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</si>
  <si>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</si>
  <si>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</si>
  <si>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</si>
  <si>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</si>
  <si>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</si>
  <si>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</si>
  <si>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</si>
  <si>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</si>
  <si>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</si>
  <si>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</si>
  <si>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</si>
  <si>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（注２）令和元年6月分から、「500人以上規模の事業所」について全数調査による値に変更している。</t>
    <phoneticPr fontId="4"/>
  </si>
  <si>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</si>
  <si>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</si>
  <si>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</si>
  <si>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</si>
  <si>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</si>
  <si>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</si>
  <si>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</si>
  <si>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</si>
  <si>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</si>
  <si>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</si>
  <si>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</si>
  <si>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</si>
  <si>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</si>
  <si>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</si>
  <si>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</si>
  <si>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</si>
  <si>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Tel  087-831-1111（内線2568）</t>
    <rPh sb="18" eb="20">
      <t>ナイセン</t>
    </rPh>
    <phoneticPr fontId="4"/>
  </si>
  <si>
    <t>（注１）厚生労働省が平成31年１月23日に公表した、平成24年以降において東京都の「500人以上規模の事業所」についても再集計した値（再集計値）を反映しており、</t>
    <rPh sb="1" eb="2">
      <t>チュウ</t>
    </rPh>
    <rPh sb="4" eb="9">
      <t>コウセイロウドウショウ</t>
    </rPh>
    <rPh sb="10" eb="12">
      <t>ヘイセイ</t>
    </rPh>
    <rPh sb="14" eb="15">
      <t>ネン</t>
    </rPh>
    <rPh sb="16" eb="17">
      <t>ガツ</t>
    </rPh>
    <rPh sb="19" eb="20">
      <t>ニチ</t>
    </rPh>
    <rPh sb="21" eb="23">
      <t>コウヒョウ</t>
    </rPh>
    <rPh sb="73" eb="75">
      <t>ハンエイ</t>
    </rPh>
    <phoneticPr fontId="17"/>
  </si>
  <si>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</si>
  <si>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</si>
  <si>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</si>
  <si>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</si>
  <si>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</si>
  <si>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に基づいて集計を行っている。ただし、表章産業の名称に変更はなく、平成28年以前の結果と単純に</t>
    <phoneticPr fontId="4"/>
  </si>
  <si>
    <t>接続させる扱いとなる。</t>
    <phoneticPr fontId="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</si>
  <si>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</si>
  <si>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</si>
  <si>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</si>
  <si>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</si>
  <si>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</si>
  <si>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</si>
  <si>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</si>
  <si>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６</t>
  </si>
  <si>
    <t>　　 　　 ７</t>
  </si>
  <si>
    <t>　　 　　 ８</t>
  </si>
  <si>
    <t>　　 　　 ９</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</si>
  <si>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</si>
  <si>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</si>
  <si>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</si>
  <si>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</si>
  <si>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</si>
  <si>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</si>
  <si>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</si>
  <si>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</si>
  <si>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</si>
  <si>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３</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</si>
  <si>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</si>
  <si>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</si>
  <si>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</si>
  <si>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</si>
  <si>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</si>
  <si>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</si>
  <si>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</si>
  <si>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</si>
  <si>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</si>
  <si>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</si>
  <si>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 xml:space="preserve">       従来の公表値とは接続しないことに注意。</t>
    <phoneticPr fontId="17"/>
  </si>
  <si>
    <t>※令和６年１月調査において実施したベンチマーク更新に伴い、常用雇用指数は過去に遡って改訂が行わ</t>
    <rPh sb="1" eb="3">
      <t>レイワ</t>
    </rPh>
    <rPh sb="4" eb="5">
      <t>ネン</t>
    </rPh>
    <rPh sb="6" eb="9">
      <t>ガツチョウサ</t>
    </rPh>
    <rPh sb="13" eb="15">
      <t>ジッシ</t>
    </rPh>
    <rPh sb="23" eb="25">
      <t>コウシン</t>
    </rPh>
    <rPh sb="26" eb="27">
      <t>トモナ</t>
    </rPh>
    <rPh sb="29" eb="35">
      <t>ジョウヨウコヨウシスウ</t>
    </rPh>
    <rPh sb="36" eb="38">
      <t>カコ</t>
    </rPh>
    <rPh sb="39" eb="40">
      <t>サカノボ</t>
    </rPh>
    <rPh sb="42" eb="44">
      <t>カイテイ</t>
    </rPh>
    <rPh sb="45" eb="46">
      <t>オコナ</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</si>
  <si>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</si>
  <si>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</si>
  <si>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</si>
  <si>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</si>
  <si>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</si>
  <si>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r>
      <t>れることから、</t>
    </r>
    <r>
      <rPr>
        <b/>
        <u/>
        <sz val="9"/>
        <rFont val="ＭＳ Ｐゴシック"/>
        <family val="3"/>
        <charset val="128"/>
        <scheme val="minor"/>
      </rPr>
      <t>基準年（令和２年）の常用雇用指数は100とはならないことに注意</t>
    </r>
    <r>
      <rPr>
        <sz val="9"/>
        <rFont val="ＭＳ Ｐゴシック"/>
        <family val="3"/>
        <charset val="128"/>
        <scheme val="minor"/>
      </rPr>
      <t>が必要。</t>
    </r>
    <rPh sb="7" eb="10">
      <t>キジュンドシ</t>
    </rPh>
    <rPh sb="11" eb="13">
      <t>レイワ</t>
    </rPh>
    <rPh sb="14" eb="15">
      <t>ネン</t>
    </rPh>
    <rPh sb="17" eb="23">
      <t>ジョウヨウコヨウシスウ</t>
    </rPh>
    <rPh sb="36" eb="38">
      <t>チュウイ</t>
    </rPh>
    <rPh sb="39" eb="41">
      <t>ヒツヨウ</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</si>
  <si>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</si>
  <si>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</si>
  <si>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</si>
  <si>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（2020年平均＝99.9）</t>
    <rPh sb="5" eb="6">
      <t>ネン</t>
    </rPh>
    <rPh sb="6" eb="8">
      <t>ヘイキン</t>
    </rPh>
    <phoneticPr fontId="17"/>
  </si>
  <si>
    <t>（2020年平均＝105.0）</t>
    <rPh sb="5" eb="6">
      <t>ネン</t>
    </rPh>
    <rPh sb="6" eb="8">
      <t>ヘイキン</t>
    </rPh>
    <phoneticPr fontId="17"/>
  </si>
  <si>
    <t>基準年の更新に伴い、令和４年１月分以降の調査結果は、令和３年12月分までとは異なるものとなる。</t>
    <phoneticPr fontId="4"/>
  </si>
  <si>
    <t>一致しない。</t>
    <phoneticPr fontId="4"/>
  </si>
  <si>
    <t xml:space="preserve">  令和５年２月</t>
    <rPh sb="2" eb="3">
      <t>レイ</t>
    </rPh>
    <rPh sb="3" eb="4">
      <t>ワ</t>
    </rPh>
    <phoneticPr fontId="4"/>
  </si>
  <si>
    <t>令和６年２月分</t>
    <rPh sb="0" eb="2">
      <t>レイワ</t>
    </rPh>
    <rPh sb="3" eb="4">
      <t>ネン</t>
    </rPh>
    <rPh sb="5" eb="6">
      <t>ガツ</t>
    </rPh>
    <rPh sb="6" eb="7">
      <t>ブン</t>
    </rPh>
    <phoneticPr fontId="4"/>
  </si>
  <si>
    <t>発行日  令和６年４月30日</t>
    <rPh sb="0" eb="3">
      <t>ハッコウビ</t>
    </rPh>
    <rPh sb="5" eb="6">
      <t>レイ</t>
    </rPh>
    <rPh sb="6" eb="7">
      <t>ワ</t>
    </rPh>
    <rPh sb="8" eb="9">
      <t>ネン</t>
    </rPh>
    <rPh sb="10" eb="11">
      <t>ガツ</t>
    </rPh>
    <rPh sb="13" eb="14">
      <t>ニチ</t>
    </rPh>
    <phoneticPr fontId="4"/>
  </si>
  <si>
    <t>　　 　　 ２</t>
    <phoneticPr fontId="4"/>
  </si>
  <si>
    <t>結果数値は、すべて確報値である。</t>
    <rPh sb="0" eb="2">
      <t>ケッカ</t>
    </rPh>
    <rPh sb="2" eb="4">
      <t>スウチ</t>
    </rPh>
    <rPh sb="9" eb="11">
      <t>カクホウ</t>
    </rPh>
    <rPh sb="11" eb="12">
      <t>チ</t>
    </rPh>
    <phoneticPr fontId="4"/>
  </si>
  <si>
    <t>（同 99.0）</t>
    <rPh sb="1" eb="2">
      <t>ドウ</t>
    </rPh>
    <phoneticPr fontId="17"/>
  </si>
  <si>
    <t>（同 103.0）</t>
    <rPh sb="1" eb="2">
      <t>ドウ</t>
    </rPh>
    <phoneticPr fontId="17"/>
  </si>
  <si>
    <t>（同 101.8）</t>
  </si>
  <si>
    <t>（同 99.9）</t>
  </si>
  <si>
    <t>（同 91.9）</t>
  </si>
  <si>
    <t>（同 106.1）</t>
  </si>
  <si>
    <t>（同 110.0）</t>
  </si>
  <si>
    <t>（同 96.0）</t>
  </si>
  <si>
    <r>
      <t xml:space="preserve"> Ⅲ  全   国   結   果  </t>
    </r>
    <r>
      <rPr>
        <sz val="12"/>
        <rFont val="HGｺﾞｼｯｸE"/>
        <family val="3"/>
        <charset val="128"/>
      </rPr>
      <t>(令和６年２月分の確報値）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</si>
  <si>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・パートタイム労働者比率は27.3％で、前年同月差0.1ﾎﾟｲﾝﾄの増加となりました。</t>
  </si>
  <si>
    <t>・一人平均月間現金給与総額は260,570円で、前年同月比4.9％の増加となりました。（６カ月連続増加）</t>
    <phoneticPr fontId="4"/>
  </si>
  <si>
    <t>・きまって支給する給与は253,819円で、前年同月比2.9％の増加となりました。（２カ月連続増加）</t>
    <phoneticPr fontId="4"/>
  </si>
  <si>
    <t>・所定内給与は235,550円で、前年同月比3.4％の増加となりました。（８カ月連続増加）</t>
    <phoneticPr fontId="4"/>
  </si>
  <si>
    <t>・一人平均月間総実労働時間は138.8時間で、前年同月比1.4％の増加となりました。（２カ月連続増加）</t>
    <phoneticPr fontId="4"/>
  </si>
  <si>
    <t>・所定外労働時間は10.7時間で、前年同月比2.9％の増加となりました。（２カ月連続増加）</t>
    <phoneticPr fontId="4"/>
  </si>
  <si>
    <t>・一人平均月間現金給与総額は282,256円で、前年同月比4.1％の増加となりました。（６カ月連続増加）</t>
    <phoneticPr fontId="4"/>
  </si>
  <si>
    <t>・きまって支給する給与は275,163円で、前年同月比2.1％の増加となりました。（２カ月連続増加）</t>
    <phoneticPr fontId="4"/>
  </si>
  <si>
    <t>・所定内給与は250,255円で、前年同月比1.5％の増加となりました。（２カ月連続増加）</t>
    <phoneticPr fontId="4"/>
  </si>
  <si>
    <t>・所定外労働時間は12.6時間で、前年同月比10.5％の増加となりました。（２カ月連続増加）</t>
    <phoneticPr fontId="4"/>
  </si>
  <si>
    <t>・所定内労働時間は130.4時間で、前年同月比0.6％の増加となりました。（１年１カ月連続増加）</t>
    <rPh sb="39" eb="40">
      <t>ネン</t>
    </rPh>
    <phoneticPr fontId="4"/>
  </si>
  <si>
    <t>・労働異動率では、入職率は1.15％、離職率は1.44％で、0.29ﾎﾟｲﾝﾄの離職超過となりました。</t>
    <phoneticPr fontId="4"/>
  </si>
  <si>
    <t>・常用労働者数は200,722人で、前年同月比1.9％の減少となりました。（２カ月連続減少）</t>
    <rPh sb="43" eb="45">
      <t>ゲンショウ</t>
    </rPh>
    <phoneticPr fontId="4"/>
  </si>
  <si>
    <t>・パートタイム労働者比率は30.6％で、前年同月差1.3ﾎﾟｲﾝﾄの減少となりました。</t>
    <phoneticPr fontId="4"/>
  </si>
  <si>
    <t>・常用労働者数は352,299人で、前年同月比1.3％の減少となりました。（２カ月連続減少）</t>
    <rPh sb="43" eb="45">
      <t>ゲンショウ</t>
    </rPh>
    <phoneticPr fontId="4"/>
  </si>
  <si>
    <t>-</t>
    <phoneticPr fontId="14"/>
  </si>
  <si>
    <t>-</t>
    <phoneticPr fontId="14"/>
  </si>
  <si>
    <t>・労働異動率では、入職率は1.53％、離職率は1.40％で、0.13ﾎﾟｲﾝﾄの入職超過となりました。</t>
    <phoneticPr fontId="4"/>
  </si>
  <si>
    <t>・一人平均月間総実労働時間は143.0時間で、前年同月比1.5％の増加となりました。（10カ月連続増加）</t>
    <phoneticPr fontId="4"/>
  </si>
  <si>
    <t>・所定内労働時間は128.1時間で、前年同月比1.2％の増加となりました。（４カ月ぶりの増加）</t>
    <rPh sb="40" eb="41">
      <t>ゲツ</t>
    </rPh>
    <rPh sb="44" eb="4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</si>
</sst>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11"/>
      <name val="HGSｺﾞｼｯｸE"/>
      <family val="3"/>
      <charset val="128"/>
    </font>
    <font>
      <sz val="9"/>
      <name val="ＭＳ Ｐゴシック"/>
      <family val="3"/>
      <charset val="128"/>
      <scheme val="major"/>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30">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0" fontId="64"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7"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4"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52" fillId="0" borderId="0" xfId="320" applyFont="1" applyFill="1" applyBorder="1"/>
    <xf numFmtId="0" fontId="64"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4"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0" fontId="46" fillId="0" borderId="0" xfId="319" applyFont="1" applyFill="1" applyBorder="1" applyAlignment="1">
      <alignment vertical="center"/>
    </xf>
    <xf numFmtId="0" fontId="46" fillId="0" borderId="18" xfId="319" applyFont="1" applyFill="1" applyBorder="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77" fontId="23" fillId="0" borderId="18" xfId="320" applyNumberFormat="1" applyFont="1" applyFill="1" applyBorder="1" applyAlignment="1">
      <alignment vertical="center"/>
    </xf>
    <xf numFmtId="177" fontId="23" fillId="0" borderId="0" xfId="320" applyNumberFormat="1" applyFont="1" applyFill="1" applyBorder="1" applyAlignment="1">
      <alignment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0" fontId="23" fillId="0" borderId="0" xfId="320" applyFont="1" applyFill="1" applyBorder="1" applyAlignment="1">
      <alignment vertical="center"/>
    </xf>
    <xf numFmtId="0" fontId="23" fillId="0" borderId="18" xfId="320" applyFont="1" applyFill="1" applyBorder="1" applyAlignment="1">
      <alignmen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187" fontId="52" fillId="0" borderId="17" xfId="320" applyNumberFormat="1" applyFont="1" applyFill="1" applyBorder="1" applyAlignment="1">
      <alignment vertical="center"/>
    </xf>
    <xf numFmtId="177" fontId="52" fillId="0" borderId="0" xfId="320" applyNumberFormat="1" applyFont="1" applyFill="1" applyBorder="1" applyAlignment="1">
      <alignment vertical="center"/>
    </xf>
    <xf numFmtId="177" fontId="52" fillId="0" borderId="18" xfId="320" applyNumberFormat="1" applyFont="1" applyFill="1" applyBorder="1" applyAlignment="1">
      <alignment vertical="center"/>
    </xf>
    <xf numFmtId="187" fontId="52"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4"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178" fontId="23" fillId="0" borderId="0" xfId="0" applyNumberFormat="1" applyFont="1" applyFill="1" applyBorder="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177" fontId="73" fillId="0" borderId="14" xfId="320" applyNumberFormat="1" applyFont="1" applyFill="1" applyBorder="1" applyAlignment="1">
      <alignment vertical="center"/>
    </xf>
    <xf numFmtId="0" fontId="73" fillId="0" borderId="14" xfId="320" applyFont="1" applyFill="1" applyBorder="1" applyAlignment="1">
      <alignment vertical="center"/>
    </xf>
    <xf numFmtId="187" fontId="73" fillId="0" borderId="13" xfId="320" applyNumberFormat="1" applyFont="1" applyFill="1" applyBorder="1" applyAlignment="1">
      <alignment vertical="center"/>
    </xf>
    <xf numFmtId="0" fontId="51" fillId="0" borderId="0" xfId="320" applyFont="1" applyFill="1" applyBorder="1"/>
    <xf numFmtId="0" fontId="52" fillId="0" borderId="18" xfId="0" applyFont="1" applyFill="1" applyBorder="1" applyAlignment="1">
      <alignment horizontal="left" vertical="center" wrapText="1"/>
    </xf>
    <xf numFmtId="0" fontId="44" fillId="0" borderId="0" xfId="320" applyFont="1" applyFill="1" applyBorder="1" applyAlignment="1">
      <alignment vertical="center"/>
    </xf>
    <xf numFmtId="38" fontId="74" fillId="0" borderId="10" xfId="98" applyFont="1" applyFill="1" applyBorder="1">
      <alignment vertical="center"/>
    </xf>
    <xf numFmtId="177" fontId="74" fillId="0" borderId="11" xfId="0" applyNumberFormat="1" applyFont="1" applyFill="1" applyBorder="1">
      <alignment vertical="center"/>
    </xf>
    <xf numFmtId="38" fontId="74" fillId="0" borderId="0" xfId="98" applyFont="1" applyFill="1" applyBorder="1" applyAlignment="1">
      <alignment horizontal="right" vertical="center"/>
    </xf>
    <xf numFmtId="38" fontId="74" fillId="0" borderId="18" xfId="324" applyFont="1" applyFill="1" applyBorder="1" applyAlignment="1">
      <alignment horizontal="right" vertical="center"/>
    </xf>
    <xf numFmtId="38" fontId="74" fillId="0" borderId="17" xfId="98" applyFont="1" applyFill="1" applyBorder="1">
      <alignment vertical="center"/>
    </xf>
    <xf numFmtId="177" fontId="74" fillId="0" borderId="0" xfId="0" applyNumberFormat="1" applyFont="1" applyFill="1" applyBorder="1">
      <alignment vertical="center"/>
    </xf>
    <xf numFmtId="38" fontId="74" fillId="0" borderId="17" xfId="98" applyFont="1" applyFill="1" applyBorder="1" applyAlignment="1">
      <alignment horizontal="right" vertical="center"/>
    </xf>
    <xf numFmtId="177" fontId="74" fillId="0" borderId="18" xfId="0" applyNumberFormat="1" applyFont="1" applyFill="1" applyBorder="1" applyAlignment="1">
      <alignment horizontal="right" vertical="center"/>
    </xf>
    <xf numFmtId="177" fontId="74" fillId="0" borderId="18" xfId="0" applyNumberFormat="1" applyFont="1" applyFill="1" applyBorder="1">
      <alignment vertical="center"/>
    </xf>
    <xf numFmtId="177" fontId="74" fillId="0" borderId="17" xfId="0" applyNumberFormat="1" applyFont="1" applyFill="1" applyBorder="1">
      <alignment vertical="center"/>
    </xf>
    <xf numFmtId="184" fontId="74" fillId="0" borderId="17" xfId="0" applyNumberFormat="1" applyFont="1" applyFill="1" applyBorder="1">
      <alignment vertical="center"/>
    </xf>
    <xf numFmtId="188" fontId="74" fillId="0" borderId="17" xfId="98" applyNumberFormat="1" applyFont="1" applyFill="1" applyBorder="1" applyAlignment="1">
      <alignment horizontal="right" vertical="center"/>
    </xf>
    <xf numFmtId="177" fontId="74" fillId="0" borderId="0" xfId="0" applyNumberFormat="1" applyFont="1" applyFill="1" applyBorder="1" applyAlignment="1">
      <alignment horizontal="right" vertical="center"/>
    </xf>
    <xf numFmtId="177" fontId="74" fillId="0" borderId="17" xfId="0" applyNumberFormat="1" applyFont="1" applyFill="1" applyBorder="1" applyAlignment="1">
      <alignment horizontal="right" vertical="center"/>
    </xf>
    <xf numFmtId="184" fontId="74" fillId="0" borderId="17" xfId="0" applyNumberFormat="1" applyFont="1" applyFill="1" applyBorder="1" applyAlignment="1">
      <alignment horizontal="right" vertical="center"/>
    </xf>
    <xf numFmtId="177" fontId="74" fillId="0" borderId="0" xfId="324" applyNumberFormat="1" applyFont="1" applyFill="1" applyBorder="1" applyAlignment="1">
      <alignment horizontal="right" vertical="center"/>
    </xf>
    <xf numFmtId="188" fontId="74" fillId="0" borderId="17" xfId="324" applyNumberFormat="1" applyFont="1" applyFill="1" applyBorder="1" applyAlignment="1">
      <alignment horizontal="right" vertical="center"/>
    </xf>
    <xf numFmtId="177" fontId="74" fillId="0" borderId="14" xfId="0" applyNumberFormat="1" applyFont="1" applyFill="1" applyBorder="1">
      <alignment vertical="center"/>
    </xf>
    <xf numFmtId="177" fontId="74" fillId="0" borderId="13" xfId="0" applyNumberFormat="1" applyFont="1" applyFill="1" applyBorder="1">
      <alignment vertical="center"/>
    </xf>
    <xf numFmtId="177" fontId="74" fillId="0" borderId="15" xfId="0" applyNumberFormat="1" applyFont="1" applyFill="1" applyBorder="1">
      <alignment vertical="center"/>
    </xf>
    <xf numFmtId="184" fontId="74" fillId="0" borderId="13" xfId="0" applyNumberFormat="1" applyFont="1" applyFill="1" applyBorder="1">
      <alignment vertical="center"/>
    </xf>
    <xf numFmtId="189" fontId="74" fillId="0" borderId="0" xfId="0" applyNumberFormat="1" applyFont="1" applyFill="1" applyBorder="1" applyAlignment="1">
      <alignment vertical="center"/>
    </xf>
    <xf numFmtId="179" fontId="74" fillId="0" borderId="0" xfId="0" applyNumberFormat="1" applyFont="1" applyFill="1" applyBorder="1">
      <alignment vertical="center"/>
    </xf>
    <xf numFmtId="179" fontId="74"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45" fillId="0" borderId="0" xfId="320" applyFont="1" applyFill="1" applyBorder="1" applyAlignment="1">
      <alignment horizontal="left" vertical="center"/>
    </xf>
    <xf numFmtId="0" fontId="45" fillId="0" borderId="14" xfId="320" applyFont="1" applyFill="1" applyBorder="1" applyAlignment="1">
      <alignment horizontal="left" vertical="center"/>
    </xf>
    <xf numFmtId="0" fontId="64" fillId="0" borderId="0" xfId="320" applyFont="1" applyFill="1" applyBorder="1" applyAlignment="1">
      <alignment horizontal="center" vertical="center"/>
    </xf>
    <xf numFmtId="187" fontId="23" fillId="0" borderId="13" xfId="320" applyNumberFormat="1" applyFont="1" applyFill="1" applyBorder="1" applyAlignment="1">
      <alignment vertical="center"/>
    </xf>
    <xf numFmtId="0" fontId="9" fillId="0" borderId="17" xfId="320" applyFont="1" applyFill="1" applyBorder="1" applyAlignment="1">
      <alignment vertical="center"/>
    </xf>
    <xf numFmtId="187" fontId="52" fillId="0" borderId="14" xfId="0" applyNumberFormat="1" applyFont="1" applyFill="1" applyBorder="1">
      <alignment vertical="center"/>
    </xf>
    <xf numFmtId="177" fontId="52" fillId="0" borderId="14" xfId="0" applyNumberFormat="1" applyFont="1" applyFill="1" applyBorder="1">
      <alignment vertical="center"/>
    </xf>
    <xf numFmtId="177" fontId="52" fillId="0" borderId="15" xfId="0" applyNumberFormat="1" applyFont="1" applyFill="1" applyBorder="1">
      <alignment vertical="center"/>
    </xf>
    <xf numFmtId="187" fontId="73" fillId="0" borderId="0" xfId="320" applyNumberFormat="1" applyFont="1" applyFill="1" applyBorder="1" applyAlignment="1">
      <alignment vertical="center"/>
    </xf>
    <xf numFmtId="177" fontId="73" fillId="0" borderId="0" xfId="320" applyNumberFormat="1" applyFont="1" applyFill="1" applyBorder="1" applyAlignment="1">
      <alignment vertical="center"/>
    </xf>
    <xf numFmtId="0" fontId="73" fillId="0" borderId="0" xfId="320" applyFont="1" applyFill="1" applyBorder="1" applyAlignment="1">
      <alignment vertical="center"/>
    </xf>
    <xf numFmtId="187" fontId="73" fillId="0" borderId="17" xfId="320" applyNumberFormat="1" applyFont="1" applyFill="1" applyBorder="1" applyAlignment="1">
      <alignment vertical="center"/>
    </xf>
    <xf numFmtId="0" fontId="73" fillId="0" borderId="18" xfId="320" applyFont="1" applyFill="1" applyBorder="1" applyAlignment="1">
      <alignment vertical="center"/>
    </xf>
    <xf numFmtId="38" fontId="9" fillId="0" borderId="11" xfId="98" applyFont="1" applyFill="1" applyBorder="1" applyAlignment="1">
      <alignment vertical="center"/>
    </xf>
    <xf numFmtId="187" fontId="52" fillId="0" borderId="13" xfId="0" applyNumberFormat="1" applyFont="1" applyFill="1" applyBorder="1">
      <alignment vertical="center"/>
    </xf>
    <xf numFmtId="0" fontId="46" fillId="0" borderId="15" xfId="319" quotePrefix="1" applyFont="1" applyFill="1" applyBorder="1" applyAlignment="1">
      <alignment vertical="center"/>
    </xf>
    <xf numFmtId="0" fontId="46" fillId="0" borderId="10" xfId="319" quotePrefix="1" applyFont="1" applyFill="1" applyBorder="1" applyAlignment="1">
      <alignment vertical="center"/>
    </xf>
    <xf numFmtId="0" fontId="46" fillId="0" borderId="11" xfId="319" quotePrefix="1" applyFont="1" applyFill="1" applyBorder="1" applyAlignment="1">
      <alignment vertical="center"/>
    </xf>
    <xf numFmtId="0" fontId="46" fillId="0" borderId="12" xfId="319" quotePrefix="1" applyFont="1" applyFill="1" applyBorder="1" applyAlignment="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0" fontId="23" fillId="0" borderId="0" xfId="0" applyFont="1" applyFill="1" applyAlignment="1">
      <alignment vertical="center"/>
    </xf>
    <xf numFmtId="0" fontId="23" fillId="0" borderId="18" xfId="0" applyFont="1" applyFill="1" applyBorder="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6" fillId="0" borderId="0" xfId="82" applyFont="1" applyFill="1" applyAlignment="1" applyProtection="1">
      <alignment vertical="center" shrinkToFit="1"/>
    </xf>
    <xf numFmtId="0" fontId="71" fillId="0" borderId="0" xfId="82" applyFont="1" applyFill="1" applyAlignment="1" applyProtection="1">
      <alignment vertical="center" shrinkToFit="1"/>
    </xf>
    <xf numFmtId="0" fontId="71" fillId="0" borderId="18" xfId="82" applyFont="1" applyFill="1" applyBorder="1" applyAlignment="1" applyProtection="1">
      <alignment vertical="center" shrinkToFi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64" fillId="0" borderId="0" xfId="0" applyFont="1" applyFill="1" applyAlignment="1">
      <alignment horizontal="center" vertical="center"/>
    </xf>
    <xf numFmtId="0" fontId="65" fillId="0" borderId="0" xfId="0" applyFont="1" applyFill="1" applyBorder="1" applyAlignment="1">
      <alignment horizontal="center" vertical="center" shrinkToFit="1"/>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2" fillId="0"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69" fillId="0" borderId="0" xfId="0" applyFont="1" applyFill="1" applyBorder="1" applyAlignment="1">
      <alignment horizontal="left" vertical="center" wrapText="1"/>
    </xf>
    <xf numFmtId="0" fontId="70" fillId="0" borderId="0"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44" fillId="0" borderId="0" xfId="320" applyFont="1" applyFill="1" applyBorder="1" applyAlignment="1">
      <alignment horizontal="right" vertical="center"/>
    </xf>
    <xf numFmtId="0" fontId="46" fillId="0" borderId="14" xfId="320" applyFont="1" applyFill="1" applyBorder="1" applyAlignment="1">
      <alignment horizontal="center"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4"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52" fillId="0" borderId="0" xfId="320" applyFont="1" applyFill="1" applyBorder="1" applyAlignment="1">
      <alignment horizontal="lef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6"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77106</xdr:colOff>
      <xdr:row>53</xdr:row>
      <xdr:rowOff>108857</xdr:rowOff>
    </xdr:from>
    <xdr:to>
      <xdr:col>2</xdr:col>
      <xdr:colOff>5101139</xdr:colOff>
      <xdr:row>68</xdr:row>
      <xdr:rowOff>130613</xdr:rowOff>
    </xdr:to>
    <xdr:pic>
      <xdr:nvPicPr>
        <xdr:cNvPr id="6" name="図 5"/>
        <xdr:cNvPicPr>
          <a:picLocks noChangeAspect="1"/>
        </xdr:cNvPicPr>
      </xdr:nvPicPr>
      <xdr:blipFill>
        <a:blip xmlns:r="http://schemas.openxmlformats.org/officeDocument/2006/relationships" r:embed="rId1"/>
        <a:stretch>
          <a:fillRect/>
        </a:stretch>
      </xdr:blipFill>
      <xdr:spPr>
        <a:xfrm>
          <a:off x="249463" y="7225393"/>
          <a:ext cx="527349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90"/>
  <sheetViews>
    <sheetView showGridLines="0" tabSelected="1" view="pageBreakPreview" zoomScaleNormal="100" zoomScaleSheetLayoutView="100" workbookViewId="0"/>
  </sheetViews>
  <sheetFormatPr defaultColWidth="2.69921875" defaultRowHeight="12"/>
  <cols>
    <col min="1" max="2" width="2.69921875" style="165"/>
    <col min="3" max="3" width="3.3984375" style="165" bestFit="1" customWidth="1"/>
    <col min="4" max="34" width="2.69921875" style="165"/>
    <col min="35" max="35" width="2.69921875" style="165" customWidth="1"/>
    <col min="36" max="16384" width="2.69921875" style="165"/>
  </cols>
  <sheetData>
    <row r="1" spans="1:35" ht="13.5" customHeight="1">
      <c r="Z1"/>
      <c r="AA1"/>
      <c r="AB1"/>
      <c r="AC1"/>
      <c r="AD1"/>
      <c r="AE1"/>
      <c r="AF1"/>
      <c r="AG1"/>
      <c r="AH1"/>
      <c r="AI1"/>
    </row>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Z7"/>
      <c r="AA7"/>
      <c r="AB7"/>
      <c r="AC7"/>
      <c r="AD7"/>
      <c r="AE7"/>
      <c r="AF7"/>
      <c r="AG7"/>
      <c r="AH7"/>
      <c r="AI7"/>
    </row>
    <row r="8" spans="1:35" ht="36" customHeight="1">
      <c r="A8" s="250"/>
      <c r="B8" s="553" t="s">
        <v>287</v>
      </c>
      <c r="C8" s="553"/>
      <c r="D8" s="553"/>
      <c r="E8" s="553"/>
      <c r="F8" s="553"/>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row>
    <row r="11" spans="1:35" ht="39" customHeight="1">
      <c r="B11" s="552" t="s">
        <v>196</v>
      </c>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row>
    <row r="12" spans="1:35" ht="24.75" customHeight="1"/>
    <row r="13" spans="1:35" ht="23.25" customHeight="1">
      <c r="B13" s="552" t="s">
        <v>309</v>
      </c>
      <c r="C13" s="552"/>
      <c r="D13" s="552"/>
      <c r="E13" s="552"/>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row>
    <row r="14" spans="1:35" ht="12" customHeight="1"/>
    <row r="15" spans="1:35" ht="13.5" customHeight="1">
      <c r="B15" s="556"/>
      <c r="C15" s="556"/>
      <c r="D15" s="556"/>
      <c r="E15" s="556"/>
      <c r="F15" s="556"/>
      <c r="G15" s="556"/>
      <c r="H15" s="556"/>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c r="AF15" s="556"/>
      <c r="AG15" s="556"/>
      <c r="AH15" s="556"/>
      <c r="AI15" s="556"/>
    </row>
    <row r="16" spans="1:35" ht="20.149999999999999" customHeight="1"/>
    <row r="17" spans="2:47">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3"/>
    </row>
    <row r="18" spans="2:47">
      <c r="B18" s="254"/>
      <c r="C18" s="255"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4"/>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4"/>
      <c r="C20" s="151">
        <v>1</v>
      </c>
      <c r="D20" s="538" t="s">
        <v>57</v>
      </c>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9"/>
      <c r="AU20" s="256"/>
    </row>
    <row r="21" spans="2:47" ht="12" customHeight="1">
      <c r="B21" s="254"/>
      <c r="C21" s="334"/>
      <c r="D21" s="538" t="s">
        <v>58</v>
      </c>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9"/>
    </row>
    <row r="22" spans="2:47" ht="12" customHeight="1">
      <c r="B22" s="254"/>
      <c r="C22" s="334"/>
      <c r="D22" s="538" t="s">
        <v>204</v>
      </c>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9"/>
    </row>
    <row r="23" spans="2:47" ht="9" customHeight="1">
      <c r="B23" s="25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257"/>
      <c r="AI23" s="243"/>
    </row>
    <row r="24" spans="2:47" ht="12.75" customHeight="1">
      <c r="B24" s="254"/>
      <c r="C24" s="152">
        <v>2</v>
      </c>
      <c r="D24" s="557" t="s">
        <v>205</v>
      </c>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9"/>
    </row>
    <row r="25" spans="2:47" ht="9" customHeight="1">
      <c r="B25" s="25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row>
    <row r="26" spans="2:47" ht="12.75" customHeight="1">
      <c r="B26" s="254"/>
      <c r="C26" s="152">
        <v>3</v>
      </c>
      <c r="D26" s="560" t="s">
        <v>277</v>
      </c>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2"/>
    </row>
    <row r="27" spans="2:47" ht="12.75" customHeight="1">
      <c r="B27" s="254"/>
      <c r="C27" s="152"/>
      <c r="D27" s="538" t="s">
        <v>263</v>
      </c>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9"/>
    </row>
    <row r="28" spans="2:47" ht="12.75" customHeight="1">
      <c r="B28" s="254"/>
      <c r="C28" s="152"/>
      <c r="D28" s="538" t="s">
        <v>294</v>
      </c>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488"/>
    </row>
    <row r="29" spans="2:47" ht="12.75" customHeight="1">
      <c r="B29" s="254"/>
      <c r="C29" s="152"/>
      <c r="D29" s="538" t="s">
        <v>300</v>
      </c>
      <c r="E29" s="538"/>
      <c r="F29" s="538"/>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9"/>
    </row>
    <row r="30" spans="2:47" ht="9" customHeight="1">
      <c r="B30" s="254"/>
      <c r="C30" s="152"/>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2"/>
    </row>
    <row r="31" spans="2:47">
      <c r="B31" s="254"/>
      <c r="C31" s="152">
        <v>4</v>
      </c>
      <c r="D31" s="544" t="s">
        <v>306</v>
      </c>
      <c r="E31" s="544"/>
      <c r="F31" s="544"/>
      <c r="G31" s="544"/>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5"/>
    </row>
    <row r="32" spans="2:47" ht="12" customHeight="1">
      <c r="B32" s="254"/>
      <c r="C32" s="152"/>
      <c r="D32" s="544" t="s">
        <v>301</v>
      </c>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7"/>
    </row>
    <row r="33" spans="2:35" ht="12" customHeight="1">
      <c r="B33" s="254"/>
      <c r="C33" s="152"/>
      <c r="D33" s="544" t="s">
        <v>302</v>
      </c>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5"/>
    </row>
    <row r="34" spans="2:35" ht="12" customHeight="1">
      <c r="B34" s="254"/>
      <c r="C34" s="152"/>
      <c r="D34" s="544" t="s">
        <v>303</v>
      </c>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5"/>
    </row>
    <row r="35" spans="2:35" ht="9" customHeight="1">
      <c r="B35" s="254"/>
      <c r="C35" s="152"/>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5"/>
    </row>
    <row r="36" spans="2:35" ht="12" customHeight="1">
      <c r="B36" s="254"/>
      <c r="C36" s="152">
        <v>5</v>
      </c>
      <c r="D36" s="544" t="s">
        <v>296</v>
      </c>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7"/>
    </row>
    <row r="37" spans="2:35">
      <c r="B37" s="254"/>
      <c r="C37" s="152"/>
      <c r="D37" s="536" t="s">
        <v>295</v>
      </c>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7"/>
    </row>
    <row r="38" spans="2:35">
      <c r="B38" s="254"/>
      <c r="C38" s="152"/>
      <c r="D38" s="536" t="s">
        <v>297</v>
      </c>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7"/>
    </row>
    <row r="39" spans="2:35">
      <c r="B39" s="254"/>
      <c r="C39" s="152"/>
      <c r="D39" s="550" t="s">
        <v>298</v>
      </c>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1"/>
    </row>
    <row r="40" spans="2:35">
      <c r="B40" s="254"/>
      <c r="C40" s="152"/>
      <c r="D40" s="538" t="s">
        <v>299</v>
      </c>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1"/>
    </row>
    <row r="41" spans="2:35">
      <c r="B41" s="254"/>
      <c r="C41" s="152"/>
      <c r="D41" s="550" t="s">
        <v>307</v>
      </c>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1"/>
    </row>
    <row r="42" spans="2:35" ht="9" customHeight="1">
      <c r="B42" s="254"/>
      <c r="C42" s="152"/>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c r="AI42" s="555"/>
    </row>
    <row r="43" spans="2:35" ht="12" customHeight="1">
      <c r="B43" s="254"/>
      <c r="C43" s="152">
        <v>6</v>
      </c>
      <c r="D43" s="536" t="s">
        <v>266</v>
      </c>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7"/>
    </row>
    <row r="44" spans="2:35" ht="12" customHeight="1">
      <c r="B44" s="254"/>
      <c r="C44" s="152"/>
      <c r="D44" s="536" t="s">
        <v>267</v>
      </c>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7"/>
    </row>
    <row r="45" spans="2:35" ht="12" customHeight="1">
      <c r="B45" s="254"/>
      <c r="C45" s="152"/>
      <c r="D45" s="536" t="s">
        <v>268</v>
      </c>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7"/>
    </row>
    <row r="46" spans="2:35" ht="9" customHeight="1">
      <c r="B46" s="254"/>
      <c r="C46" s="152"/>
      <c r="D46" s="334"/>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332"/>
    </row>
    <row r="47" spans="2:35" ht="12.75" customHeight="1">
      <c r="B47" s="254"/>
      <c r="C47" s="152">
        <v>7</v>
      </c>
      <c r="D47" s="538" t="s">
        <v>140</v>
      </c>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9"/>
    </row>
    <row r="48" spans="2:35" ht="9" customHeight="1">
      <c r="B48" s="254"/>
      <c r="C48" s="153"/>
      <c r="D48" s="242"/>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153"/>
      <c r="AH48" s="154"/>
      <c r="AI48" s="243"/>
    </row>
    <row r="49" spans="2:35" ht="12" customHeight="1">
      <c r="B49" s="254"/>
      <c r="C49" s="152">
        <v>8</v>
      </c>
      <c r="D49" s="544" t="s">
        <v>179</v>
      </c>
      <c r="E49" s="544"/>
      <c r="F49" s="544"/>
      <c r="G49" s="544"/>
      <c r="H49" s="544"/>
      <c r="I49" s="544"/>
      <c r="J49" s="544"/>
      <c r="K49" s="544"/>
      <c r="L49" s="544"/>
      <c r="M49" s="544"/>
      <c r="N49" s="544"/>
      <c r="O49" s="544"/>
      <c r="P49" s="544"/>
      <c r="Q49" s="544"/>
      <c r="R49" s="544"/>
      <c r="S49" s="544"/>
      <c r="T49" s="544"/>
      <c r="U49" s="544"/>
      <c r="V49" s="544"/>
      <c r="W49" s="544"/>
      <c r="X49" s="544"/>
      <c r="Y49" s="544"/>
      <c r="Z49" s="544"/>
      <c r="AA49" s="544"/>
      <c r="AB49" s="544"/>
      <c r="AC49" s="544"/>
      <c r="AD49" s="544"/>
      <c r="AE49" s="544"/>
      <c r="AF49" s="544"/>
      <c r="AG49" s="544"/>
      <c r="AH49" s="544"/>
      <c r="AI49" s="545"/>
    </row>
    <row r="50" spans="2:35" ht="12" customHeight="1">
      <c r="B50" s="254"/>
      <c r="C50" s="155"/>
      <c r="D50" s="538" t="s">
        <v>260</v>
      </c>
      <c r="E50" s="538"/>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9"/>
    </row>
    <row r="51" spans="2:35" ht="12" customHeight="1">
      <c r="B51" s="254"/>
      <c r="C51" s="155"/>
      <c r="D51" s="538" t="s">
        <v>261</v>
      </c>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9"/>
    </row>
    <row r="52" spans="2:35" ht="9" customHeight="1">
      <c r="B52" s="254"/>
      <c r="AI52" s="244"/>
    </row>
    <row r="53" spans="2:35" ht="12" customHeight="1">
      <c r="B53" s="254"/>
      <c r="C53" s="436">
        <v>9</v>
      </c>
      <c r="D53" s="540" t="s">
        <v>180</v>
      </c>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1"/>
    </row>
    <row r="54" spans="2:35" ht="12" customHeight="1">
      <c r="B54" s="254"/>
      <c r="C54" s="156"/>
      <c r="D54" s="540" t="s">
        <v>264</v>
      </c>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1"/>
    </row>
    <row r="55" spans="2:35" ht="12" customHeight="1">
      <c r="B55" s="254"/>
      <c r="C55" s="156"/>
      <c r="D55" s="542" t="s">
        <v>265</v>
      </c>
      <c r="E55" s="542"/>
      <c r="F55" s="542"/>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3"/>
    </row>
    <row r="56" spans="2:35" ht="12" customHeight="1">
      <c r="B56" s="254"/>
      <c r="C56" s="156"/>
      <c r="D56" s="547" t="s">
        <v>197</v>
      </c>
      <c r="E56" s="548"/>
      <c r="F56" s="548"/>
      <c r="G56" s="548"/>
      <c r="H56" s="548"/>
      <c r="I56" s="548"/>
      <c r="J56" s="548"/>
      <c r="K56" s="548"/>
      <c r="L56" s="548"/>
      <c r="M56" s="548"/>
      <c r="N56" s="548"/>
      <c r="O56" s="548"/>
      <c r="P56" s="548"/>
      <c r="Q56" s="548"/>
      <c r="R56" s="548"/>
      <c r="S56" s="548"/>
      <c r="T56" s="548"/>
      <c r="U56" s="548"/>
      <c r="V56" s="548"/>
      <c r="W56" s="548"/>
      <c r="X56" s="548"/>
      <c r="Y56" s="548"/>
      <c r="Z56" s="548"/>
      <c r="AA56" s="548"/>
      <c r="AB56" s="548"/>
      <c r="AC56" s="548"/>
      <c r="AD56" s="548"/>
      <c r="AE56" s="548"/>
      <c r="AF56" s="548"/>
      <c r="AG56" s="548"/>
      <c r="AH56" s="548"/>
      <c r="AI56" s="549"/>
    </row>
    <row r="57" spans="2:35" ht="9" customHeight="1">
      <c r="B57" s="254"/>
      <c r="C57" s="156"/>
      <c r="AI57" s="244"/>
    </row>
    <row r="58" spans="2:35" ht="12" customHeight="1">
      <c r="B58" s="254"/>
      <c r="C58" s="156">
        <v>10</v>
      </c>
      <c r="D58" s="546" t="s">
        <v>312</v>
      </c>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244"/>
    </row>
    <row r="59" spans="2:35" ht="9" customHeight="1">
      <c r="B59" s="254"/>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245"/>
      <c r="AI59" s="244"/>
    </row>
    <row r="60" spans="2:35" ht="12" customHeight="1">
      <c r="B60" s="254"/>
      <c r="C60" s="156">
        <v>11</v>
      </c>
      <c r="D60" s="546" t="s">
        <v>122</v>
      </c>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246"/>
      <c r="AI60" s="244"/>
    </row>
    <row r="61" spans="2:35" ht="12.75" customHeight="1">
      <c r="B61" s="254"/>
      <c r="C61" s="158" t="s">
        <v>56</v>
      </c>
      <c r="D61" s="546" t="s">
        <v>139</v>
      </c>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246"/>
      <c r="AI61" s="244"/>
    </row>
    <row r="62" spans="2:35" ht="12.75" customHeight="1">
      <c r="B62" s="254"/>
      <c r="C62" s="158" t="s">
        <v>171</v>
      </c>
      <c r="D62" s="546" t="s">
        <v>123</v>
      </c>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c r="AD62" s="546"/>
      <c r="AE62" s="546"/>
      <c r="AF62" s="546"/>
      <c r="AG62" s="546"/>
      <c r="AH62" s="246"/>
      <c r="AI62" s="244"/>
    </row>
    <row r="63" spans="2:35" ht="9" customHeight="1">
      <c r="B63" s="260"/>
      <c r="C63" s="247"/>
      <c r="D63" s="247"/>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7"/>
      <c r="AE63" s="247"/>
      <c r="AF63" s="247"/>
      <c r="AG63" s="247"/>
      <c r="AH63" s="338"/>
      <c r="AI63" s="249"/>
    </row>
    <row r="65" spans="1:34" ht="21" customHeight="1">
      <c r="L65" s="261" t="s">
        <v>195</v>
      </c>
      <c r="M65" s="261"/>
      <c r="N65" s="261"/>
      <c r="O65" s="261"/>
      <c r="P65" s="261"/>
      <c r="Q65" s="261"/>
      <c r="R65" s="261"/>
      <c r="S65" s="261"/>
      <c r="T65" s="261"/>
      <c r="U65" s="261"/>
      <c r="V65" s="261"/>
      <c r="W65" s="261"/>
    </row>
    <row r="66" spans="1:34" s="262" customFormat="1" ht="10.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2" customFormat="1" ht="0.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2" customFormat="1" ht="13">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2" customFormat="1" ht="13.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2" customFormat="1" ht="13">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2" customFormat="1"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2"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2" customFormat="1" ht="13">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2" customFormat="1" ht="13">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2" customFormat="1" ht="13">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2"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2" customFormat="1" ht="13">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2"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2" customFormat="1" ht="13">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2"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2" customFormat="1" ht="13">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s="262" customFormat="1" ht="13.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row>
    <row r="83" spans="1:34" s="262" customFormat="1" ht="13">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row>
    <row r="84" spans="1:34" s="262" customFormat="1" ht="13.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row>
    <row r="85" spans="1:34" s="262" customFormat="1" ht="13">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row>
    <row r="86" spans="1:34" ht="6.75" customHeight="1"/>
    <row r="87" spans="1:34" ht="10" customHeight="1"/>
    <row r="88" spans="1:34" ht="10" customHeight="1"/>
    <row r="89" spans="1:34" ht="26.25" customHeight="1"/>
    <row r="90" spans="1:34" ht="10.5" customHeight="1"/>
  </sheetData>
  <mergeCells count="38">
    <mergeCell ref="D41:AI41"/>
    <mergeCell ref="D42:AI42"/>
    <mergeCell ref="B15:AI15"/>
    <mergeCell ref="D24:AI24"/>
    <mergeCell ref="D27:AI27"/>
    <mergeCell ref="D37:AI37"/>
    <mergeCell ref="D26:AI26"/>
    <mergeCell ref="D31:AI31"/>
    <mergeCell ref="D32:AI32"/>
    <mergeCell ref="D36:AI36"/>
    <mergeCell ref="D28:AH28"/>
    <mergeCell ref="D29:AI29"/>
    <mergeCell ref="D38:AI38"/>
    <mergeCell ref="D33:AI33"/>
    <mergeCell ref="D34:AI34"/>
    <mergeCell ref="D39:AI39"/>
    <mergeCell ref="D40:AI40"/>
    <mergeCell ref="B11:AI11"/>
    <mergeCell ref="B13:AI13"/>
    <mergeCell ref="B8:AI8"/>
    <mergeCell ref="D22:AI22"/>
    <mergeCell ref="D20:AI20"/>
    <mergeCell ref="D21:AI21"/>
    <mergeCell ref="D54:AI54"/>
    <mergeCell ref="D55:AI55"/>
    <mergeCell ref="D49:AI49"/>
    <mergeCell ref="D62:AG62"/>
    <mergeCell ref="D51:AI51"/>
    <mergeCell ref="D58:AH58"/>
    <mergeCell ref="D61:AG61"/>
    <mergeCell ref="D60:AG60"/>
    <mergeCell ref="D56:AI56"/>
    <mergeCell ref="D43:AI43"/>
    <mergeCell ref="D45:AI45"/>
    <mergeCell ref="D47:AI47"/>
    <mergeCell ref="D50:AI50"/>
    <mergeCell ref="D53:AI53"/>
    <mergeCell ref="D44:AI44"/>
  </mergeCells>
  <phoneticPr fontId="4"/>
  <hyperlinks>
    <hyperlink ref="D56" r:id="rId1"/>
  </hyperlinks>
  <printOptions horizontalCentered="1"/>
  <pageMargins left="0.74803149606299213" right="0.27559055118110237" top="0.78740157480314965" bottom="0.51181102362204722" header="0" footer="0"/>
  <pageSetup paperSize="9" scale="91"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474"/>
      <c r="B1" s="57"/>
      <c r="C1" s="57"/>
      <c r="D1" s="57"/>
      <c r="E1" s="405"/>
      <c r="F1" s="401"/>
      <c r="G1" s="405"/>
      <c r="H1" s="401"/>
      <c r="I1" s="405"/>
      <c r="J1" s="401"/>
      <c r="K1" s="405"/>
      <c r="L1" s="401"/>
      <c r="M1" s="405"/>
      <c r="N1" s="401"/>
    </row>
    <row r="2" spans="1:35" ht="15.75" customHeight="1">
      <c r="A2" s="50" t="s">
        <v>94</v>
      </c>
      <c r="B2" s="50"/>
      <c r="C2" s="50"/>
      <c r="D2" s="50"/>
      <c r="E2" s="406"/>
      <c r="F2" s="379"/>
      <c r="G2" s="406"/>
      <c r="H2" s="379"/>
      <c r="I2" s="406"/>
      <c r="J2" s="379"/>
      <c r="K2" s="626" t="s">
        <v>262</v>
      </c>
      <c r="L2" s="626"/>
      <c r="M2" s="626"/>
      <c r="N2" s="626"/>
      <c r="Z2" s="435"/>
      <c r="AA2" s="2"/>
      <c r="AB2" s="2"/>
      <c r="AC2" s="2"/>
      <c r="AD2" s="2"/>
      <c r="AE2" s="2"/>
      <c r="AF2" s="2"/>
      <c r="AG2" s="2"/>
      <c r="AH2" s="2"/>
      <c r="AI2" s="2"/>
    </row>
    <row r="3" spans="1:35" ht="16.5" customHeight="1">
      <c r="A3" s="627" t="s">
        <v>93</v>
      </c>
      <c r="B3" s="628"/>
      <c r="C3" s="628"/>
      <c r="D3" s="629"/>
      <c r="E3" s="607" t="s">
        <v>86</v>
      </c>
      <c r="F3" s="608"/>
      <c r="G3" s="630" t="s">
        <v>85</v>
      </c>
      <c r="H3" s="608"/>
      <c r="I3" s="630" t="s">
        <v>87</v>
      </c>
      <c r="J3" s="608"/>
      <c r="K3" s="630" t="s">
        <v>88</v>
      </c>
      <c r="L3" s="608"/>
      <c r="M3" s="607" t="s">
        <v>89</v>
      </c>
      <c r="N3" s="608"/>
      <c r="O3" s="2"/>
      <c r="Z3" s="2"/>
      <c r="AA3" s="2"/>
      <c r="AB3" s="2"/>
      <c r="AC3" s="2"/>
      <c r="AD3" s="2"/>
      <c r="AE3" s="2"/>
      <c r="AF3" s="2"/>
      <c r="AG3" s="2"/>
      <c r="AH3" s="2"/>
      <c r="AI3" s="2"/>
    </row>
    <row r="4" spans="1:35" ht="12" customHeight="1">
      <c r="A4" s="623"/>
      <c r="B4" s="624"/>
      <c r="C4" s="624"/>
      <c r="D4" s="625"/>
      <c r="E4" s="409"/>
      <c r="F4" s="443" t="s">
        <v>90</v>
      </c>
      <c r="G4" s="445"/>
      <c r="H4" s="402" t="s">
        <v>90</v>
      </c>
      <c r="I4" s="411"/>
      <c r="J4" s="443" t="s">
        <v>90</v>
      </c>
      <c r="K4" s="407"/>
      <c r="L4" s="402" t="s">
        <v>90</v>
      </c>
      <c r="M4" s="416"/>
      <c r="N4" s="402" t="s">
        <v>90</v>
      </c>
      <c r="O4" s="2"/>
      <c r="Z4" s="2"/>
      <c r="AA4" s="2"/>
      <c r="AB4" s="2"/>
      <c r="AC4" s="2"/>
      <c r="AD4" s="2"/>
      <c r="AE4" s="2"/>
      <c r="AF4" s="2"/>
      <c r="AG4" s="2"/>
      <c r="AH4" s="2"/>
      <c r="AI4" s="2"/>
    </row>
    <row r="5" spans="1:35" ht="16" customHeight="1">
      <c r="A5" s="437" t="str">
        <f>'名目賃金指数（現金給与総額）'!A6</f>
        <v>　令和３年平均</v>
      </c>
      <c r="B5" s="438"/>
      <c r="C5" s="438"/>
      <c r="D5" s="439"/>
      <c r="E5" s="441">
        <v>102.2</v>
      </c>
      <c r="F5" s="194">
        <v>2.2000000000000002</v>
      </c>
      <c r="G5" s="348">
        <v>98.9</v>
      </c>
      <c r="H5" s="440">
        <v>-1.1000000000000001</v>
      </c>
      <c r="I5" s="441">
        <v>101.2</v>
      </c>
      <c r="J5" s="194">
        <v>1.2</v>
      </c>
      <c r="K5" s="348">
        <v>102.5</v>
      </c>
      <c r="L5" s="440">
        <v>2.6</v>
      </c>
      <c r="M5" s="348">
        <v>101.4</v>
      </c>
      <c r="N5" s="440">
        <v>1.4</v>
      </c>
      <c r="O5" s="2"/>
      <c r="Z5" s="2"/>
      <c r="AA5" s="2"/>
      <c r="AB5" s="2"/>
      <c r="AC5" s="2"/>
      <c r="AD5" s="2"/>
      <c r="AE5" s="2"/>
      <c r="AF5" s="2"/>
      <c r="AG5" s="2"/>
      <c r="AH5" s="2"/>
      <c r="AI5" s="2"/>
    </row>
    <row r="6" spans="1:35" ht="16" customHeight="1">
      <c r="A6" s="437" t="str">
        <f>'名目賃金指数（現金給与総額）'!A7</f>
        <v>　  　４　</v>
      </c>
      <c r="B6" s="438"/>
      <c r="C6" s="438"/>
      <c r="D6" s="439"/>
      <c r="E6" s="441">
        <v>99.9</v>
      </c>
      <c r="F6" s="194">
        <v>-2.2999999999999998</v>
      </c>
      <c r="G6" s="348">
        <v>95.6</v>
      </c>
      <c r="H6" s="440">
        <v>-3.3</v>
      </c>
      <c r="I6" s="441">
        <v>100.8</v>
      </c>
      <c r="J6" s="194">
        <v>-0.4</v>
      </c>
      <c r="K6" s="348">
        <v>97.7</v>
      </c>
      <c r="L6" s="440">
        <v>-4.7</v>
      </c>
      <c r="M6" s="348">
        <v>97.9</v>
      </c>
      <c r="N6" s="440">
        <v>-3.5</v>
      </c>
      <c r="O6" s="2"/>
      <c r="Z6" s="2"/>
      <c r="AA6" s="2"/>
      <c r="AB6" s="2"/>
      <c r="AC6" s="2"/>
      <c r="AD6" s="2"/>
      <c r="AE6" s="2"/>
      <c r="AF6" s="2"/>
      <c r="AG6" s="2"/>
      <c r="AH6" s="2"/>
      <c r="AI6" s="2"/>
    </row>
    <row r="7" spans="1:35" ht="16" customHeight="1">
      <c r="A7" s="476" t="str">
        <f>'名目賃金指数（現金給与総額）'!A8</f>
        <v>　  　５　</v>
      </c>
      <c r="B7" s="238"/>
      <c r="C7" s="238"/>
      <c r="D7" s="532"/>
      <c r="E7" s="447">
        <v>100.2</v>
      </c>
      <c r="F7" s="448">
        <v>0.3</v>
      </c>
      <c r="G7" s="449">
        <v>96</v>
      </c>
      <c r="H7" s="450">
        <v>0.4</v>
      </c>
      <c r="I7" s="447">
        <v>100.9</v>
      </c>
      <c r="J7" s="448">
        <v>0.1</v>
      </c>
      <c r="K7" s="449">
        <v>97.1</v>
      </c>
      <c r="L7" s="450">
        <v>-0.6</v>
      </c>
      <c r="M7" s="449">
        <v>99.9</v>
      </c>
      <c r="N7" s="450">
        <v>2</v>
      </c>
      <c r="O7" s="2"/>
    </row>
    <row r="8" spans="1:35" ht="15.75" customHeight="1">
      <c r="A8" s="437" t="str">
        <f>'名目賃金指数（現金給与総額）'!A9</f>
        <v xml:space="preserve">  令和５年２月</v>
      </c>
      <c r="B8" s="438"/>
      <c r="C8" s="438"/>
      <c r="D8" s="439"/>
      <c r="E8" s="441">
        <v>97.4</v>
      </c>
      <c r="F8" s="194">
        <v>0.9</v>
      </c>
      <c r="G8" s="348">
        <v>95.5</v>
      </c>
      <c r="H8" s="440">
        <v>0.5</v>
      </c>
      <c r="I8" s="441">
        <v>102</v>
      </c>
      <c r="J8" s="194">
        <v>1.4</v>
      </c>
      <c r="K8" s="348">
        <v>93.9</v>
      </c>
      <c r="L8" s="440">
        <v>-4.5</v>
      </c>
      <c r="M8" s="348">
        <v>96.8</v>
      </c>
      <c r="N8" s="440">
        <v>7.3</v>
      </c>
      <c r="O8" s="2"/>
    </row>
    <row r="9" spans="1:35" ht="15.75" customHeight="1">
      <c r="A9" s="437" t="str">
        <f>'名目賃金指数（現金給与総額）'!A10</f>
        <v>　　 　　 ３</v>
      </c>
      <c r="B9" s="438"/>
      <c r="C9" s="438"/>
      <c r="D9" s="439"/>
      <c r="E9" s="441">
        <v>100.9</v>
      </c>
      <c r="F9" s="194">
        <v>0.9</v>
      </c>
      <c r="G9" s="348">
        <v>98.2</v>
      </c>
      <c r="H9" s="440">
        <v>3.2</v>
      </c>
      <c r="I9" s="441">
        <v>99.9</v>
      </c>
      <c r="J9" s="194">
        <v>2.1</v>
      </c>
      <c r="K9" s="348">
        <v>95.1</v>
      </c>
      <c r="L9" s="440">
        <v>-3.2</v>
      </c>
      <c r="M9" s="348">
        <v>103.7</v>
      </c>
      <c r="N9" s="440">
        <v>5.9</v>
      </c>
      <c r="O9" s="2"/>
    </row>
    <row r="10" spans="1:35" ht="15.75" customHeight="1">
      <c r="A10" s="437" t="str">
        <f>'名目賃金指数（現金給与総額）'!A11</f>
        <v>　　 　　 ４</v>
      </c>
      <c r="B10" s="438"/>
      <c r="C10" s="438"/>
      <c r="D10" s="439"/>
      <c r="E10" s="441">
        <v>103.5</v>
      </c>
      <c r="F10" s="194">
        <v>0.3</v>
      </c>
      <c r="G10" s="348">
        <v>97</v>
      </c>
      <c r="H10" s="440">
        <v>-4.0999999999999996</v>
      </c>
      <c r="I10" s="441">
        <v>104.7</v>
      </c>
      <c r="J10" s="194">
        <v>-0.9</v>
      </c>
      <c r="K10" s="348">
        <v>96.9</v>
      </c>
      <c r="L10" s="440">
        <v>-5.0999999999999996</v>
      </c>
      <c r="M10" s="348">
        <v>102.6</v>
      </c>
      <c r="N10" s="440">
        <v>2.5</v>
      </c>
      <c r="O10" s="2"/>
    </row>
    <row r="11" spans="1:35" ht="15.75" customHeight="1">
      <c r="A11" s="437" t="str">
        <f>'名目賃金指数（現金給与総額）'!A12</f>
        <v>　　 　　 ５</v>
      </c>
      <c r="B11" s="438"/>
      <c r="C11" s="438"/>
      <c r="D11" s="439"/>
      <c r="E11" s="441">
        <v>98.4</v>
      </c>
      <c r="F11" s="194">
        <v>2.9</v>
      </c>
      <c r="G11" s="348">
        <v>90.5</v>
      </c>
      <c r="H11" s="440">
        <v>-0.3</v>
      </c>
      <c r="I11" s="441">
        <v>92.2</v>
      </c>
      <c r="J11" s="194">
        <v>2.2000000000000002</v>
      </c>
      <c r="K11" s="348">
        <v>95.9</v>
      </c>
      <c r="L11" s="440">
        <v>-0.4</v>
      </c>
      <c r="M11" s="348">
        <v>98.9</v>
      </c>
      <c r="N11" s="440">
        <v>3.1</v>
      </c>
      <c r="O11" s="2"/>
    </row>
    <row r="12" spans="1:35" ht="15.75" customHeight="1">
      <c r="A12" s="437" t="str">
        <f>'名目賃金指数（現金給与総額）'!A13</f>
        <v>　　 　　 ６</v>
      </c>
      <c r="B12" s="438"/>
      <c r="C12" s="438"/>
      <c r="D12" s="439"/>
      <c r="E12" s="441">
        <v>105.3</v>
      </c>
      <c r="F12" s="194">
        <v>0.4</v>
      </c>
      <c r="G12" s="348">
        <v>100.3</v>
      </c>
      <c r="H12" s="440">
        <v>-1.2</v>
      </c>
      <c r="I12" s="441">
        <v>107.1</v>
      </c>
      <c r="J12" s="194">
        <v>0.1</v>
      </c>
      <c r="K12" s="348">
        <v>101.1</v>
      </c>
      <c r="L12" s="440">
        <v>-1</v>
      </c>
      <c r="M12" s="348">
        <v>103.1</v>
      </c>
      <c r="N12" s="440">
        <v>-0.4</v>
      </c>
      <c r="O12" s="2"/>
    </row>
    <row r="13" spans="1:35" ht="15.75" customHeight="1">
      <c r="A13" s="437" t="str">
        <f>'名目賃金指数（現金給与総額）'!A14</f>
        <v>　　 　　 ７</v>
      </c>
      <c r="B13" s="438"/>
      <c r="C13" s="438"/>
      <c r="D13" s="439"/>
      <c r="E13" s="441">
        <v>101.9</v>
      </c>
      <c r="F13" s="194">
        <v>-0.2</v>
      </c>
      <c r="G13" s="348">
        <v>99.5</v>
      </c>
      <c r="H13" s="440">
        <v>0.8</v>
      </c>
      <c r="I13" s="441">
        <v>101.9</v>
      </c>
      <c r="J13" s="194">
        <v>-1.7</v>
      </c>
      <c r="K13" s="348">
        <v>99.4</v>
      </c>
      <c r="L13" s="440">
        <v>1.5</v>
      </c>
      <c r="M13" s="348">
        <v>100.1</v>
      </c>
      <c r="N13" s="440">
        <v>1.1000000000000001</v>
      </c>
      <c r="O13" s="2"/>
    </row>
    <row r="14" spans="1:35" ht="15.75" customHeight="1">
      <c r="A14" s="437" t="str">
        <f>'名目賃金指数（現金給与総額）'!A15</f>
        <v>　　 　　 ８</v>
      </c>
      <c r="B14" s="438"/>
      <c r="C14" s="438"/>
      <c r="D14" s="439"/>
      <c r="E14" s="441">
        <v>95.2</v>
      </c>
      <c r="F14" s="194">
        <v>-1.6</v>
      </c>
      <c r="G14" s="348">
        <v>90.6</v>
      </c>
      <c r="H14" s="440">
        <v>-0.5</v>
      </c>
      <c r="I14" s="441">
        <v>94.1</v>
      </c>
      <c r="J14" s="194">
        <v>-1.9</v>
      </c>
      <c r="K14" s="348">
        <v>93.1</v>
      </c>
      <c r="L14" s="440">
        <v>-1.6</v>
      </c>
      <c r="M14" s="348">
        <v>99.1</v>
      </c>
      <c r="N14" s="440">
        <v>0.2</v>
      </c>
      <c r="O14" s="2"/>
    </row>
    <row r="15" spans="1:35" ht="15.75" customHeight="1">
      <c r="A15" s="437" t="str">
        <f>'名目賃金指数（現金給与総額）'!A16</f>
        <v>　　 　　 ９</v>
      </c>
      <c r="B15" s="438"/>
      <c r="C15" s="438"/>
      <c r="D15" s="439"/>
      <c r="E15" s="441">
        <v>101.9</v>
      </c>
      <c r="F15" s="194">
        <v>1.6</v>
      </c>
      <c r="G15" s="348">
        <v>98.2</v>
      </c>
      <c r="H15" s="440">
        <v>2.5</v>
      </c>
      <c r="I15" s="441">
        <v>105.6</v>
      </c>
      <c r="J15" s="194">
        <v>2.9</v>
      </c>
      <c r="K15" s="348">
        <v>101.4</v>
      </c>
      <c r="L15" s="440">
        <v>5.4</v>
      </c>
      <c r="M15" s="348">
        <v>99.7</v>
      </c>
      <c r="N15" s="440">
        <v>2.6</v>
      </c>
      <c r="O15" s="2"/>
    </row>
    <row r="16" spans="1:35" ht="15.75" customHeight="1">
      <c r="A16" s="437" t="str">
        <f>'名目賃金指数（現金給与総額）'!A17</f>
        <v>　　 　　 10</v>
      </c>
      <c r="B16" s="438"/>
      <c r="C16" s="438"/>
      <c r="D16" s="439"/>
      <c r="E16" s="441">
        <v>102.2</v>
      </c>
      <c r="F16" s="194">
        <v>1.8</v>
      </c>
      <c r="G16" s="348">
        <v>97.3</v>
      </c>
      <c r="H16" s="440">
        <v>3.2</v>
      </c>
      <c r="I16" s="441">
        <v>102.5</v>
      </c>
      <c r="J16" s="194">
        <v>2.2000000000000002</v>
      </c>
      <c r="K16" s="348">
        <v>99.1</v>
      </c>
      <c r="L16" s="440">
        <v>3.1</v>
      </c>
      <c r="M16" s="348">
        <v>100.4</v>
      </c>
      <c r="N16" s="440">
        <v>0.8</v>
      </c>
      <c r="O16" s="2"/>
    </row>
    <row r="17" spans="1:15" ht="15.75" customHeight="1">
      <c r="A17" s="437" t="str">
        <f>'名目賃金指数（現金給与総額）'!A18</f>
        <v>　　 　　 11</v>
      </c>
      <c r="B17" s="438"/>
      <c r="C17" s="438"/>
      <c r="D17" s="439"/>
      <c r="E17" s="441">
        <v>101.9</v>
      </c>
      <c r="F17" s="194">
        <v>-0.6</v>
      </c>
      <c r="G17" s="348">
        <v>100.6</v>
      </c>
      <c r="H17" s="440">
        <v>2.4</v>
      </c>
      <c r="I17" s="441">
        <v>105.5</v>
      </c>
      <c r="J17" s="194">
        <v>-1</v>
      </c>
      <c r="K17" s="348">
        <v>97.7</v>
      </c>
      <c r="L17" s="440">
        <v>-0.2</v>
      </c>
      <c r="M17" s="348">
        <v>98.5</v>
      </c>
      <c r="N17" s="440">
        <v>-1.1000000000000001</v>
      </c>
      <c r="O17" s="2"/>
    </row>
    <row r="18" spans="1:15" ht="15.75" customHeight="1">
      <c r="A18" s="437" t="str">
        <f>'名目賃金指数（現金給与総額）'!A19</f>
        <v>　　 　　 12</v>
      </c>
      <c r="B18" s="438"/>
      <c r="C18" s="438"/>
      <c r="D18" s="439"/>
      <c r="E18" s="441">
        <v>100.4</v>
      </c>
      <c r="F18" s="194">
        <v>-0.5</v>
      </c>
      <c r="G18" s="348">
        <v>96.1</v>
      </c>
      <c r="H18" s="440">
        <v>-1.5</v>
      </c>
      <c r="I18" s="441">
        <v>105.3</v>
      </c>
      <c r="J18" s="194">
        <v>-1.1000000000000001</v>
      </c>
      <c r="K18" s="348">
        <v>97.6</v>
      </c>
      <c r="L18" s="440">
        <v>-0.6</v>
      </c>
      <c r="M18" s="348">
        <v>99</v>
      </c>
      <c r="N18" s="440">
        <v>0.6</v>
      </c>
      <c r="O18" s="2"/>
    </row>
    <row r="19" spans="1:15" ht="15.75" customHeight="1">
      <c r="A19" s="437" t="str">
        <f>'名目賃金指数（現金給与総額）'!A20</f>
        <v xml:space="preserve">  令和６年１月</v>
      </c>
      <c r="B19" s="438"/>
      <c r="C19" s="438"/>
      <c r="D19" s="439"/>
      <c r="E19" s="441">
        <v>95.1</v>
      </c>
      <c r="F19" s="194">
        <v>0.5</v>
      </c>
      <c r="G19" s="348">
        <v>88.4</v>
      </c>
      <c r="H19" s="440">
        <v>0.5</v>
      </c>
      <c r="I19" s="441">
        <v>93.5</v>
      </c>
      <c r="J19" s="194">
        <v>4</v>
      </c>
      <c r="K19" s="348">
        <v>90.5</v>
      </c>
      <c r="L19" s="440">
        <v>-2.4</v>
      </c>
      <c r="M19" s="348">
        <v>97.1</v>
      </c>
      <c r="N19" s="440">
        <v>0.4</v>
      </c>
      <c r="O19" s="2"/>
    </row>
    <row r="20" spans="1:15" ht="15.75" customHeight="1">
      <c r="A20" s="476" t="str">
        <f>'名目賃金指数（現金給与総額）'!A21</f>
        <v>　　 　　 ２</v>
      </c>
      <c r="B20" s="238"/>
      <c r="C20" s="238"/>
      <c r="D20" s="532"/>
      <c r="E20" s="309">
        <v>99.6</v>
      </c>
      <c r="F20" s="209">
        <v>1.4</v>
      </c>
      <c r="G20" s="307">
        <v>95.8</v>
      </c>
      <c r="H20" s="210">
        <v>0.7</v>
      </c>
      <c r="I20" s="309">
        <v>105.1</v>
      </c>
      <c r="J20" s="210">
        <v>2.4</v>
      </c>
      <c r="K20" s="309">
        <v>94</v>
      </c>
      <c r="L20" s="209">
        <v>0.9</v>
      </c>
      <c r="M20" s="307">
        <v>96.9</v>
      </c>
      <c r="N20" s="210">
        <v>0.2</v>
      </c>
      <c r="O20" s="521"/>
    </row>
    <row r="21" spans="1:15" ht="39.75" customHeight="1">
      <c r="D21" s="2"/>
      <c r="E21" s="408"/>
      <c r="F21" s="383"/>
      <c r="G21" s="408"/>
      <c r="H21" s="383"/>
      <c r="I21" s="408"/>
      <c r="J21" s="383"/>
      <c r="K21" s="412"/>
      <c r="L21" s="415"/>
      <c r="M21" s="413"/>
      <c r="N21" s="415"/>
    </row>
    <row r="22" spans="1:15" ht="15.75" customHeight="1">
      <c r="A22" s="51" t="s">
        <v>95</v>
      </c>
      <c r="B22" s="51"/>
      <c r="C22" s="51"/>
      <c r="D22" s="51"/>
      <c r="E22" s="429"/>
      <c r="F22" s="428"/>
      <c r="G22" s="429"/>
      <c r="H22" s="428"/>
      <c r="I22" s="429"/>
      <c r="J22" s="428"/>
      <c r="K22" s="626" t="s">
        <v>262</v>
      </c>
      <c r="L22" s="626"/>
      <c r="M22" s="626"/>
      <c r="N22" s="626"/>
    </row>
    <row r="23" spans="1:15" ht="16.5" customHeight="1">
      <c r="A23" s="627" t="s">
        <v>93</v>
      </c>
      <c r="B23" s="628"/>
      <c r="C23" s="628"/>
      <c r="D23" s="628"/>
      <c r="E23" s="607" t="s">
        <v>86</v>
      </c>
      <c r="F23" s="608"/>
      <c r="G23" s="630" t="s">
        <v>85</v>
      </c>
      <c r="H23" s="608"/>
      <c r="I23" s="630" t="s">
        <v>87</v>
      </c>
      <c r="J23" s="608"/>
      <c r="K23" s="630" t="s">
        <v>88</v>
      </c>
      <c r="L23" s="630"/>
      <c r="M23" s="607" t="s">
        <v>89</v>
      </c>
      <c r="N23" s="608"/>
      <c r="O23" s="2"/>
    </row>
    <row r="24" spans="1:15" ht="12" customHeight="1">
      <c r="A24" s="623"/>
      <c r="B24" s="624"/>
      <c r="C24" s="624"/>
      <c r="D24" s="625"/>
      <c r="E24" s="409"/>
      <c r="F24" s="443" t="s">
        <v>90</v>
      </c>
      <c r="G24" s="445"/>
      <c r="H24" s="402" t="s">
        <v>90</v>
      </c>
      <c r="I24" s="411"/>
      <c r="J24" s="443" t="s">
        <v>90</v>
      </c>
      <c r="K24" s="445"/>
      <c r="L24" s="402" t="s">
        <v>90</v>
      </c>
      <c r="M24" s="451"/>
      <c r="N24" s="452" t="s">
        <v>90</v>
      </c>
      <c r="O24" s="2"/>
    </row>
    <row r="25" spans="1:15" ht="16" customHeight="1">
      <c r="A25" s="437" t="str">
        <f>'名目賃金指数（現金給与総額）'!A26</f>
        <v>　令和３年平均</v>
      </c>
      <c r="B25" s="438"/>
      <c r="C25" s="438"/>
      <c r="D25" s="439"/>
      <c r="E25" s="441">
        <v>100.6</v>
      </c>
      <c r="F25" s="194">
        <v>0.6</v>
      </c>
      <c r="G25" s="348">
        <v>102.9</v>
      </c>
      <c r="H25" s="440">
        <v>2.9</v>
      </c>
      <c r="I25" s="441">
        <v>101.4</v>
      </c>
      <c r="J25" s="194">
        <v>1.4</v>
      </c>
      <c r="K25" s="348">
        <v>99.5</v>
      </c>
      <c r="L25" s="440">
        <v>-0.4</v>
      </c>
      <c r="M25" s="453">
        <v>98.3</v>
      </c>
      <c r="N25" s="454">
        <v>-1.7</v>
      </c>
      <c r="O25" s="2"/>
    </row>
    <row r="26" spans="1:15" ht="16" customHeight="1">
      <c r="A26" s="437" t="str">
        <f>'名目賃金指数（現金給与総額）'!A27</f>
        <v>　  　４　</v>
      </c>
      <c r="B26" s="438"/>
      <c r="C26" s="438"/>
      <c r="D26" s="439"/>
      <c r="E26" s="441">
        <v>99</v>
      </c>
      <c r="F26" s="194">
        <v>-1.6</v>
      </c>
      <c r="G26" s="348">
        <v>100.6</v>
      </c>
      <c r="H26" s="440">
        <v>-2.2000000000000002</v>
      </c>
      <c r="I26" s="441">
        <v>102.1</v>
      </c>
      <c r="J26" s="194">
        <v>0.7</v>
      </c>
      <c r="K26" s="348">
        <v>99.5</v>
      </c>
      <c r="L26" s="440">
        <v>0</v>
      </c>
      <c r="M26" s="453">
        <v>95</v>
      </c>
      <c r="N26" s="454">
        <v>-3.4</v>
      </c>
      <c r="O26" s="2"/>
    </row>
    <row r="27" spans="1:15" ht="16" customHeight="1">
      <c r="A27" s="476" t="str">
        <f>'名目賃金指数（現金給与総額）'!A28</f>
        <v>　  　５　</v>
      </c>
      <c r="B27" s="238"/>
      <c r="C27" s="238"/>
      <c r="D27" s="532"/>
      <c r="E27" s="447">
        <v>100.3</v>
      </c>
      <c r="F27" s="448">
        <v>1.3</v>
      </c>
      <c r="G27" s="449">
        <v>100.5</v>
      </c>
      <c r="H27" s="450">
        <v>-0.1</v>
      </c>
      <c r="I27" s="447">
        <v>102.6</v>
      </c>
      <c r="J27" s="448">
        <v>0.5</v>
      </c>
      <c r="K27" s="449">
        <v>99.2</v>
      </c>
      <c r="L27" s="450">
        <v>-0.3</v>
      </c>
      <c r="M27" s="449">
        <v>98.1</v>
      </c>
      <c r="N27" s="450">
        <v>3.3</v>
      </c>
      <c r="O27" s="2"/>
    </row>
    <row r="28" spans="1:15" ht="15.5" customHeight="1">
      <c r="A28" s="437" t="str">
        <f>'名目賃金指数（現金給与総額）'!A29</f>
        <v xml:space="preserve">  令和５年２月</v>
      </c>
      <c r="B28" s="438"/>
      <c r="C28" s="438"/>
      <c r="D28" s="439"/>
      <c r="E28" s="441">
        <v>98.1</v>
      </c>
      <c r="F28" s="194">
        <v>3.2</v>
      </c>
      <c r="G28" s="348">
        <v>100.3</v>
      </c>
      <c r="H28" s="440">
        <v>0.1</v>
      </c>
      <c r="I28" s="441">
        <v>104.1</v>
      </c>
      <c r="J28" s="194">
        <v>1.5</v>
      </c>
      <c r="K28" s="348">
        <v>97.1</v>
      </c>
      <c r="L28" s="440">
        <v>0</v>
      </c>
      <c r="M28" s="348">
        <v>94.7</v>
      </c>
      <c r="N28" s="440">
        <v>7.7</v>
      </c>
      <c r="O28" s="2"/>
    </row>
    <row r="29" spans="1:15" ht="15.5" customHeight="1">
      <c r="A29" s="437" t="str">
        <f>'名目賃金指数（現金給与総額）'!A30</f>
        <v>　　 　　 ３</v>
      </c>
      <c r="B29" s="438"/>
      <c r="C29" s="438"/>
      <c r="D29" s="439"/>
      <c r="E29" s="441">
        <v>102.5</v>
      </c>
      <c r="F29" s="194">
        <v>3.1</v>
      </c>
      <c r="G29" s="348">
        <v>102.1</v>
      </c>
      <c r="H29" s="440">
        <v>0.4</v>
      </c>
      <c r="I29" s="441">
        <v>102</v>
      </c>
      <c r="J29" s="194">
        <v>2.2999999999999998</v>
      </c>
      <c r="K29" s="348">
        <v>100.1</v>
      </c>
      <c r="L29" s="440">
        <v>2.2000000000000002</v>
      </c>
      <c r="M29" s="348">
        <v>102.4</v>
      </c>
      <c r="N29" s="440">
        <v>5.5</v>
      </c>
    </row>
    <row r="30" spans="1:15" ht="15.5" customHeight="1">
      <c r="A30" s="437" t="str">
        <f>'名目賃金指数（現金給与総額）'!A31</f>
        <v>　　 　　 ４</v>
      </c>
      <c r="B30" s="438"/>
      <c r="C30" s="438"/>
      <c r="D30" s="439"/>
      <c r="E30" s="441">
        <v>102.8</v>
      </c>
      <c r="F30" s="194">
        <v>-0.3</v>
      </c>
      <c r="G30" s="348">
        <v>104.3</v>
      </c>
      <c r="H30" s="440">
        <v>-3.2</v>
      </c>
      <c r="I30" s="441">
        <v>106.7</v>
      </c>
      <c r="J30" s="194">
        <v>-1</v>
      </c>
      <c r="K30" s="348">
        <v>98.7</v>
      </c>
      <c r="L30" s="440">
        <v>-0.9</v>
      </c>
      <c r="M30" s="348">
        <v>101.2</v>
      </c>
      <c r="N30" s="440">
        <v>2.7</v>
      </c>
    </row>
    <row r="31" spans="1:15" ht="15.5" customHeight="1">
      <c r="A31" s="437" t="str">
        <f>'名目賃金指数（現金給与総額）'!A32</f>
        <v>　　 　　 ５</v>
      </c>
      <c r="B31" s="438"/>
      <c r="C31" s="438"/>
      <c r="D31" s="439"/>
      <c r="E31" s="441">
        <v>97.4</v>
      </c>
      <c r="F31" s="194">
        <v>2.2000000000000002</v>
      </c>
      <c r="G31" s="348">
        <v>94</v>
      </c>
      <c r="H31" s="440">
        <v>0.3</v>
      </c>
      <c r="I31" s="441">
        <v>93.8</v>
      </c>
      <c r="J31" s="194">
        <v>2.4</v>
      </c>
      <c r="K31" s="348">
        <v>98.4</v>
      </c>
      <c r="L31" s="440">
        <v>-0.9</v>
      </c>
      <c r="M31" s="348">
        <v>97.2</v>
      </c>
      <c r="N31" s="440">
        <v>3.8</v>
      </c>
    </row>
    <row r="32" spans="1:15" ht="15.5" customHeight="1">
      <c r="A32" s="437" t="str">
        <f>'名目賃金指数（現金給与総額）'!A33</f>
        <v>　　 　　 ６</v>
      </c>
      <c r="B32" s="438"/>
      <c r="C32" s="438"/>
      <c r="D32" s="439"/>
      <c r="E32" s="441">
        <v>105.4</v>
      </c>
      <c r="F32" s="194">
        <v>1.5</v>
      </c>
      <c r="G32" s="348">
        <v>107.2</v>
      </c>
      <c r="H32" s="440">
        <v>2.4</v>
      </c>
      <c r="I32" s="441">
        <v>109.6</v>
      </c>
      <c r="J32" s="194">
        <v>1.8</v>
      </c>
      <c r="K32" s="348">
        <v>102.3</v>
      </c>
      <c r="L32" s="440">
        <v>4.4000000000000004</v>
      </c>
      <c r="M32" s="348">
        <v>100.4</v>
      </c>
      <c r="N32" s="440">
        <v>0.2</v>
      </c>
      <c r="O32" s="2"/>
    </row>
    <row r="33" spans="1:15" ht="15.5" customHeight="1">
      <c r="A33" s="437" t="str">
        <f>'名目賃金指数（現金給与総額）'!A34</f>
        <v>　　 　　 ７</v>
      </c>
      <c r="B33" s="438"/>
      <c r="C33" s="438"/>
      <c r="D33" s="439"/>
      <c r="E33" s="433">
        <v>101.1</v>
      </c>
      <c r="F33" s="431">
        <v>0.4</v>
      </c>
      <c r="G33" s="430">
        <v>102.7</v>
      </c>
      <c r="H33" s="432">
        <v>-2.9</v>
      </c>
      <c r="I33" s="433">
        <v>103.5</v>
      </c>
      <c r="J33" s="431">
        <v>-1.4</v>
      </c>
      <c r="K33" s="430">
        <v>98.6</v>
      </c>
      <c r="L33" s="432">
        <v>-4.5</v>
      </c>
      <c r="M33" s="430">
        <v>98.1</v>
      </c>
      <c r="N33" s="432">
        <v>2.5</v>
      </c>
    </row>
    <row r="34" spans="1:15" ht="15.5" customHeight="1">
      <c r="A34" s="437" t="str">
        <f>'名目賃金指数（現金給与総額）'!A35</f>
        <v>　　 　　 ８</v>
      </c>
      <c r="B34" s="438"/>
      <c r="C34" s="438"/>
      <c r="D34" s="439"/>
      <c r="E34" s="433">
        <v>96.4</v>
      </c>
      <c r="F34" s="431">
        <v>1.2</v>
      </c>
      <c r="G34" s="430">
        <v>96.6</v>
      </c>
      <c r="H34" s="432">
        <v>4.4000000000000004</v>
      </c>
      <c r="I34" s="433">
        <v>95</v>
      </c>
      <c r="J34" s="431">
        <v>-1.9</v>
      </c>
      <c r="K34" s="430">
        <v>98</v>
      </c>
      <c r="L34" s="432">
        <v>-2.1</v>
      </c>
      <c r="M34" s="430">
        <v>97.6</v>
      </c>
      <c r="N34" s="432">
        <v>2.5</v>
      </c>
    </row>
    <row r="35" spans="1:15" ht="15.5" customHeight="1">
      <c r="A35" s="437" t="str">
        <f>'名目賃金指数（現金給与総額）'!A36</f>
        <v>　　 　　 ９</v>
      </c>
      <c r="B35" s="438"/>
      <c r="C35" s="438"/>
      <c r="D35" s="439"/>
      <c r="E35" s="433">
        <v>101.6</v>
      </c>
      <c r="F35" s="431">
        <v>2.2000000000000002</v>
      </c>
      <c r="G35" s="430">
        <v>103</v>
      </c>
      <c r="H35" s="432">
        <v>1.3</v>
      </c>
      <c r="I35" s="433">
        <v>106.9</v>
      </c>
      <c r="J35" s="431">
        <v>2.5</v>
      </c>
      <c r="K35" s="430">
        <v>101.4</v>
      </c>
      <c r="L35" s="432">
        <v>-0.3</v>
      </c>
      <c r="M35" s="430">
        <v>98.6</v>
      </c>
      <c r="N35" s="432">
        <v>6</v>
      </c>
    </row>
    <row r="36" spans="1:15" ht="15.5" customHeight="1">
      <c r="A36" s="437" t="str">
        <f>'名目賃金指数（現金給与総額）'!A37</f>
        <v>　　 　　 10</v>
      </c>
      <c r="B36" s="438"/>
      <c r="C36" s="438"/>
      <c r="D36" s="439"/>
      <c r="E36" s="433">
        <v>101.7</v>
      </c>
      <c r="F36" s="431">
        <v>2.2000000000000002</v>
      </c>
      <c r="G36" s="430">
        <v>97.1</v>
      </c>
      <c r="H36" s="432">
        <v>-1</v>
      </c>
      <c r="I36" s="433">
        <v>103.5</v>
      </c>
      <c r="J36" s="431">
        <v>1.8</v>
      </c>
      <c r="K36" s="430">
        <v>100.7</v>
      </c>
      <c r="L36" s="432">
        <v>0.9</v>
      </c>
      <c r="M36" s="430">
        <v>98.8</v>
      </c>
      <c r="N36" s="432">
        <v>3.1</v>
      </c>
    </row>
    <row r="37" spans="1:15" ht="15.5" customHeight="1">
      <c r="A37" s="437" t="str">
        <f>'名目賃金指数（現金給与総額）'!A38</f>
        <v>　　 　　 11</v>
      </c>
      <c r="B37" s="438"/>
      <c r="C37" s="438"/>
      <c r="D37" s="439"/>
      <c r="E37" s="433">
        <v>102</v>
      </c>
      <c r="F37" s="431">
        <v>0.9</v>
      </c>
      <c r="G37" s="430">
        <v>105.5</v>
      </c>
      <c r="H37" s="432">
        <v>1.7</v>
      </c>
      <c r="I37" s="433">
        <v>108.6</v>
      </c>
      <c r="J37" s="431">
        <v>1.4</v>
      </c>
      <c r="K37" s="430">
        <v>98</v>
      </c>
      <c r="L37" s="432">
        <v>-0.9</v>
      </c>
      <c r="M37" s="430">
        <v>96.9</v>
      </c>
      <c r="N37" s="432">
        <v>2.2999999999999998</v>
      </c>
    </row>
    <row r="38" spans="1:15" ht="16" customHeight="1">
      <c r="A38" s="437" t="str">
        <f>'名目賃金指数（現金給与総額）'!A39</f>
        <v>　　 　　 12</v>
      </c>
      <c r="B38" s="438"/>
      <c r="C38" s="438"/>
      <c r="D38" s="439"/>
      <c r="E38" s="366">
        <v>100.3</v>
      </c>
      <c r="F38" s="404">
        <v>0.2</v>
      </c>
      <c r="G38" s="358">
        <v>101.1</v>
      </c>
      <c r="H38" s="403">
        <v>-1.2</v>
      </c>
      <c r="I38" s="366">
        <v>107.3</v>
      </c>
      <c r="J38" s="404">
        <v>0.7</v>
      </c>
      <c r="K38" s="358">
        <v>98.7</v>
      </c>
      <c r="L38" s="403">
        <v>-2.9</v>
      </c>
      <c r="M38" s="358">
        <v>97.2</v>
      </c>
      <c r="N38" s="403">
        <v>3.3</v>
      </c>
    </row>
    <row r="39" spans="1:15" ht="15.5" customHeight="1">
      <c r="A39" s="437" t="str">
        <f>'名目賃金指数（現金給与総額）'!A40</f>
        <v xml:space="preserve">  令和６年１月</v>
      </c>
      <c r="B39" s="438"/>
      <c r="C39" s="438"/>
      <c r="D39" s="439"/>
      <c r="E39" s="433">
        <v>95.5</v>
      </c>
      <c r="F39" s="431">
        <v>1.7</v>
      </c>
      <c r="G39" s="430">
        <v>90.2</v>
      </c>
      <c r="H39" s="432">
        <v>-2.4</v>
      </c>
      <c r="I39" s="433">
        <v>95</v>
      </c>
      <c r="J39" s="431">
        <v>5.6</v>
      </c>
      <c r="K39" s="430">
        <v>88.7</v>
      </c>
      <c r="L39" s="432">
        <v>-7.6</v>
      </c>
      <c r="M39" s="430">
        <v>96.1</v>
      </c>
      <c r="N39" s="432">
        <v>1.3</v>
      </c>
    </row>
    <row r="40" spans="1:15" ht="15.5" customHeight="1">
      <c r="A40" s="476" t="str">
        <f>'名目賃金指数（現金給与総額）'!A41</f>
        <v>　　 　　 ２</v>
      </c>
      <c r="B40" s="238"/>
      <c r="C40" s="238"/>
      <c r="D40" s="532"/>
      <c r="E40" s="449">
        <v>99.4</v>
      </c>
      <c r="F40" s="448">
        <v>1.5</v>
      </c>
      <c r="G40" s="449">
        <v>99.9</v>
      </c>
      <c r="H40" s="448">
        <v>0.1</v>
      </c>
      <c r="I40" s="449">
        <v>107.6</v>
      </c>
      <c r="J40" s="448">
        <v>3.4</v>
      </c>
      <c r="K40" s="449">
        <v>90.9</v>
      </c>
      <c r="L40" s="448">
        <v>-4.5999999999999996</v>
      </c>
      <c r="M40" s="449">
        <v>95.6</v>
      </c>
      <c r="N40" s="450">
        <v>1</v>
      </c>
      <c r="O40" s="52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474"/>
      <c r="B1" s="57"/>
      <c r="C1" s="57"/>
      <c r="D1" s="57"/>
      <c r="E1" s="405"/>
      <c r="F1" s="401"/>
      <c r="G1" s="405"/>
      <c r="H1" s="401"/>
      <c r="I1" s="405"/>
      <c r="J1" s="401"/>
      <c r="K1" s="405"/>
      <c r="L1" s="401"/>
      <c r="M1" s="405"/>
      <c r="N1" s="401"/>
    </row>
    <row r="2" spans="1:35" ht="15.75" customHeight="1">
      <c r="A2" s="648" t="s">
        <v>96</v>
      </c>
      <c r="B2" s="648"/>
      <c r="C2" s="648"/>
      <c r="D2" s="648"/>
      <c r="E2" s="648"/>
      <c r="F2" s="648"/>
      <c r="G2" s="648"/>
      <c r="H2" s="648"/>
      <c r="I2" s="648"/>
      <c r="J2" s="379"/>
      <c r="K2" s="626" t="s">
        <v>262</v>
      </c>
      <c r="L2" s="626"/>
      <c r="M2" s="626"/>
      <c r="N2" s="626"/>
      <c r="Z2" s="435"/>
      <c r="AA2" s="2"/>
      <c r="AB2" s="2"/>
      <c r="AC2" s="2"/>
      <c r="AD2" s="2"/>
      <c r="AE2" s="2"/>
      <c r="AF2" s="2"/>
      <c r="AG2" s="2"/>
      <c r="AH2" s="2"/>
      <c r="AI2" s="2"/>
    </row>
    <row r="3" spans="1:35" ht="16.5" customHeight="1">
      <c r="A3" s="627" t="s">
        <v>93</v>
      </c>
      <c r="B3" s="628"/>
      <c r="C3" s="628"/>
      <c r="D3" s="629"/>
      <c r="E3" s="630" t="s">
        <v>86</v>
      </c>
      <c r="F3" s="608"/>
      <c r="G3" s="630" t="s">
        <v>85</v>
      </c>
      <c r="H3" s="608"/>
      <c r="I3" s="630" t="s">
        <v>87</v>
      </c>
      <c r="J3" s="608"/>
      <c r="K3" s="630" t="s">
        <v>88</v>
      </c>
      <c r="L3" s="608"/>
      <c r="M3" s="630" t="s">
        <v>89</v>
      </c>
      <c r="N3" s="608"/>
      <c r="O3" s="2"/>
      <c r="Z3" s="2"/>
      <c r="AA3" s="2"/>
      <c r="AB3" s="2"/>
      <c r="AC3" s="2"/>
      <c r="AD3" s="2"/>
      <c r="AE3" s="2"/>
      <c r="AF3" s="2"/>
      <c r="AG3" s="2"/>
      <c r="AH3" s="2"/>
      <c r="AI3" s="2"/>
    </row>
    <row r="4" spans="1:35" ht="12" customHeight="1">
      <c r="A4" s="623"/>
      <c r="B4" s="624"/>
      <c r="C4" s="624"/>
      <c r="D4" s="625"/>
      <c r="E4" s="409"/>
      <c r="F4" s="443" t="s">
        <v>90</v>
      </c>
      <c r="G4" s="407"/>
      <c r="H4" s="402" t="s">
        <v>90</v>
      </c>
      <c r="I4" s="409"/>
      <c r="J4" s="443" t="s">
        <v>90</v>
      </c>
      <c r="K4" s="407"/>
      <c r="L4" s="402" t="s">
        <v>90</v>
      </c>
      <c r="M4" s="444"/>
      <c r="N4" s="402" t="s">
        <v>90</v>
      </c>
      <c r="O4" s="2"/>
      <c r="Z4" s="2"/>
      <c r="AA4" s="2"/>
      <c r="AB4" s="2"/>
      <c r="AC4" s="2"/>
      <c r="AD4" s="2"/>
      <c r="AE4" s="2"/>
      <c r="AF4" s="2"/>
      <c r="AG4" s="2"/>
      <c r="AH4" s="2"/>
      <c r="AI4" s="2"/>
    </row>
    <row r="5" spans="1:35" ht="16" customHeight="1">
      <c r="A5" s="437" t="str">
        <f>'名目賃金指数（現金給与総額）'!A6</f>
        <v>　令和３年平均</v>
      </c>
      <c r="B5" s="438"/>
      <c r="C5" s="438"/>
      <c r="D5" s="439"/>
      <c r="E5" s="441">
        <v>101.4</v>
      </c>
      <c r="F5" s="194">
        <v>1.5</v>
      </c>
      <c r="G5" s="348">
        <v>98.9</v>
      </c>
      <c r="H5" s="440">
        <v>-1.2</v>
      </c>
      <c r="I5" s="441">
        <v>99.9</v>
      </c>
      <c r="J5" s="194">
        <v>-0.1</v>
      </c>
      <c r="K5" s="348">
        <v>101.3</v>
      </c>
      <c r="L5" s="440">
        <v>1.2</v>
      </c>
      <c r="M5" s="348">
        <v>101.3</v>
      </c>
      <c r="N5" s="440">
        <v>1.3</v>
      </c>
      <c r="O5" s="2"/>
      <c r="Z5" s="2"/>
      <c r="AA5" s="2"/>
      <c r="AB5" s="2"/>
      <c r="AC5" s="2"/>
      <c r="AD5" s="2"/>
      <c r="AE5" s="2"/>
      <c r="AF5" s="2"/>
      <c r="AG5" s="2"/>
      <c r="AH5" s="2"/>
      <c r="AI5" s="2"/>
    </row>
    <row r="6" spans="1:35" ht="16" customHeight="1">
      <c r="A6" s="437" t="str">
        <f>'名目賃金指数（現金給与総額）'!A7</f>
        <v>　  　４　</v>
      </c>
      <c r="B6" s="438"/>
      <c r="C6" s="438"/>
      <c r="D6" s="439"/>
      <c r="E6" s="441">
        <v>98.5</v>
      </c>
      <c r="F6" s="194">
        <v>-2.9</v>
      </c>
      <c r="G6" s="348">
        <v>93</v>
      </c>
      <c r="H6" s="440">
        <v>-6</v>
      </c>
      <c r="I6" s="441">
        <v>97.6</v>
      </c>
      <c r="J6" s="194">
        <v>-2.2999999999999998</v>
      </c>
      <c r="K6" s="348">
        <v>97.4</v>
      </c>
      <c r="L6" s="440">
        <v>-3.8</v>
      </c>
      <c r="M6" s="348">
        <v>96.7</v>
      </c>
      <c r="N6" s="440">
        <v>-4.5</v>
      </c>
      <c r="O6" s="2"/>
      <c r="Z6" s="2"/>
      <c r="AA6" s="2"/>
      <c r="AB6" s="2"/>
      <c r="AC6" s="2"/>
      <c r="AD6" s="2"/>
      <c r="AE6" s="2"/>
      <c r="AF6" s="2"/>
      <c r="AG6" s="2"/>
      <c r="AH6" s="2"/>
      <c r="AI6" s="2"/>
    </row>
    <row r="7" spans="1:35" ht="16" customHeight="1">
      <c r="A7" s="476" t="str">
        <f>'名目賃金指数（現金給与総額）'!A8</f>
        <v>　  　５　</v>
      </c>
      <c r="B7" s="238"/>
      <c r="C7" s="238"/>
      <c r="D7" s="532"/>
      <c r="E7" s="447">
        <v>99.2</v>
      </c>
      <c r="F7" s="448">
        <v>0.7</v>
      </c>
      <c r="G7" s="449">
        <v>94.4</v>
      </c>
      <c r="H7" s="450">
        <v>1.5</v>
      </c>
      <c r="I7" s="447">
        <v>99</v>
      </c>
      <c r="J7" s="448">
        <v>1.4</v>
      </c>
      <c r="K7" s="449">
        <v>96.4</v>
      </c>
      <c r="L7" s="450">
        <v>-1</v>
      </c>
      <c r="M7" s="449">
        <v>99</v>
      </c>
      <c r="N7" s="450">
        <v>2.4</v>
      </c>
      <c r="O7" s="2"/>
    </row>
    <row r="8" spans="1:35" ht="16" customHeight="1">
      <c r="A8" s="437" t="str">
        <f>'名目賃金指数（現金給与総額）'!A9</f>
        <v xml:space="preserve">  令和５年２月</v>
      </c>
      <c r="B8" s="438"/>
      <c r="C8" s="438"/>
      <c r="D8" s="439"/>
      <c r="E8" s="441">
        <v>95.9</v>
      </c>
      <c r="F8" s="194">
        <v>1.1000000000000001</v>
      </c>
      <c r="G8" s="348">
        <v>92.8</v>
      </c>
      <c r="H8" s="440">
        <v>2.7</v>
      </c>
      <c r="I8" s="441">
        <v>99.4</v>
      </c>
      <c r="J8" s="194">
        <v>2.1</v>
      </c>
      <c r="K8" s="348">
        <v>93.4</v>
      </c>
      <c r="L8" s="440">
        <v>-3.9</v>
      </c>
      <c r="M8" s="348">
        <v>95.9</v>
      </c>
      <c r="N8" s="440">
        <v>8.1</v>
      </c>
      <c r="O8" s="2"/>
    </row>
    <row r="9" spans="1:35" ht="16" customHeight="1">
      <c r="A9" s="437" t="str">
        <f>'名目賃金指数（現金給与総額）'!A10</f>
        <v>　　 　　 ３</v>
      </c>
      <c r="B9" s="438"/>
      <c r="C9" s="438"/>
      <c r="D9" s="439"/>
      <c r="E9" s="441">
        <v>99.5</v>
      </c>
      <c r="F9" s="194">
        <v>1.2</v>
      </c>
      <c r="G9" s="348">
        <v>96.5</v>
      </c>
      <c r="H9" s="440">
        <v>4.9000000000000004</v>
      </c>
      <c r="I9" s="441">
        <v>97.1</v>
      </c>
      <c r="J9" s="194">
        <v>2.6</v>
      </c>
      <c r="K9" s="348">
        <v>94.5</v>
      </c>
      <c r="L9" s="440">
        <v>-2.8</v>
      </c>
      <c r="M9" s="348">
        <v>102.8</v>
      </c>
      <c r="N9" s="440">
        <v>6.5</v>
      </c>
      <c r="O9" s="2"/>
    </row>
    <row r="10" spans="1:35" ht="16" customHeight="1">
      <c r="A10" s="437" t="str">
        <f>'名目賃金指数（現金給与総額）'!A11</f>
        <v>　　 　　 ４</v>
      </c>
      <c r="B10" s="438"/>
      <c r="C10" s="438"/>
      <c r="D10" s="439"/>
      <c r="E10" s="441">
        <v>102.6</v>
      </c>
      <c r="F10" s="194">
        <v>0.8</v>
      </c>
      <c r="G10" s="348">
        <v>96.2</v>
      </c>
      <c r="H10" s="440">
        <v>-3</v>
      </c>
      <c r="I10" s="441">
        <v>103.1</v>
      </c>
      <c r="J10" s="194">
        <v>0.4</v>
      </c>
      <c r="K10" s="348">
        <v>96.6</v>
      </c>
      <c r="L10" s="440">
        <v>-5.2</v>
      </c>
      <c r="M10" s="348">
        <v>101.6</v>
      </c>
      <c r="N10" s="440">
        <v>2.9</v>
      </c>
      <c r="O10" s="2"/>
    </row>
    <row r="11" spans="1:35" ht="16" customHeight="1">
      <c r="A11" s="437" t="str">
        <f>'名目賃金指数（現金給与総額）'!A12</f>
        <v>　　 　　 ５</v>
      </c>
      <c r="B11" s="438"/>
      <c r="C11" s="438"/>
      <c r="D11" s="439"/>
      <c r="E11" s="441">
        <v>97.6</v>
      </c>
      <c r="F11" s="194">
        <v>3.5</v>
      </c>
      <c r="G11" s="348">
        <v>89.5</v>
      </c>
      <c r="H11" s="440">
        <v>0.9</v>
      </c>
      <c r="I11" s="441">
        <v>91.2</v>
      </c>
      <c r="J11" s="194">
        <v>4.2</v>
      </c>
      <c r="K11" s="348">
        <v>95.3</v>
      </c>
      <c r="L11" s="440">
        <v>-0.9</v>
      </c>
      <c r="M11" s="348">
        <v>98.1</v>
      </c>
      <c r="N11" s="440">
        <v>3.7</v>
      </c>
      <c r="O11" s="2"/>
    </row>
    <row r="12" spans="1:35" ht="15.5" customHeight="1">
      <c r="A12" s="437" t="str">
        <f>'名目賃金指数（現金給与総額）'!A13</f>
        <v>　　 　　 ６</v>
      </c>
      <c r="B12" s="438"/>
      <c r="C12" s="438"/>
      <c r="D12" s="439"/>
      <c r="E12" s="441">
        <v>104.7</v>
      </c>
      <c r="F12" s="194">
        <v>0.7</v>
      </c>
      <c r="G12" s="348">
        <v>99.7</v>
      </c>
      <c r="H12" s="440">
        <v>-1.1000000000000001</v>
      </c>
      <c r="I12" s="441">
        <v>105.7</v>
      </c>
      <c r="J12" s="194">
        <v>1.1000000000000001</v>
      </c>
      <c r="K12" s="348">
        <v>100.6</v>
      </c>
      <c r="L12" s="440">
        <v>-1.7</v>
      </c>
      <c r="M12" s="348">
        <v>102.4</v>
      </c>
      <c r="N12" s="440">
        <v>-0.4</v>
      </c>
      <c r="O12" s="2"/>
    </row>
    <row r="13" spans="1:35" ht="15.5" customHeight="1">
      <c r="A13" s="437" t="str">
        <f>'名目賃金指数（現金給与総額）'!A14</f>
        <v>　　 　　 ７</v>
      </c>
      <c r="B13" s="438"/>
      <c r="C13" s="438"/>
      <c r="D13" s="439"/>
      <c r="E13" s="441">
        <v>100.9</v>
      </c>
      <c r="F13" s="194">
        <v>-0.1</v>
      </c>
      <c r="G13" s="348">
        <v>98</v>
      </c>
      <c r="H13" s="440">
        <v>2</v>
      </c>
      <c r="I13" s="441">
        <v>100.5</v>
      </c>
      <c r="J13" s="194">
        <v>0.1</v>
      </c>
      <c r="K13" s="348">
        <v>98.5</v>
      </c>
      <c r="L13" s="440">
        <v>0.9</v>
      </c>
      <c r="M13" s="348">
        <v>99.2</v>
      </c>
      <c r="N13" s="440">
        <v>1.6</v>
      </c>
      <c r="O13" s="2"/>
    </row>
    <row r="14" spans="1:35" ht="15.5" customHeight="1">
      <c r="A14" s="437" t="str">
        <f>'名目賃金指数（現金給与総額）'!A15</f>
        <v>　　 　　 ８</v>
      </c>
      <c r="B14" s="438"/>
      <c r="C14" s="438"/>
      <c r="D14" s="439"/>
      <c r="E14" s="441">
        <v>94.6</v>
      </c>
      <c r="F14" s="194">
        <v>-1</v>
      </c>
      <c r="G14" s="348">
        <v>89.1</v>
      </c>
      <c r="H14" s="440">
        <v>0.8</v>
      </c>
      <c r="I14" s="441">
        <v>92.9</v>
      </c>
      <c r="J14" s="194">
        <v>0.1</v>
      </c>
      <c r="K14" s="348">
        <v>93.1</v>
      </c>
      <c r="L14" s="440">
        <v>-1.4</v>
      </c>
      <c r="M14" s="348">
        <v>98.2</v>
      </c>
      <c r="N14" s="440">
        <v>0.6</v>
      </c>
      <c r="O14" s="2"/>
    </row>
    <row r="15" spans="1:35" ht="15.5" customHeight="1">
      <c r="A15" s="437" t="str">
        <f>'名目賃金指数（現金給与総額）'!A16</f>
        <v>　　 　　 ９</v>
      </c>
      <c r="B15" s="438"/>
      <c r="C15" s="438"/>
      <c r="D15" s="439"/>
      <c r="E15" s="441">
        <v>100.9</v>
      </c>
      <c r="F15" s="194">
        <v>1.9</v>
      </c>
      <c r="G15" s="348">
        <v>96.9</v>
      </c>
      <c r="H15" s="440">
        <v>3.2</v>
      </c>
      <c r="I15" s="441">
        <v>103.8</v>
      </c>
      <c r="J15" s="194">
        <v>4.2</v>
      </c>
      <c r="K15" s="348">
        <v>99.9</v>
      </c>
      <c r="L15" s="440">
        <v>3.8</v>
      </c>
      <c r="M15" s="348">
        <v>99</v>
      </c>
      <c r="N15" s="440">
        <v>3.2</v>
      </c>
      <c r="O15" s="2"/>
    </row>
    <row r="16" spans="1:35" ht="15.5" customHeight="1">
      <c r="A16" s="437" t="str">
        <f>'名目賃金指数（現金給与総額）'!A17</f>
        <v>　　 　　 10</v>
      </c>
      <c r="B16" s="438"/>
      <c r="C16" s="438"/>
      <c r="D16" s="439"/>
      <c r="E16" s="441">
        <v>101.3</v>
      </c>
      <c r="F16" s="194">
        <v>2.1</v>
      </c>
      <c r="G16" s="348">
        <v>96</v>
      </c>
      <c r="H16" s="440">
        <v>3.8</v>
      </c>
      <c r="I16" s="441">
        <v>100.6</v>
      </c>
      <c r="J16" s="194">
        <v>3.7</v>
      </c>
      <c r="K16" s="348">
        <v>97.9</v>
      </c>
      <c r="L16" s="440">
        <v>1.5</v>
      </c>
      <c r="M16" s="348">
        <v>99.8</v>
      </c>
      <c r="N16" s="440">
        <v>1.3</v>
      </c>
      <c r="O16" s="2"/>
    </row>
    <row r="17" spans="1:15" ht="15.5" customHeight="1">
      <c r="A17" s="437" t="str">
        <f>'名目賃金指数（現金給与総額）'!A18</f>
        <v>　　 　　 11</v>
      </c>
      <c r="B17" s="438"/>
      <c r="C17" s="438"/>
      <c r="D17" s="439"/>
      <c r="E17" s="441">
        <v>100.7</v>
      </c>
      <c r="F17" s="194">
        <v>-0.3</v>
      </c>
      <c r="G17" s="348">
        <v>96.8</v>
      </c>
      <c r="H17" s="440">
        <v>1.1000000000000001</v>
      </c>
      <c r="I17" s="441">
        <v>103.3</v>
      </c>
      <c r="J17" s="194">
        <v>0.3</v>
      </c>
      <c r="K17" s="348">
        <v>96.9</v>
      </c>
      <c r="L17" s="440">
        <v>-1.2</v>
      </c>
      <c r="M17" s="348">
        <v>97.7</v>
      </c>
      <c r="N17" s="440">
        <v>-1.3</v>
      </c>
      <c r="O17" s="2"/>
    </row>
    <row r="18" spans="1:15" ht="15.5" customHeight="1">
      <c r="A18" s="437" t="str">
        <f>'名目賃金指数（現金給与総額）'!A19</f>
        <v>　　 　　 12</v>
      </c>
      <c r="B18" s="438"/>
      <c r="C18" s="438"/>
      <c r="D18" s="439"/>
      <c r="E18" s="441">
        <v>99.2</v>
      </c>
      <c r="F18" s="194">
        <v>0</v>
      </c>
      <c r="G18" s="348">
        <v>95.1</v>
      </c>
      <c r="H18" s="440">
        <v>0.7</v>
      </c>
      <c r="I18" s="441">
        <v>102.7</v>
      </c>
      <c r="J18" s="194">
        <v>0</v>
      </c>
      <c r="K18" s="348">
        <v>96.4</v>
      </c>
      <c r="L18" s="440">
        <v>-1.3</v>
      </c>
      <c r="M18" s="348">
        <v>98.1</v>
      </c>
      <c r="N18" s="440">
        <v>1.1000000000000001</v>
      </c>
      <c r="O18" s="2"/>
    </row>
    <row r="19" spans="1:15" ht="15.5" customHeight="1">
      <c r="A19" s="437" t="str">
        <f>'名目賃金指数（現金給与総額）'!A20</f>
        <v xml:space="preserve">  令和６年１月</v>
      </c>
      <c r="B19" s="438"/>
      <c r="C19" s="438"/>
      <c r="D19" s="439"/>
      <c r="E19" s="441">
        <v>93.2</v>
      </c>
      <c r="F19" s="194">
        <v>-0.2</v>
      </c>
      <c r="G19" s="348">
        <v>86.6</v>
      </c>
      <c r="H19" s="440">
        <v>0.3</v>
      </c>
      <c r="I19" s="441">
        <v>90.2</v>
      </c>
      <c r="J19" s="194">
        <v>2.7</v>
      </c>
      <c r="K19" s="348">
        <v>89.5</v>
      </c>
      <c r="L19" s="440">
        <v>-3.2</v>
      </c>
      <c r="M19" s="348">
        <v>96</v>
      </c>
      <c r="N19" s="440">
        <v>1.3</v>
      </c>
      <c r="O19" s="2"/>
    </row>
    <row r="20" spans="1:15" ht="15.5" customHeight="1">
      <c r="A20" s="476" t="str">
        <f>'名目賃金指数（現金給与総額）'!A21</f>
        <v>　　 　　 ２</v>
      </c>
      <c r="B20" s="238"/>
      <c r="C20" s="238"/>
      <c r="D20" s="532"/>
      <c r="E20" s="307">
        <v>97.9</v>
      </c>
      <c r="F20" s="209">
        <v>1.2</v>
      </c>
      <c r="G20" s="307">
        <v>94.2</v>
      </c>
      <c r="H20" s="209">
        <v>1.9</v>
      </c>
      <c r="I20" s="307">
        <v>101.8</v>
      </c>
      <c r="J20" s="209">
        <v>1.8</v>
      </c>
      <c r="K20" s="307">
        <v>93.2</v>
      </c>
      <c r="L20" s="209">
        <v>0.5</v>
      </c>
      <c r="M20" s="307">
        <v>96.4</v>
      </c>
      <c r="N20" s="210">
        <v>0.8</v>
      </c>
      <c r="O20" s="521"/>
    </row>
    <row r="21" spans="1:15" ht="39.75" customHeight="1">
      <c r="D21" s="2"/>
      <c r="E21" s="408"/>
      <c r="F21" s="383"/>
      <c r="G21" s="408"/>
      <c r="H21" s="383"/>
      <c r="I21" s="408"/>
      <c r="J21" s="383"/>
      <c r="K21" s="412"/>
      <c r="L21" s="415"/>
      <c r="M21" s="413"/>
      <c r="N21" s="415"/>
    </row>
    <row r="22" spans="1:15" ht="15.75" customHeight="1">
      <c r="A22" s="634" t="s">
        <v>97</v>
      </c>
      <c r="B22" s="634"/>
      <c r="C22" s="634"/>
      <c r="D22" s="634"/>
      <c r="E22" s="634"/>
      <c r="F22" s="634"/>
      <c r="G22" s="634"/>
      <c r="H22" s="634"/>
      <c r="I22" s="634"/>
      <c r="J22" s="428"/>
      <c r="K22" s="626" t="s">
        <v>262</v>
      </c>
      <c r="L22" s="626"/>
      <c r="M22" s="626"/>
      <c r="N22" s="626"/>
    </row>
    <row r="23" spans="1:15" ht="16.5" customHeight="1">
      <c r="A23" s="627" t="s">
        <v>93</v>
      </c>
      <c r="B23" s="628"/>
      <c r="C23" s="628"/>
      <c r="D23" s="629"/>
      <c r="E23" s="630" t="s">
        <v>86</v>
      </c>
      <c r="F23" s="608"/>
      <c r="G23" s="630" t="s">
        <v>85</v>
      </c>
      <c r="H23" s="608"/>
      <c r="I23" s="630" t="s">
        <v>87</v>
      </c>
      <c r="J23" s="608"/>
      <c r="K23" s="630" t="s">
        <v>88</v>
      </c>
      <c r="L23" s="630"/>
      <c r="M23" s="607" t="s">
        <v>89</v>
      </c>
      <c r="N23" s="608"/>
      <c r="O23" s="2"/>
    </row>
    <row r="24" spans="1:15" ht="12" customHeight="1">
      <c r="A24" s="623"/>
      <c r="B24" s="624"/>
      <c r="C24" s="624"/>
      <c r="D24" s="625"/>
      <c r="E24" s="409"/>
      <c r="F24" s="443" t="s">
        <v>90</v>
      </c>
      <c r="G24" s="445"/>
      <c r="H24" s="402" t="s">
        <v>90</v>
      </c>
      <c r="I24" s="409"/>
      <c r="J24" s="443" t="s">
        <v>90</v>
      </c>
      <c r="K24" s="445"/>
      <c r="L24" s="402" t="s">
        <v>90</v>
      </c>
      <c r="M24" s="456"/>
      <c r="N24" s="452" t="s">
        <v>90</v>
      </c>
      <c r="O24" s="2"/>
    </row>
    <row r="25" spans="1:15" ht="16" customHeight="1">
      <c r="A25" s="437" t="str">
        <f>'名目賃金指数（現金給与総額）'!A26</f>
        <v>　令和３年平均</v>
      </c>
      <c r="B25" s="438"/>
      <c r="C25" s="438"/>
      <c r="D25" s="439"/>
      <c r="E25" s="441">
        <v>99.8</v>
      </c>
      <c r="F25" s="194">
        <v>-0.2</v>
      </c>
      <c r="G25" s="348">
        <v>102.1</v>
      </c>
      <c r="H25" s="440">
        <v>2.1</v>
      </c>
      <c r="I25" s="441">
        <v>99.9</v>
      </c>
      <c r="J25" s="194">
        <v>-0.1</v>
      </c>
      <c r="K25" s="348">
        <v>99.6</v>
      </c>
      <c r="L25" s="440">
        <v>-0.3</v>
      </c>
      <c r="M25" s="453">
        <v>98</v>
      </c>
      <c r="N25" s="454">
        <v>-2</v>
      </c>
      <c r="O25" s="2"/>
    </row>
    <row r="26" spans="1:15" ht="16" customHeight="1">
      <c r="A26" s="437" t="str">
        <f>'名目賃金指数（現金給与総額）'!A27</f>
        <v>　  　４　</v>
      </c>
      <c r="B26" s="438"/>
      <c r="C26" s="438"/>
      <c r="D26" s="439"/>
      <c r="E26" s="441">
        <v>98</v>
      </c>
      <c r="F26" s="194">
        <v>-1.8</v>
      </c>
      <c r="G26" s="348">
        <v>98.9</v>
      </c>
      <c r="H26" s="440">
        <v>-3.1</v>
      </c>
      <c r="I26" s="441">
        <v>98.9</v>
      </c>
      <c r="J26" s="194">
        <v>-1</v>
      </c>
      <c r="K26" s="348">
        <v>99.7</v>
      </c>
      <c r="L26" s="440">
        <v>0.1</v>
      </c>
      <c r="M26" s="453">
        <v>94.3</v>
      </c>
      <c r="N26" s="454">
        <v>-3.8</v>
      </c>
      <c r="O26" s="2"/>
    </row>
    <row r="27" spans="1:15" ht="16" customHeight="1">
      <c r="A27" s="476" t="str">
        <f>'名目賃金指数（現金給与総額）'!A28</f>
        <v>　  　５　</v>
      </c>
      <c r="B27" s="238"/>
      <c r="C27" s="238"/>
      <c r="D27" s="532"/>
      <c r="E27" s="447">
        <v>99.6</v>
      </c>
      <c r="F27" s="448">
        <v>1.6</v>
      </c>
      <c r="G27" s="449">
        <v>99.1</v>
      </c>
      <c r="H27" s="450">
        <v>0.2</v>
      </c>
      <c r="I27" s="447">
        <v>100.7</v>
      </c>
      <c r="J27" s="448">
        <v>1.8</v>
      </c>
      <c r="K27" s="449">
        <v>98.8</v>
      </c>
      <c r="L27" s="450">
        <v>-0.9</v>
      </c>
      <c r="M27" s="449">
        <v>97.6</v>
      </c>
      <c r="N27" s="450">
        <v>3.5</v>
      </c>
      <c r="O27" s="2"/>
    </row>
    <row r="28" spans="1:15" ht="15.5" customHeight="1">
      <c r="A28" s="437" t="str">
        <f>'名目賃金指数（現金給与総額）'!A29</f>
        <v xml:space="preserve">  令和５年２月</v>
      </c>
      <c r="B28" s="438"/>
      <c r="C28" s="438"/>
      <c r="D28" s="439"/>
      <c r="E28" s="441">
        <v>97.2</v>
      </c>
      <c r="F28" s="194">
        <v>3.5</v>
      </c>
      <c r="G28" s="348">
        <v>98.7</v>
      </c>
      <c r="H28" s="440">
        <v>2.5</v>
      </c>
      <c r="I28" s="441">
        <v>101.9</v>
      </c>
      <c r="J28" s="194">
        <v>2.8</v>
      </c>
      <c r="K28" s="348">
        <v>95.9</v>
      </c>
      <c r="L28" s="440">
        <v>-0.8</v>
      </c>
      <c r="M28" s="348">
        <v>94.1</v>
      </c>
      <c r="N28" s="440">
        <v>7.7</v>
      </c>
      <c r="O28" s="2"/>
    </row>
    <row r="29" spans="1:15" ht="15.5" customHeight="1">
      <c r="A29" s="437" t="str">
        <f>'名目賃金指数（現金給与総額）'!A30</f>
        <v>　　 　　 ３</v>
      </c>
      <c r="B29" s="438"/>
      <c r="C29" s="438"/>
      <c r="D29" s="439"/>
      <c r="E29" s="441">
        <v>101.3</v>
      </c>
      <c r="F29" s="194">
        <v>3.4</v>
      </c>
      <c r="G29" s="348">
        <v>99.6</v>
      </c>
      <c r="H29" s="440">
        <v>2</v>
      </c>
      <c r="I29" s="441">
        <v>99.5</v>
      </c>
      <c r="J29" s="194">
        <v>3.2</v>
      </c>
      <c r="K29" s="348">
        <v>99.4</v>
      </c>
      <c r="L29" s="440">
        <v>1.8</v>
      </c>
      <c r="M29" s="348">
        <v>102</v>
      </c>
      <c r="N29" s="440">
        <v>5.9</v>
      </c>
    </row>
    <row r="30" spans="1:15" ht="15.5" customHeight="1">
      <c r="A30" s="437" t="str">
        <f>'名目賃金指数（現金給与総額）'!A31</f>
        <v>　　 　　 ４</v>
      </c>
      <c r="B30" s="438"/>
      <c r="C30" s="438"/>
      <c r="D30" s="439"/>
      <c r="E30" s="441">
        <v>102.4</v>
      </c>
      <c r="F30" s="194">
        <v>0.6</v>
      </c>
      <c r="G30" s="348">
        <v>102.6</v>
      </c>
      <c r="H30" s="440">
        <v>-2.2000000000000002</v>
      </c>
      <c r="I30" s="441">
        <v>105.2</v>
      </c>
      <c r="J30" s="194">
        <v>0.7</v>
      </c>
      <c r="K30" s="348">
        <v>99.1</v>
      </c>
      <c r="L30" s="440">
        <v>-1.5</v>
      </c>
      <c r="M30" s="348">
        <v>100.7</v>
      </c>
      <c r="N30" s="440">
        <v>3.2</v>
      </c>
    </row>
    <row r="31" spans="1:15" ht="15.5" customHeight="1">
      <c r="A31" s="437" t="str">
        <f>'名目賃金指数（現金給与総額）'!A32</f>
        <v>　　 　　 ５</v>
      </c>
      <c r="B31" s="438"/>
      <c r="C31" s="438"/>
      <c r="D31" s="439"/>
      <c r="E31" s="441">
        <v>97.1</v>
      </c>
      <c r="F31" s="194">
        <v>3.2</v>
      </c>
      <c r="G31" s="348">
        <v>92.7</v>
      </c>
      <c r="H31" s="440">
        <v>2.4</v>
      </c>
      <c r="I31" s="441">
        <v>93</v>
      </c>
      <c r="J31" s="194">
        <v>4.5999999999999996</v>
      </c>
      <c r="K31" s="348">
        <v>97.8</v>
      </c>
      <c r="L31" s="440">
        <v>-1.4</v>
      </c>
      <c r="M31" s="348">
        <v>96.8</v>
      </c>
      <c r="N31" s="440">
        <v>4.2</v>
      </c>
    </row>
    <row r="32" spans="1:15" s="141" customFormat="1" ht="15.5" customHeight="1">
      <c r="A32" s="437" t="str">
        <f>'名目賃金指数（現金給与総額）'!A33</f>
        <v>　　 　　 ６</v>
      </c>
      <c r="B32" s="438"/>
      <c r="C32" s="438"/>
      <c r="D32" s="439"/>
      <c r="E32" s="366">
        <v>105.4</v>
      </c>
      <c r="F32" s="404">
        <v>2.2000000000000002</v>
      </c>
      <c r="G32" s="358">
        <v>106.9</v>
      </c>
      <c r="H32" s="403">
        <v>2.2000000000000002</v>
      </c>
      <c r="I32" s="366">
        <v>108.4</v>
      </c>
      <c r="J32" s="404">
        <v>3.2</v>
      </c>
      <c r="K32" s="358">
        <v>102</v>
      </c>
      <c r="L32" s="403">
        <v>3.3</v>
      </c>
      <c r="M32" s="358" ph="1">
        <v>100.2</v>
      </c>
      <c r="N32" s="403" ph="1">
        <v>0.3</v>
      </c>
    </row>
    <row r="33" spans="1:15" ht="15.5" customHeight="1">
      <c r="A33" s="437" t="str">
        <f>'名目賃金指数（現金給与総額）'!A34</f>
        <v>　　 　　 ７</v>
      </c>
      <c r="B33" s="438"/>
      <c r="C33" s="438"/>
      <c r="D33" s="439"/>
      <c r="E33" s="433">
        <v>100.6</v>
      </c>
      <c r="F33" s="431">
        <v>0.7</v>
      </c>
      <c r="G33" s="430">
        <v>102.1</v>
      </c>
      <c r="H33" s="432">
        <v>-3</v>
      </c>
      <c r="I33" s="433">
        <v>102</v>
      </c>
      <c r="J33" s="431">
        <v>0.2</v>
      </c>
      <c r="K33" s="430">
        <v>98.5</v>
      </c>
      <c r="L33" s="432">
        <v>-4.9000000000000004</v>
      </c>
      <c r="M33" s="430">
        <v>97.6</v>
      </c>
      <c r="N33" s="432">
        <v>2.6</v>
      </c>
    </row>
    <row r="34" spans="1:15" ht="15.5" customHeight="1">
      <c r="A34" s="437" t="str">
        <f>'名目賃金指数（現金給与総額）'!A35</f>
        <v>　　 　　 ８</v>
      </c>
      <c r="B34" s="438"/>
      <c r="C34" s="438"/>
      <c r="D34" s="439"/>
      <c r="E34" s="433">
        <v>96.1</v>
      </c>
      <c r="F34" s="431">
        <v>1.4</v>
      </c>
      <c r="G34" s="430">
        <v>95.8</v>
      </c>
      <c r="H34" s="432">
        <v>4.2</v>
      </c>
      <c r="I34" s="433">
        <v>93.6</v>
      </c>
      <c r="J34" s="431">
        <v>-0.5</v>
      </c>
      <c r="K34" s="430">
        <v>97.9</v>
      </c>
      <c r="L34" s="432">
        <v>-2.6</v>
      </c>
      <c r="M34" s="430">
        <v>97.1</v>
      </c>
      <c r="N34" s="432">
        <v>2.8</v>
      </c>
    </row>
    <row r="35" spans="1:15" ht="15.5" customHeight="1">
      <c r="A35" s="437" t="str">
        <f>'名目賃金指数（現金給与総額）'!A36</f>
        <v>　　 　　 ９</v>
      </c>
      <c r="B35" s="438"/>
      <c r="C35" s="438"/>
      <c r="D35" s="439"/>
      <c r="E35" s="433">
        <v>100.8</v>
      </c>
      <c r="F35" s="431">
        <v>2.2000000000000002</v>
      </c>
      <c r="G35" s="430">
        <v>101.5</v>
      </c>
      <c r="H35" s="432">
        <v>0.3</v>
      </c>
      <c r="I35" s="433">
        <v>105</v>
      </c>
      <c r="J35" s="431">
        <v>3.6</v>
      </c>
      <c r="K35" s="430">
        <v>100.5</v>
      </c>
      <c r="L35" s="432">
        <v>-1.6</v>
      </c>
      <c r="M35" s="430">
        <v>98.2</v>
      </c>
      <c r="N35" s="432">
        <v>6.3</v>
      </c>
    </row>
    <row r="36" spans="1:15" ht="15.5" customHeight="1">
      <c r="A36" s="437" t="str">
        <f>'名目賃金指数（現金給与総額）'!A37</f>
        <v>　　 　　 10</v>
      </c>
      <c r="B36" s="438"/>
      <c r="C36" s="438"/>
      <c r="D36" s="439"/>
      <c r="E36" s="433">
        <v>101.3</v>
      </c>
      <c r="F36" s="431">
        <v>2.9</v>
      </c>
      <c r="G36" s="430">
        <v>95.4</v>
      </c>
      <c r="H36" s="432">
        <v>-2.1</v>
      </c>
      <c r="I36" s="433">
        <v>101.7</v>
      </c>
      <c r="J36" s="431">
        <v>3.7</v>
      </c>
      <c r="K36" s="430">
        <v>100.2</v>
      </c>
      <c r="L36" s="432">
        <v>-0.5</v>
      </c>
      <c r="M36" s="430">
        <v>98.4</v>
      </c>
      <c r="N36" s="432">
        <v>3.1</v>
      </c>
    </row>
    <row r="37" spans="1:15" ht="15.5" customHeight="1">
      <c r="A37" s="437" t="str">
        <f>'名目賃金指数（現金給与総額）'!A38</f>
        <v>　　 　　 11</v>
      </c>
      <c r="B37" s="438"/>
      <c r="C37" s="438"/>
      <c r="D37" s="439"/>
      <c r="E37" s="433">
        <v>101.2</v>
      </c>
      <c r="F37" s="431">
        <v>1.3</v>
      </c>
      <c r="G37" s="430">
        <v>103.3</v>
      </c>
      <c r="H37" s="432">
        <v>0.4</v>
      </c>
      <c r="I37" s="433">
        <v>106</v>
      </c>
      <c r="J37" s="431">
        <v>2.5</v>
      </c>
      <c r="K37" s="430">
        <v>98.2</v>
      </c>
      <c r="L37" s="432">
        <v>-1.5</v>
      </c>
      <c r="M37" s="430">
        <v>96.4</v>
      </c>
      <c r="N37" s="432">
        <v>2.2000000000000002</v>
      </c>
    </row>
    <row r="38" spans="1:15" ht="16" customHeight="1">
      <c r="A38" s="437" t="str">
        <f>'名目賃金指数（現金給与総額）'!A39</f>
        <v>　　 　　 12</v>
      </c>
      <c r="B38" s="438"/>
      <c r="C38" s="438"/>
      <c r="D38" s="439"/>
      <c r="E38" s="366">
        <v>99.2</v>
      </c>
      <c r="F38" s="404">
        <v>0.6</v>
      </c>
      <c r="G38" s="358">
        <v>99</v>
      </c>
      <c r="H38" s="403">
        <v>-3.1</v>
      </c>
      <c r="I38" s="366">
        <v>104.5</v>
      </c>
      <c r="J38" s="404">
        <v>1.7</v>
      </c>
      <c r="K38" s="358">
        <v>98.3</v>
      </c>
      <c r="L38" s="403">
        <v>-2.8</v>
      </c>
      <c r="M38" s="358">
        <v>96.4</v>
      </c>
      <c r="N38" s="403">
        <v>3.4</v>
      </c>
    </row>
    <row r="39" spans="1:15" ht="15.5" customHeight="1">
      <c r="A39" s="437" t="str">
        <f>'名目賃金指数（現金給与総額）'!A40</f>
        <v xml:space="preserve">  令和６年１月</v>
      </c>
      <c r="B39" s="438"/>
      <c r="C39" s="438"/>
      <c r="D39" s="439"/>
      <c r="E39" s="433">
        <v>93.1</v>
      </c>
      <c r="F39" s="431">
        <v>0.4</v>
      </c>
      <c r="G39" s="430">
        <v>89</v>
      </c>
      <c r="H39" s="432">
        <v>-2.4</v>
      </c>
      <c r="I39" s="433">
        <v>91.5</v>
      </c>
      <c r="J39" s="431">
        <v>3.7</v>
      </c>
      <c r="K39" s="430">
        <v>88.7</v>
      </c>
      <c r="L39" s="432">
        <v>-7.3</v>
      </c>
      <c r="M39" s="430">
        <v>94.8</v>
      </c>
      <c r="N39" s="432">
        <v>1.6</v>
      </c>
    </row>
    <row r="40" spans="1:15" ht="15.5" customHeight="1">
      <c r="A40" s="476" t="str">
        <f>'名目賃金指数（現金給与総額）'!A41</f>
        <v>　　 　　 ２</v>
      </c>
      <c r="B40" s="238"/>
      <c r="C40" s="238"/>
      <c r="D40" s="532"/>
      <c r="E40" s="447">
        <v>97.5</v>
      </c>
      <c r="F40" s="448">
        <v>0.6</v>
      </c>
      <c r="G40" s="449">
        <v>98.8</v>
      </c>
      <c r="H40" s="448">
        <v>0.7</v>
      </c>
      <c r="I40" s="449">
        <v>104.2</v>
      </c>
      <c r="J40" s="448">
        <v>2</v>
      </c>
      <c r="K40" s="449">
        <v>91.2</v>
      </c>
      <c r="L40" s="448">
        <v>-3</v>
      </c>
      <c r="M40" s="449">
        <v>94.8</v>
      </c>
      <c r="N40" s="450">
        <v>0.9</v>
      </c>
      <c r="O40" s="521"/>
    </row>
    <row r="41" spans="1:15" ht="12" customHeight="1">
      <c r="M41" s="410" ph="1"/>
      <c r="N41" s="378" ph="1"/>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474"/>
      <c r="B1" s="57"/>
      <c r="C1" s="57"/>
      <c r="D1" s="57"/>
      <c r="E1" s="405"/>
      <c r="F1" s="401"/>
      <c r="G1" s="405"/>
      <c r="H1" s="401"/>
      <c r="I1" s="405"/>
      <c r="J1" s="401"/>
      <c r="K1" s="405"/>
      <c r="L1" s="401"/>
      <c r="M1" s="405"/>
      <c r="N1" s="401"/>
    </row>
    <row r="2" spans="1:35" ht="15.75" customHeight="1">
      <c r="A2" s="648" t="s">
        <v>98</v>
      </c>
      <c r="B2" s="648"/>
      <c r="C2" s="648"/>
      <c r="D2" s="648"/>
      <c r="E2" s="648"/>
      <c r="F2" s="648"/>
      <c r="G2" s="648"/>
      <c r="H2" s="648"/>
      <c r="I2" s="648"/>
      <c r="J2" s="379"/>
      <c r="K2" s="626" t="s">
        <v>262</v>
      </c>
      <c r="L2" s="626"/>
      <c r="M2" s="626"/>
      <c r="N2" s="626"/>
      <c r="Z2" s="435"/>
      <c r="AA2" s="2"/>
      <c r="AB2" s="2"/>
      <c r="AC2" s="2"/>
      <c r="AD2" s="2"/>
      <c r="AE2" s="2"/>
      <c r="AF2" s="2"/>
      <c r="AG2" s="2"/>
      <c r="AH2" s="2"/>
      <c r="AI2" s="2"/>
    </row>
    <row r="3" spans="1:35" ht="16.5" customHeight="1">
      <c r="A3" s="627" t="s">
        <v>93</v>
      </c>
      <c r="B3" s="628"/>
      <c r="C3" s="628"/>
      <c r="D3" s="629"/>
      <c r="E3" s="607" t="s">
        <v>86</v>
      </c>
      <c r="F3" s="608"/>
      <c r="G3" s="630" t="s">
        <v>85</v>
      </c>
      <c r="H3" s="608"/>
      <c r="I3" s="630" t="s">
        <v>87</v>
      </c>
      <c r="J3" s="608"/>
      <c r="K3" s="630" t="s">
        <v>88</v>
      </c>
      <c r="L3" s="608"/>
      <c r="M3" s="607" t="s">
        <v>89</v>
      </c>
      <c r="N3" s="608"/>
      <c r="O3" s="2"/>
      <c r="Z3" s="2"/>
      <c r="AA3" s="2"/>
      <c r="AB3" s="2"/>
      <c r="AC3" s="2"/>
      <c r="AD3" s="2"/>
      <c r="AE3" s="2"/>
      <c r="AF3" s="2"/>
      <c r="AG3" s="2"/>
      <c r="AH3" s="2"/>
      <c r="AI3" s="2"/>
    </row>
    <row r="4" spans="1:35" ht="12" customHeight="1">
      <c r="A4" s="623"/>
      <c r="B4" s="624"/>
      <c r="C4" s="624"/>
      <c r="D4" s="625"/>
      <c r="E4" s="409"/>
      <c r="F4" s="443" t="s">
        <v>90</v>
      </c>
      <c r="G4" s="445"/>
      <c r="H4" s="402" t="s">
        <v>90</v>
      </c>
      <c r="I4" s="409"/>
      <c r="J4" s="443" t="s">
        <v>90</v>
      </c>
      <c r="K4" s="445"/>
      <c r="L4" s="402" t="s">
        <v>90</v>
      </c>
      <c r="M4" s="444"/>
      <c r="N4" s="402" t="s">
        <v>90</v>
      </c>
      <c r="O4" s="2"/>
      <c r="Z4" s="2"/>
      <c r="AA4" s="2"/>
      <c r="AB4" s="2"/>
      <c r="AC4" s="2"/>
      <c r="AD4" s="2"/>
      <c r="AE4" s="2"/>
      <c r="AF4" s="2"/>
      <c r="AG4" s="2"/>
      <c r="AH4" s="2"/>
      <c r="AI4" s="2"/>
    </row>
    <row r="5" spans="1:35" ht="16" customHeight="1">
      <c r="A5" s="437" t="str">
        <f>'名目賃金指数（現金給与総額）'!A6</f>
        <v>　令和３年平均</v>
      </c>
      <c r="B5" s="438"/>
      <c r="C5" s="438"/>
      <c r="D5" s="439"/>
      <c r="E5" s="441">
        <v>113.7</v>
      </c>
      <c r="F5" s="194">
        <v>13.7</v>
      </c>
      <c r="G5" s="348">
        <v>99.1</v>
      </c>
      <c r="H5" s="440">
        <v>-0.9</v>
      </c>
      <c r="I5" s="441">
        <v>117.6</v>
      </c>
      <c r="J5" s="194">
        <v>17.5</v>
      </c>
      <c r="K5" s="348">
        <v>125.5</v>
      </c>
      <c r="L5" s="440">
        <v>25.5</v>
      </c>
      <c r="M5" s="348">
        <v>106</v>
      </c>
      <c r="N5" s="440">
        <v>6</v>
      </c>
      <c r="O5" s="2"/>
      <c r="Z5" s="2"/>
      <c r="AA5" s="2"/>
      <c r="AB5" s="2"/>
      <c r="AC5" s="2"/>
      <c r="AD5" s="2"/>
      <c r="AE5" s="2"/>
      <c r="AF5" s="2"/>
      <c r="AG5" s="2"/>
      <c r="AH5" s="2"/>
      <c r="AI5" s="2"/>
    </row>
    <row r="6" spans="1:35" ht="16" customHeight="1">
      <c r="A6" s="437" t="str">
        <f>'名目賃金指数（現金給与総額）'!A7</f>
        <v>　  　４　</v>
      </c>
      <c r="B6" s="438"/>
      <c r="C6" s="438"/>
      <c r="D6" s="439"/>
      <c r="E6" s="441">
        <v>120.8</v>
      </c>
      <c r="F6" s="194">
        <v>6.2</v>
      </c>
      <c r="G6" s="348">
        <v>126.2</v>
      </c>
      <c r="H6" s="440">
        <v>27.3</v>
      </c>
      <c r="I6" s="441">
        <v>143.30000000000001</v>
      </c>
      <c r="J6" s="194">
        <v>21.9</v>
      </c>
      <c r="K6" s="348">
        <v>101.9</v>
      </c>
      <c r="L6" s="440">
        <v>-18.8</v>
      </c>
      <c r="M6" s="348">
        <v>140.69999999999999</v>
      </c>
      <c r="N6" s="440">
        <v>32.700000000000003</v>
      </c>
      <c r="O6" s="2"/>
      <c r="Z6" s="2"/>
      <c r="AA6" s="2"/>
      <c r="AB6" s="2"/>
      <c r="AC6" s="2"/>
      <c r="AD6" s="2"/>
      <c r="AE6" s="2"/>
      <c r="AF6" s="2"/>
      <c r="AG6" s="2"/>
      <c r="AH6" s="2"/>
      <c r="AI6" s="2"/>
    </row>
    <row r="7" spans="1:35" ht="16" customHeight="1">
      <c r="A7" s="476" t="str">
        <f>'名目賃金指数（現金給与総額）'!A8</f>
        <v>　  　５　</v>
      </c>
      <c r="B7" s="238"/>
      <c r="C7" s="238"/>
      <c r="D7" s="532"/>
      <c r="E7" s="447">
        <v>115.8</v>
      </c>
      <c r="F7" s="448">
        <v>-4.0999999999999996</v>
      </c>
      <c r="G7" s="449">
        <v>114.7</v>
      </c>
      <c r="H7" s="450">
        <v>-9.1</v>
      </c>
      <c r="I7" s="447">
        <v>127</v>
      </c>
      <c r="J7" s="448">
        <v>-11.4</v>
      </c>
      <c r="K7" s="449">
        <v>108.6</v>
      </c>
      <c r="L7" s="450">
        <v>6.6</v>
      </c>
      <c r="M7" s="449">
        <v>132</v>
      </c>
      <c r="N7" s="450">
        <v>-6.2</v>
      </c>
      <c r="O7" s="2"/>
    </row>
    <row r="8" spans="1:35" ht="16" customHeight="1">
      <c r="A8" s="437" t="str">
        <f>'名目賃金指数（現金給与総額）'!A9</f>
        <v xml:space="preserve">  令和５年２月</v>
      </c>
      <c r="B8" s="438"/>
      <c r="C8" s="438"/>
      <c r="D8" s="439"/>
      <c r="E8" s="441">
        <v>120.9</v>
      </c>
      <c r="F8" s="194">
        <v>0</v>
      </c>
      <c r="G8" s="348">
        <v>128.1</v>
      </c>
      <c r="H8" s="440">
        <v>-14.8</v>
      </c>
      <c r="I8" s="441">
        <v>137.6</v>
      </c>
      <c r="J8" s="194">
        <v>-4.4000000000000004</v>
      </c>
      <c r="K8" s="348">
        <v>101.4</v>
      </c>
      <c r="L8" s="440">
        <v>-13.3</v>
      </c>
      <c r="M8" s="348">
        <v>129.69999999999999</v>
      </c>
      <c r="N8" s="440">
        <v>-9.4</v>
      </c>
      <c r="O8" s="2"/>
    </row>
    <row r="9" spans="1:35" ht="16" customHeight="1">
      <c r="A9" s="437" t="str">
        <f>'名目賃金指数（現金給与総額）'!A10</f>
        <v>　　 　　 ３</v>
      </c>
      <c r="B9" s="438"/>
      <c r="C9" s="438"/>
      <c r="D9" s="439"/>
      <c r="E9" s="441">
        <v>123.3</v>
      </c>
      <c r="F9" s="194">
        <v>-1.8</v>
      </c>
      <c r="G9" s="348">
        <v>117.8</v>
      </c>
      <c r="H9" s="440">
        <v>-11.6</v>
      </c>
      <c r="I9" s="441">
        <v>138.5</v>
      </c>
      <c r="J9" s="194">
        <v>-2</v>
      </c>
      <c r="K9" s="348">
        <v>105.6</v>
      </c>
      <c r="L9" s="440">
        <v>-8.6</v>
      </c>
      <c r="M9" s="348">
        <v>135.1</v>
      </c>
      <c r="N9" s="440">
        <v>-9.1</v>
      </c>
      <c r="O9" s="2"/>
    </row>
    <row r="10" spans="1:35" ht="16" customHeight="1">
      <c r="A10" s="437" t="str">
        <f>'名目賃金指数（現金給与総額）'!A11</f>
        <v>　　 　　 ４</v>
      </c>
      <c r="B10" s="438"/>
      <c r="C10" s="438"/>
      <c r="D10" s="439"/>
      <c r="E10" s="441">
        <v>117.4</v>
      </c>
      <c r="F10" s="194">
        <v>-6.5</v>
      </c>
      <c r="G10" s="348">
        <v>106.7</v>
      </c>
      <c r="H10" s="440">
        <v>-14.2</v>
      </c>
      <c r="I10" s="441">
        <v>126.6</v>
      </c>
      <c r="J10" s="194">
        <v>-13.8</v>
      </c>
      <c r="K10" s="348">
        <v>100</v>
      </c>
      <c r="L10" s="440">
        <v>-5.3</v>
      </c>
      <c r="M10" s="348">
        <v>137.80000000000001</v>
      </c>
      <c r="N10" s="440">
        <v>-7.3</v>
      </c>
      <c r="O10" s="2"/>
    </row>
    <row r="11" spans="1:35" ht="16" customHeight="1">
      <c r="A11" s="437" t="str">
        <f>'名目賃金指数（現金給与総額）'!A12</f>
        <v>　　 　　 ５</v>
      </c>
      <c r="B11" s="438"/>
      <c r="C11" s="438"/>
      <c r="D11" s="439"/>
      <c r="E11" s="441">
        <v>110.5</v>
      </c>
      <c r="F11" s="194">
        <v>-5</v>
      </c>
      <c r="G11" s="348">
        <v>102.2</v>
      </c>
      <c r="H11" s="440">
        <v>-12.1</v>
      </c>
      <c r="I11" s="441">
        <v>107.3</v>
      </c>
      <c r="J11" s="194">
        <v>-15.8</v>
      </c>
      <c r="K11" s="348">
        <v>104.2</v>
      </c>
      <c r="L11" s="440">
        <v>7.2</v>
      </c>
      <c r="M11" s="348">
        <v>127</v>
      </c>
      <c r="N11" s="440">
        <v>-9.6</v>
      </c>
      <c r="O11" s="2"/>
    </row>
    <row r="12" spans="1:35" ht="16" customHeight="1">
      <c r="A12" s="437" t="str">
        <f>'名目賃金指数（現金給与総額）'!A13</f>
        <v>　　 　　 ６</v>
      </c>
      <c r="B12" s="438"/>
      <c r="C12" s="438"/>
      <c r="D12" s="439"/>
      <c r="E12" s="441">
        <v>114</v>
      </c>
      <c r="F12" s="194">
        <v>-4.8</v>
      </c>
      <c r="G12" s="348">
        <v>107.4</v>
      </c>
      <c r="H12" s="440">
        <v>-2</v>
      </c>
      <c r="I12" s="441">
        <v>126.6</v>
      </c>
      <c r="J12" s="194">
        <v>-10.4</v>
      </c>
      <c r="K12" s="348">
        <v>108.5</v>
      </c>
      <c r="L12" s="440">
        <v>10</v>
      </c>
      <c r="M12" s="348">
        <v>127</v>
      </c>
      <c r="N12" s="440">
        <v>-2.1</v>
      </c>
      <c r="O12" s="2"/>
    </row>
    <row r="13" spans="1:35" ht="16" customHeight="1">
      <c r="A13" s="437" t="str">
        <f>'名目賃金指数（現金給与総額）'!A14</f>
        <v>　　 　　 ７</v>
      </c>
      <c r="B13" s="438"/>
      <c r="C13" s="438"/>
      <c r="D13" s="439"/>
      <c r="E13" s="441">
        <v>117.4</v>
      </c>
      <c r="F13" s="194">
        <v>-1</v>
      </c>
      <c r="G13" s="348">
        <v>117</v>
      </c>
      <c r="H13" s="440">
        <v>-10.3</v>
      </c>
      <c r="I13" s="441">
        <v>122</v>
      </c>
      <c r="J13" s="194">
        <v>-17.399999999999999</v>
      </c>
      <c r="K13" s="348">
        <v>115.5</v>
      </c>
      <c r="L13" s="440">
        <v>13.9</v>
      </c>
      <c r="M13" s="348">
        <v>129.69999999999999</v>
      </c>
      <c r="N13" s="440">
        <v>-11.1</v>
      </c>
      <c r="O13" s="2"/>
    </row>
    <row r="14" spans="1:35" ht="16" customHeight="1">
      <c r="A14" s="437" t="str">
        <f>'名目賃金指数（現金給与総額）'!A15</f>
        <v>　　 　　 ８</v>
      </c>
      <c r="B14" s="438"/>
      <c r="C14" s="438"/>
      <c r="D14" s="439"/>
      <c r="E14" s="441">
        <v>103.5</v>
      </c>
      <c r="F14" s="194">
        <v>-8.1999999999999993</v>
      </c>
      <c r="G14" s="348">
        <v>109.6</v>
      </c>
      <c r="H14" s="440">
        <v>-11.4</v>
      </c>
      <c r="I14" s="441">
        <v>111</v>
      </c>
      <c r="J14" s="194">
        <v>-19.3</v>
      </c>
      <c r="K14" s="348">
        <v>93</v>
      </c>
      <c r="L14" s="440">
        <v>-5.7</v>
      </c>
      <c r="M14" s="348">
        <v>132.4</v>
      </c>
      <c r="N14" s="440">
        <v>-7.5</v>
      </c>
      <c r="O14" s="2"/>
    </row>
    <row r="15" spans="1:35" ht="16" customHeight="1">
      <c r="A15" s="437" t="str">
        <f>'名目賃金指数（現金給与総額）'!A16</f>
        <v>　　 　　 ９</v>
      </c>
      <c r="B15" s="438"/>
      <c r="C15" s="438"/>
      <c r="D15" s="439"/>
      <c r="E15" s="441">
        <v>116.3</v>
      </c>
      <c r="F15" s="194">
        <v>-2.9</v>
      </c>
      <c r="G15" s="348">
        <v>113.3</v>
      </c>
      <c r="H15" s="440">
        <v>-4.4000000000000004</v>
      </c>
      <c r="I15" s="441">
        <v>130.30000000000001</v>
      </c>
      <c r="J15" s="194">
        <v>-8.9</v>
      </c>
      <c r="K15" s="348">
        <v>128.19999999999999</v>
      </c>
      <c r="L15" s="440">
        <v>35.799999999999997</v>
      </c>
      <c r="M15" s="348">
        <v>124.3</v>
      </c>
      <c r="N15" s="440">
        <v>-14.8</v>
      </c>
      <c r="O15" s="2"/>
    </row>
    <row r="16" spans="1:35" ht="16" customHeight="1">
      <c r="A16" s="437" t="str">
        <f>'名目賃金指数（現金給与総額）'!A17</f>
        <v>　　 　　 10</v>
      </c>
      <c r="B16" s="438"/>
      <c r="C16" s="438"/>
      <c r="D16" s="439"/>
      <c r="E16" s="441">
        <v>116.3</v>
      </c>
      <c r="F16" s="194">
        <v>-1.9</v>
      </c>
      <c r="G16" s="348">
        <v>111.9</v>
      </c>
      <c r="H16" s="440">
        <v>-3.2</v>
      </c>
      <c r="I16" s="441">
        <v>127.5</v>
      </c>
      <c r="J16" s="194">
        <v>-12.1</v>
      </c>
      <c r="K16" s="348">
        <v>119.7</v>
      </c>
      <c r="L16" s="440">
        <v>37.1</v>
      </c>
      <c r="M16" s="348">
        <v>124.3</v>
      </c>
      <c r="N16" s="440">
        <v>-8</v>
      </c>
      <c r="O16" s="2"/>
    </row>
    <row r="17" spans="1:15" ht="16" customHeight="1">
      <c r="A17" s="437" t="str">
        <f>'名目賃金指数（現金給与総額）'!A18</f>
        <v>　　 　　 11</v>
      </c>
      <c r="B17" s="438"/>
      <c r="C17" s="438"/>
      <c r="D17" s="439"/>
      <c r="E17" s="441">
        <v>119.8</v>
      </c>
      <c r="F17" s="194">
        <v>-4.5999999999999996</v>
      </c>
      <c r="G17" s="348">
        <v>145.19999999999999</v>
      </c>
      <c r="H17" s="440">
        <v>14</v>
      </c>
      <c r="I17" s="441">
        <v>135.80000000000001</v>
      </c>
      <c r="J17" s="194">
        <v>-12.4</v>
      </c>
      <c r="K17" s="348">
        <v>111.3</v>
      </c>
      <c r="L17" s="440">
        <v>19.7</v>
      </c>
      <c r="M17" s="348">
        <v>127</v>
      </c>
      <c r="N17" s="440">
        <v>4.4000000000000004</v>
      </c>
      <c r="O17" s="2"/>
    </row>
    <row r="18" spans="1:15" ht="16" customHeight="1">
      <c r="A18" s="437" t="str">
        <f>'名目賃金指数（現金給与総額）'!A19</f>
        <v>　　 　　 12</v>
      </c>
      <c r="B18" s="438"/>
      <c r="C18" s="438"/>
      <c r="D18" s="439"/>
      <c r="E18" s="441">
        <v>118.6</v>
      </c>
      <c r="F18" s="194">
        <v>-7.3</v>
      </c>
      <c r="G18" s="348">
        <v>108.9</v>
      </c>
      <c r="H18" s="440">
        <v>-20.100000000000001</v>
      </c>
      <c r="I18" s="441">
        <v>140.4</v>
      </c>
      <c r="J18" s="194">
        <v>-10.5</v>
      </c>
      <c r="K18" s="348">
        <v>118.3</v>
      </c>
      <c r="L18" s="440">
        <v>12</v>
      </c>
      <c r="M18" s="348">
        <v>132.4</v>
      </c>
      <c r="N18" s="440">
        <v>-10.9</v>
      </c>
      <c r="O18" s="2"/>
    </row>
    <row r="19" spans="1:15" ht="16" customHeight="1">
      <c r="A19" s="437" t="str">
        <f>'名目賃金指数（現金給与総額）'!A20</f>
        <v xml:space="preserve">  令和６年１月</v>
      </c>
      <c r="B19" s="438"/>
      <c r="C19" s="438"/>
      <c r="D19" s="439"/>
      <c r="E19" s="441">
        <v>124.4</v>
      </c>
      <c r="F19" s="194">
        <v>10.3</v>
      </c>
      <c r="G19" s="348">
        <v>109.6</v>
      </c>
      <c r="H19" s="440">
        <v>1.4</v>
      </c>
      <c r="I19" s="441">
        <v>137.6</v>
      </c>
      <c r="J19" s="194">
        <v>16.3</v>
      </c>
      <c r="K19" s="348">
        <v>108.5</v>
      </c>
      <c r="L19" s="440">
        <v>13.3</v>
      </c>
      <c r="M19" s="348">
        <v>135.1</v>
      </c>
      <c r="N19" s="440">
        <v>-16.7</v>
      </c>
      <c r="O19" s="2"/>
    </row>
    <row r="20" spans="1:15" ht="16" customHeight="1">
      <c r="A20" s="476" t="str">
        <f>'名目賃金指数（現金給与総額）'!A21</f>
        <v>　　 　　 ２</v>
      </c>
      <c r="B20" s="238"/>
      <c r="C20" s="238"/>
      <c r="D20" s="532"/>
      <c r="E20" s="307">
        <v>124.4</v>
      </c>
      <c r="F20" s="209">
        <v>2.9</v>
      </c>
      <c r="G20" s="307">
        <v>114.8</v>
      </c>
      <c r="H20" s="209">
        <v>-9.9</v>
      </c>
      <c r="I20" s="307">
        <v>149.5</v>
      </c>
      <c r="J20" s="209">
        <v>7.9</v>
      </c>
      <c r="K20" s="307">
        <v>107</v>
      </c>
      <c r="L20" s="210">
        <v>5.5</v>
      </c>
      <c r="M20" s="309">
        <v>116.2</v>
      </c>
      <c r="N20" s="210">
        <v>-12.2</v>
      </c>
      <c r="O20" s="2"/>
    </row>
    <row r="21" spans="1:15" ht="39.75" customHeight="1">
      <c r="D21" s="2"/>
      <c r="E21" s="408"/>
      <c r="F21" s="383"/>
      <c r="G21" s="408"/>
      <c r="H21" s="383"/>
      <c r="I21" s="408"/>
      <c r="J21" s="383"/>
      <c r="K21" s="412"/>
      <c r="L21" s="415"/>
      <c r="M21" s="413"/>
      <c r="N21" s="415"/>
    </row>
    <row r="22" spans="1:15" ht="15.75" customHeight="1">
      <c r="A22" s="634" t="s">
        <v>99</v>
      </c>
      <c r="B22" s="634"/>
      <c r="C22" s="634"/>
      <c r="D22" s="634"/>
      <c r="E22" s="634"/>
      <c r="F22" s="634"/>
      <c r="G22" s="634"/>
      <c r="H22" s="634"/>
      <c r="I22" s="634"/>
      <c r="J22" s="428"/>
      <c r="K22" s="626" t="s">
        <v>262</v>
      </c>
      <c r="L22" s="626"/>
      <c r="M22" s="626"/>
      <c r="N22" s="626"/>
    </row>
    <row r="23" spans="1:15" ht="16.5" customHeight="1">
      <c r="A23" s="627" t="s">
        <v>93</v>
      </c>
      <c r="B23" s="628"/>
      <c r="C23" s="628"/>
      <c r="D23" s="628"/>
      <c r="E23" s="607" t="s">
        <v>86</v>
      </c>
      <c r="F23" s="608"/>
      <c r="G23" s="630" t="s">
        <v>85</v>
      </c>
      <c r="H23" s="608"/>
      <c r="I23" s="630" t="s">
        <v>87</v>
      </c>
      <c r="J23" s="608"/>
      <c r="K23" s="630" t="s">
        <v>88</v>
      </c>
      <c r="L23" s="630"/>
      <c r="M23" s="607" t="s">
        <v>89</v>
      </c>
      <c r="N23" s="608"/>
      <c r="O23" s="2"/>
    </row>
    <row r="24" spans="1:15" ht="12" customHeight="1">
      <c r="A24" s="623"/>
      <c r="B24" s="624"/>
      <c r="C24" s="624"/>
      <c r="D24" s="625"/>
      <c r="E24" s="409"/>
      <c r="F24" s="443" t="s">
        <v>90</v>
      </c>
      <c r="G24" s="445"/>
      <c r="H24" s="402" t="s">
        <v>90</v>
      </c>
      <c r="I24" s="411"/>
      <c r="J24" s="443" t="s">
        <v>90</v>
      </c>
      <c r="K24" s="407"/>
      <c r="L24" s="402" t="s">
        <v>90</v>
      </c>
      <c r="M24" s="456"/>
      <c r="N24" s="452" t="s">
        <v>90</v>
      </c>
      <c r="O24" s="2"/>
    </row>
    <row r="25" spans="1:15" ht="16" customHeight="1">
      <c r="A25" s="437" t="str">
        <f>'名目賃金指数（現金給与総額）'!A26</f>
        <v>　令和３年平均</v>
      </c>
      <c r="B25" s="438"/>
      <c r="C25" s="438"/>
      <c r="D25" s="439"/>
      <c r="E25" s="441">
        <v>110.9</v>
      </c>
      <c r="F25" s="194">
        <v>10.9</v>
      </c>
      <c r="G25" s="348">
        <v>111</v>
      </c>
      <c r="H25" s="440">
        <v>11.1</v>
      </c>
      <c r="I25" s="441">
        <v>117.9</v>
      </c>
      <c r="J25" s="194">
        <v>17.899999999999999</v>
      </c>
      <c r="K25" s="348">
        <v>97.9</v>
      </c>
      <c r="L25" s="440">
        <v>-2.2000000000000002</v>
      </c>
      <c r="M25" s="453">
        <v>109</v>
      </c>
      <c r="N25" s="454">
        <v>9.1</v>
      </c>
      <c r="O25" s="2"/>
    </row>
    <row r="26" spans="1:15" ht="16" customHeight="1">
      <c r="A26" s="437" t="str">
        <f>'名目賃金指数（現金給与総額）'!A27</f>
        <v>　  　４　</v>
      </c>
      <c r="B26" s="438"/>
      <c r="C26" s="438"/>
      <c r="D26" s="439"/>
      <c r="E26" s="441">
        <v>113</v>
      </c>
      <c r="F26" s="194">
        <v>1.9</v>
      </c>
      <c r="G26" s="348">
        <v>117.8</v>
      </c>
      <c r="H26" s="440">
        <v>6.1</v>
      </c>
      <c r="I26" s="441">
        <v>138.9</v>
      </c>
      <c r="J26" s="194">
        <v>17.8</v>
      </c>
      <c r="K26" s="348">
        <v>95.1</v>
      </c>
      <c r="L26" s="440">
        <v>-2.9</v>
      </c>
      <c r="M26" s="453">
        <v>114.9</v>
      </c>
      <c r="N26" s="454">
        <v>5.4</v>
      </c>
      <c r="O26" s="2"/>
    </row>
    <row r="27" spans="1:15" ht="16" customHeight="1">
      <c r="A27" s="476" t="str">
        <f>'名目賃金指数（現金給与総額）'!A28</f>
        <v>　  　５　</v>
      </c>
      <c r="B27" s="238"/>
      <c r="C27" s="238"/>
      <c r="D27" s="532"/>
      <c r="E27" s="447">
        <v>108.9</v>
      </c>
      <c r="F27" s="448">
        <v>-3.6</v>
      </c>
      <c r="G27" s="449">
        <v>115.8</v>
      </c>
      <c r="H27" s="450">
        <v>-1.7</v>
      </c>
      <c r="I27" s="447">
        <v>123.8</v>
      </c>
      <c r="J27" s="448">
        <v>-10.9</v>
      </c>
      <c r="K27" s="449">
        <v>107.2</v>
      </c>
      <c r="L27" s="450">
        <v>12.7</v>
      </c>
      <c r="M27" s="449">
        <v>116.3</v>
      </c>
      <c r="N27" s="450">
        <v>1.2</v>
      </c>
      <c r="O27" s="2"/>
    </row>
    <row r="28" spans="1:15" ht="16" customHeight="1">
      <c r="A28" s="437" t="str">
        <f>'名目賃金指数（現金給与総額）'!A29</f>
        <v xml:space="preserve">  令和５年２月</v>
      </c>
      <c r="B28" s="438"/>
      <c r="C28" s="438"/>
      <c r="D28" s="439"/>
      <c r="E28" s="441">
        <v>109.8</v>
      </c>
      <c r="F28" s="194">
        <v>-0.9</v>
      </c>
      <c r="G28" s="348">
        <v>117.3</v>
      </c>
      <c r="H28" s="440">
        <v>-16</v>
      </c>
      <c r="I28" s="441">
        <v>128.80000000000001</v>
      </c>
      <c r="J28" s="194">
        <v>-9.6</v>
      </c>
      <c r="K28" s="348">
        <v>120.6</v>
      </c>
      <c r="L28" s="440">
        <v>13.9</v>
      </c>
      <c r="M28" s="348">
        <v>114.3</v>
      </c>
      <c r="N28" s="440">
        <v>9.1</v>
      </c>
      <c r="O28" s="2"/>
    </row>
    <row r="29" spans="1:15" ht="16" customHeight="1">
      <c r="A29" s="437" t="str">
        <f>'名目賃金指数（現金給与総額）'!A30</f>
        <v>　　 　　 ３</v>
      </c>
      <c r="B29" s="438"/>
      <c r="C29" s="438"/>
      <c r="D29" s="439"/>
      <c r="E29" s="441">
        <v>118.6</v>
      </c>
      <c r="F29" s="194">
        <v>0.9</v>
      </c>
      <c r="G29" s="348">
        <v>128.19999999999999</v>
      </c>
      <c r="H29" s="440">
        <v>-10.3</v>
      </c>
      <c r="I29" s="441">
        <v>130.4</v>
      </c>
      <c r="J29" s="194">
        <v>-5.8</v>
      </c>
      <c r="K29" s="348">
        <v>111.8</v>
      </c>
      <c r="L29" s="440">
        <v>8.6</v>
      </c>
      <c r="M29" s="348">
        <v>114.3</v>
      </c>
      <c r="N29" s="440">
        <v>-5.8</v>
      </c>
      <c r="O29" s="2"/>
    </row>
    <row r="30" spans="1:15" ht="16" customHeight="1">
      <c r="A30" s="437" t="str">
        <f>'名目賃金指数（現金給与総額）'!A31</f>
        <v>　　 　　 ４</v>
      </c>
      <c r="B30" s="438"/>
      <c r="C30" s="438"/>
      <c r="D30" s="439"/>
      <c r="E30" s="441">
        <v>108.8</v>
      </c>
      <c r="F30" s="194">
        <v>-9.8000000000000007</v>
      </c>
      <c r="G30" s="348">
        <v>121.2</v>
      </c>
      <c r="H30" s="440">
        <v>-10.8</v>
      </c>
      <c r="I30" s="441">
        <v>124</v>
      </c>
      <c r="J30" s="194">
        <v>-14.8</v>
      </c>
      <c r="K30" s="348">
        <v>92.6</v>
      </c>
      <c r="L30" s="440">
        <v>12.4</v>
      </c>
      <c r="M30" s="348">
        <v>116.7</v>
      </c>
      <c r="N30" s="440">
        <v>-7.5</v>
      </c>
      <c r="O30" s="2"/>
    </row>
    <row r="31" spans="1:15" ht="16" customHeight="1">
      <c r="A31" s="437" t="str">
        <f>'名目賃金指数（現金給与総額）'!A32</f>
        <v>　　 　　 ５</v>
      </c>
      <c r="B31" s="438"/>
      <c r="C31" s="438"/>
      <c r="D31" s="439"/>
      <c r="E31" s="441">
        <v>102</v>
      </c>
      <c r="F31" s="194">
        <v>-7.9</v>
      </c>
      <c r="G31" s="348">
        <v>107.7</v>
      </c>
      <c r="H31" s="440">
        <v>-14.3</v>
      </c>
      <c r="I31" s="441">
        <v>103.2</v>
      </c>
      <c r="J31" s="194">
        <v>-15.7</v>
      </c>
      <c r="K31" s="348">
        <v>110.3</v>
      </c>
      <c r="L31" s="440">
        <v>8.6999999999999993</v>
      </c>
      <c r="M31" s="348">
        <v>109.5</v>
      </c>
      <c r="N31" s="440">
        <v>-8</v>
      </c>
      <c r="O31" s="2"/>
    </row>
    <row r="32" spans="1:15" ht="16" customHeight="1">
      <c r="A32" s="437" t="str">
        <f>'名目賃金指数（現金給与総額）'!A33</f>
        <v>　　 　　 ６</v>
      </c>
      <c r="B32" s="438"/>
      <c r="C32" s="438"/>
      <c r="D32" s="439"/>
      <c r="E32" s="441">
        <v>105.9</v>
      </c>
      <c r="F32" s="194">
        <v>-6</v>
      </c>
      <c r="G32" s="348">
        <v>110.9</v>
      </c>
      <c r="H32" s="440">
        <v>4.8</v>
      </c>
      <c r="I32" s="441">
        <v>123.2</v>
      </c>
      <c r="J32" s="194">
        <v>-11</v>
      </c>
      <c r="K32" s="348">
        <v>108.8</v>
      </c>
      <c r="L32" s="440">
        <v>25.3</v>
      </c>
      <c r="M32" s="348">
        <v>107.1</v>
      </c>
      <c r="N32" s="440">
        <v>-4.3</v>
      </c>
      <c r="O32" s="2"/>
    </row>
    <row r="33" spans="1:14" ht="16" customHeight="1">
      <c r="A33" s="437" t="str">
        <f>'名目賃金指数（現金給与総額）'!A34</f>
        <v>　　 　　 ７</v>
      </c>
      <c r="B33" s="438"/>
      <c r="C33" s="438"/>
      <c r="D33" s="439"/>
      <c r="E33" s="433">
        <v>107.8</v>
      </c>
      <c r="F33" s="431">
        <v>-2.7</v>
      </c>
      <c r="G33" s="430">
        <v>109.6</v>
      </c>
      <c r="H33" s="432">
        <v>-1.7</v>
      </c>
      <c r="I33" s="433">
        <v>120.8</v>
      </c>
      <c r="J33" s="431">
        <v>-14.2</v>
      </c>
      <c r="K33" s="430">
        <v>101.5</v>
      </c>
      <c r="L33" s="432">
        <v>4.5</v>
      </c>
      <c r="M33" s="430">
        <v>116.7</v>
      </c>
      <c r="N33" s="432">
        <v>2.1</v>
      </c>
    </row>
    <row r="34" spans="1:14" ht="16" customHeight="1">
      <c r="A34" s="437" t="str">
        <f>'名目賃金指数（現金給与総額）'!A35</f>
        <v>　　 　　 ８</v>
      </c>
      <c r="B34" s="438"/>
      <c r="C34" s="438"/>
      <c r="D34" s="439"/>
      <c r="E34" s="433">
        <v>100</v>
      </c>
      <c r="F34" s="431">
        <v>-2</v>
      </c>
      <c r="G34" s="430">
        <v>105.1</v>
      </c>
      <c r="H34" s="432">
        <v>5.0999999999999996</v>
      </c>
      <c r="I34" s="433">
        <v>111.2</v>
      </c>
      <c r="J34" s="431">
        <v>-13.1</v>
      </c>
      <c r="K34" s="430">
        <v>101.5</v>
      </c>
      <c r="L34" s="432">
        <v>9.6</v>
      </c>
      <c r="M34" s="430">
        <v>116.7</v>
      </c>
      <c r="N34" s="432">
        <v>0</v>
      </c>
    </row>
    <row r="35" spans="1:14" ht="16" customHeight="1">
      <c r="A35" s="437" t="str">
        <f>'名目賃金指数（現金給与総額）'!A36</f>
        <v>　　 　　 ９</v>
      </c>
      <c r="B35" s="438"/>
      <c r="C35" s="438"/>
      <c r="D35" s="439"/>
      <c r="E35" s="433">
        <v>111.8</v>
      </c>
      <c r="F35" s="431">
        <v>0.9</v>
      </c>
      <c r="G35" s="430">
        <v>118.6</v>
      </c>
      <c r="H35" s="432">
        <v>9.5</v>
      </c>
      <c r="I35" s="433">
        <v>128.80000000000001</v>
      </c>
      <c r="J35" s="431">
        <v>-6.4</v>
      </c>
      <c r="K35" s="430">
        <v>119.1</v>
      </c>
      <c r="L35" s="432">
        <v>28.6</v>
      </c>
      <c r="M35" s="430">
        <v>111.9</v>
      </c>
      <c r="N35" s="432">
        <v>0</v>
      </c>
    </row>
    <row r="36" spans="1:14" ht="16" customHeight="1">
      <c r="A36" s="437" t="str">
        <f>'名目賃金指数（現金給与総額）'!A37</f>
        <v>　　 　　 10</v>
      </c>
      <c r="B36" s="438"/>
      <c r="C36" s="438"/>
      <c r="D36" s="439"/>
      <c r="E36" s="433">
        <v>107.8</v>
      </c>
      <c r="F36" s="431">
        <v>-6</v>
      </c>
      <c r="G36" s="430">
        <v>114.7</v>
      </c>
      <c r="H36" s="432">
        <v>8.4</v>
      </c>
      <c r="I36" s="433">
        <v>123.2</v>
      </c>
      <c r="J36" s="431">
        <v>-14</v>
      </c>
      <c r="K36" s="430">
        <v>110.3</v>
      </c>
      <c r="L36" s="432">
        <v>33.9</v>
      </c>
      <c r="M36" s="430">
        <v>111.9</v>
      </c>
      <c r="N36" s="432">
        <v>4.5</v>
      </c>
    </row>
    <row r="37" spans="1:14" ht="16" customHeight="1">
      <c r="A37" s="437" t="str">
        <f>'名目賃金指数（現金給与総額）'!A38</f>
        <v>　　 　　 11</v>
      </c>
      <c r="B37" s="438"/>
      <c r="C37" s="438"/>
      <c r="D37" s="439"/>
      <c r="E37" s="433">
        <v>112.7</v>
      </c>
      <c r="F37" s="431">
        <v>-3.4</v>
      </c>
      <c r="G37" s="430">
        <v>128.19999999999999</v>
      </c>
      <c r="H37" s="432">
        <v>14.3</v>
      </c>
      <c r="I37" s="433">
        <v>138.4</v>
      </c>
      <c r="J37" s="431">
        <v>-8</v>
      </c>
      <c r="K37" s="430">
        <v>95.6</v>
      </c>
      <c r="L37" s="432">
        <v>12.1</v>
      </c>
      <c r="M37" s="430">
        <v>111.9</v>
      </c>
      <c r="N37" s="432">
        <v>2.2000000000000002</v>
      </c>
    </row>
    <row r="38" spans="1:14" ht="16" customHeight="1">
      <c r="A38" s="437" t="str">
        <f>'名目賃金指数（現金給与総額）'!A39</f>
        <v>　　 　　 12</v>
      </c>
      <c r="B38" s="438"/>
      <c r="C38" s="438"/>
      <c r="D38" s="439"/>
      <c r="E38" s="366">
        <v>114.7</v>
      </c>
      <c r="F38" s="404">
        <v>-4.0999999999999996</v>
      </c>
      <c r="G38" s="358">
        <v>123.1</v>
      </c>
      <c r="H38" s="403">
        <v>18.600000000000001</v>
      </c>
      <c r="I38" s="366">
        <v>139.19999999999999</v>
      </c>
      <c r="J38" s="404">
        <v>-7</v>
      </c>
      <c r="K38" s="358">
        <v>107.4</v>
      </c>
      <c r="L38" s="403">
        <v>-2.6</v>
      </c>
      <c r="M38" s="358">
        <v>123.8</v>
      </c>
      <c r="N38" s="403">
        <v>2</v>
      </c>
    </row>
    <row r="39" spans="1:14" ht="15.5" customHeight="1">
      <c r="A39" s="437" t="str">
        <f>'名目賃金指数（現金給与総額）'!A40</f>
        <v xml:space="preserve">  令和６年１月</v>
      </c>
      <c r="B39" s="438"/>
      <c r="C39" s="438"/>
      <c r="D39" s="439"/>
      <c r="E39" s="433">
        <v>126.5</v>
      </c>
      <c r="F39" s="431">
        <v>16.3</v>
      </c>
      <c r="G39" s="430">
        <v>103.2</v>
      </c>
      <c r="H39" s="432">
        <v>-2.5</v>
      </c>
      <c r="I39" s="433">
        <v>134.4</v>
      </c>
      <c r="J39" s="431">
        <v>20</v>
      </c>
      <c r="K39" s="430">
        <v>88.2</v>
      </c>
      <c r="L39" s="432">
        <v>-14.3</v>
      </c>
      <c r="M39" s="430">
        <v>140.5</v>
      </c>
      <c r="N39" s="432">
        <v>-3.2</v>
      </c>
    </row>
    <row r="40" spans="1:14" ht="15.5" customHeight="1">
      <c r="A40" s="476" t="str">
        <f>'名目賃金指数（現金給与総額）'!A41</f>
        <v>　　 　　 ２</v>
      </c>
      <c r="B40" s="238"/>
      <c r="C40" s="238"/>
      <c r="D40" s="532"/>
      <c r="E40" s="449">
        <v>123.5</v>
      </c>
      <c r="F40" s="448">
        <v>10.5</v>
      </c>
      <c r="G40" s="449">
        <v>112.2</v>
      </c>
      <c r="H40" s="448">
        <v>-4.3</v>
      </c>
      <c r="I40" s="449">
        <v>146.4</v>
      </c>
      <c r="J40" s="450">
        <v>15.1</v>
      </c>
      <c r="K40" s="447">
        <v>85.3</v>
      </c>
      <c r="L40" s="448">
        <v>-27.5</v>
      </c>
      <c r="M40" s="449">
        <v>119</v>
      </c>
      <c r="N40" s="450">
        <v>0</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2"/>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519"/>
      <c r="B1" s="57"/>
      <c r="C1" s="57"/>
      <c r="D1" s="57"/>
      <c r="E1" s="405"/>
      <c r="F1" s="401"/>
      <c r="G1" s="405"/>
      <c r="H1" s="401"/>
      <c r="I1" s="405"/>
      <c r="J1" s="401"/>
      <c r="K1" s="405"/>
      <c r="L1" s="401"/>
      <c r="M1" s="405"/>
      <c r="N1" s="401"/>
    </row>
    <row r="2" spans="1:35" ht="15.75" customHeight="1">
      <c r="A2" s="634" t="s">
        <v>100</v>
      </c>
      <c r="B2" s="634"/>
      <c r="C2" s="634"/>
      <c r="D2" s="634"/>
      <c r="E2" s="634"/>
      <c r="F2" s="634"/>
      <c r="G2" s="634"/>
      <c r="H2" s="634"/>
      <c r="I2" s="634"/>
      <c r="J2" s="428"/>
      <c r="K2" s="649"/>
      <c r="L2" s="649"/>
      <c r="M2" s="649"/>
      <c r="N2" s="649"/>
      <c r="Z2" s="435"/>
      <c r="AA2" s="2"/>
      <c r="AB2" s="2"/>
      <c r="AC2" s="2"/>
      <c r="AD2" s="2"/>
      <c r="AE2" s="2"/>
      <c r="AF2" s="2"/>
      <c r="AG2" s="2"/>
      <c r="AH2" s="2"/>
      <c r="AI2" s="2"/>
    </row>
    <row r="3" spans="1:35" ht="15.75" customHeight="1">
      <c r="A3" s="518"/>
      <c r="B3" s="518"/>
      <c r="C3" s="518"/>
      <c r="D3" s="518"/>
      <c r="E3" s="650" t="s">
        <v>304</v>
      </c>
      <c r="F3" s="650"/>
      <c r="G3" s="650" t="s">
        <v>313</v>
      </c>
      <c r="H3" s="650"/>
      <c r="I3" s="650" t="s">
        <v>314</v>
      </c>
      <c r="J3" s="650"/>
      <c r="K3" s="650" t="s">
        <v>315</v>
      </c>
      <c r="L3" s="650"/>
      <c r="M3" s="650" t="s">
        <v>316</v>
      </c>
      <c r="N3" s="650"/>
      <c r="Z3" s="435"/>
      <c r="AA3" s="2"/>
      <c r="AB3" s="2"/>
      <c r="AC3" s="2"/>
      <c r="AD3" s="2"/>
      <c r="AE3" s="2"/>
      <c r="AF3" s="2"/>
      <c r="AG3" s="2"/>
      <c r="AH3" s="2"/>
      <c r="AI3" s="2"/>
    </row>
    <row r="4" spans="1:35" ht="16.5" customHeight="1">
      <c r="A4" s="627" t="s">
        <v>93</v>
      </c>
      <c r="B4" s="628"/>
      <c r="C4" s="628"/>
      <c r="D4" s="629"/>
      <c r="E4" s="630" t="s">
        <v>86</v>
      </c>
      <c r="F4" s="608"/>
      <c r="G4" s="630" t="s">
        <v>85</v>
      </c>
      <c r="H4" s="608"/>
      <c r="I4" s="630" t="s">
        <v>87</v>
      </c>
      <c r="J4" s="608"/>
      <c r="K4" s="630" t="s">
        <v>88</v>
      </c>
      <c r="L4" s="608"/>
      <c r="M4" s="630" t="s">
        <v>89</v>
      </c>
      <c r="N4" s="608"/>
      <c r="Z4" s="2"/>
      <c r="AA4" s="2"/>
      <c r="AB4" s="2"/>
      <c r="AC4" s="2"/>
      <c r="AD4" s="2"/>
      <c r="AE4" s="2"/>
      <c r="AF4" s="2"/>
      <c r="AG4" s="2"/>
      <c r="AH4" s="2"/>
      <c r="AI4" s="2"/>
    </row>
    <row r="5" spans="1:35" ht="12" customHeight="1">
      <c r="A5" s="623"/>
      <c r="B5" s="624"/>
      <c r="C5" s="624"/>
      <c r="D5" s="625"/>
      <c r="E5" s="409"/>
      <c r="F5" s="443" t="s">
        <v>90</v>
      </c>
      <c r="G5" s="445"/>
      <c r="H5" s="402" t="s">
        <v>90</v>
      </c>
      <c r="I5" s="411"/>
      <c r="J5" s="443" t="s">
        <v>90</v>
      </c>
      <c r="K5" s="407"/>
      <c r="L5" s="402" t="s">
        <v>90</v>
      </c>
      <c r="M5" s="444"/>
      <c r="N5" s="402" t="s">
        <v>90</v>
      </c>
      <c r="Z5" s="2"/>
      <c r="AA5" s="2"/>
      <c r="AB5" s="2"/>
      <c r="AC5" s="2"/>
      <c r="AD5" s="2"/>
      <c r="AE5" s="2"/>
      <c r="AF5" s="2"/>
      <c r="AG5" s="2"/>
      <c r="AH5" s="2"/>
      <c r="AI5" s="2"/>
    </row>
    <row r="6" spans="1:35" ht="16" customHeight="1">
      <c r="A6" s="437" t="str">
        <f>'名目賃金指数（現金給与総額）'!A6</f>
        <v>　令和３年平均</v>
      </c>
      <c r="B6" s="438"/>
      <c r="C6" s="438"/>
      <c r="D6" s="439"/>
      <c r="E6" s="441">
        <v>98.7</v>
      </c>
      <c r="F6" s="194">
        <v>-1.2</v>
      </c>
      <c r="G6" s="348">
        <v>97</v>
      </c>
      <c r="H6" s="440">
        <v>-2</v>
      </c>
      <c r="I6" s="441">
        <v>104.3</v>
      </c>
      <c r="J6" s="194">
        <v>1.3</v>
      </c>
      <c r="K6" s="348">
        <v>100.3</v>
      </c>
      <c r="L6" s="440">
        <v>-1.5</v>
      </c>
      <c r="M6" s="348">
        <v>101.1</v>
      </c>
      <c r="N6" s="440">
        <v>1.2</v>
      </c>
      <c r="Z6" s="2"/>
      <c r="AA6" s="2"/>
      <c r="AB6" s="2"/>
      <c r="AC6" s="2"/>
      <c r="AD6" s="2"/>
      <c r="AE6" s="2"/>
      <c r="AF6" s="2"/>
      <c r="AG6" s="2"/>
      <c r="AH6" s="2"/>
      <c r="AI6" s="2"/>
    </row>
    <row r="7" spans="1:35" ht="16" customHeight="1">
      <c r="A7" s="437" t="str">
        <f>'名目賃金指数（現金給与総額）'!A7</f>
        <v>　  　４　</v>
      </c>
      <c r="B7" s="438"/>
      <c r="C7" s="438"/>
      <c r="D7" s="439"/>
      <c r="E7" s="441">
        <v>100</v>
      </c>
      <c r="F7" s="194">
        <v>1.3</v>
      </c>
      <c r="G7" s="348">
        <v>101</v>
      </c>
      <c r="H7" s="440">
        <v>4.0999999999999996</v>
      </c>
      <c r="I7" s="441">
        <v>110.5</v>
      </c>
      <c r="J7" s="194">
        <v>5.9</v>
      </c>
      <c r="K7" s="348">
        <v>99.6</v>
      </c>
      <c r="L7" s="440">
        <v>-0.7</v>
      </c>
      <c r="M7" s="348">
        <v>100.3</v>
      </c>
      <c r="N7" s="440">
        <v>-0.8</v>
      </c>
      <c r="Z7" s="2"/>
      <c r="AA7" s="2"/>
      <c r="AB7" s="2"/>
      <c r="AC7" s="2"/>
      <c r="AD7" s="2"/>
      <c r="AE7" s="2"/>
      <c r="AF7" s="2"/>
      <c r="AG7" s="2"/>
      <c r="AH7" s="2"/>
      <c r="AI7" s="2"/>
    </row>
    <row r="8" spans="1:35" ht="16" customHeight="1">
      <c r="A8" s="476" t="str">
        <f>'名目賃金指数（現金給与総額）'!A8</f>
        <v>　  　５　</v>
      </c>
      <c r="B8" s="238"/>
      <c r="C8" s="238"/>
      <c r="D8" s="532"/>
      <c r="E8" s="447">
        <v>102.2</v>
      </c>
      <c r="F8" s="448">
        <v>2.2000000000000002</v>
      </c>
      <c r="G8" s="449">
        <v>102.8</v>
      </c>
      <c r="H8" s="450">
        <v>1.8</v>
      </c>
      <c r="I8" s="447">
        <v>117.5</v>
      </c>
      <c r="J8" s="448">
        <v>6.4</v>
      </c>
      <c r="K8" s="449">
        <v>96.3</v>
      </c>
      <c r="L8" s="450">
        <v>-3.3</v>
      </c>
      <c r="M8" s="449">
        <v>101.9</v>
      </c>
      <c r="N8" s="450">
        <v>1.6</v>
      </c>
    </row>
    <row r="9" spans="1:35" ht="16" customHeight="1">
      <c r="A9" s="437" t="str">
        <f>'名目賃金指数（現金給与総額）'!A9</f>
        <v xml:space="preserve">  令和５年２月</v>
      </c>
      <c r="B9" s="438"/>
      <c r="C9" s="438"/>
      <c r="D9" s="439"/>
      <c r="E9" s="441">
        <v>102.3</v>
      </c>
      <c r="F9" s="194">
        <v>4.2</v>
      </c>
      <c r="G9" s="348">
        <v>103.9</v>
      </c>
      <c r="H9" s="440">
        <v>6.3</v>
      </c>
      <c r="I9" s="441">
        <v>116.2</v>
      </c>
      <c r="J9" s="194">
        <v>10.3</v>
      </c>
      <c r="K9" s="348">
        <v>97.9</v>
      </c>
      <c r="L9" s="440">
        <v>-1</v>
      </c>
      <c r="M9" s="348">
        <v>101.2</v>
      </c>
      <c r="N9" s="440">
        <v>1.3</v>
      </c>
    </row>
    <row r="10" spans="1:35" ht="16" customHeight="1">
      <c r="A10" s="437" t="str">
        <f>'名目賃金指数（現金給与総額）'!A10</f>
        <v>　　 　　 ３</v>
      </c>
      <c r="B10" s="438"/>
      <c r="C10" s="438"/>
      <c r="D10" s="439"/>
      <c r="E10" s="441">
        <v>101.1</v>
      </c>
      <c r="F10" s="194">
        <v>2.7</v>
      </c>
      <c r="G10" s="348">
        <v>102.7</v>
      </c>
      <c r="H10" s="440">
        <v>4</v>
      </c>
      <c r="I10" s="441">
        <v>116.5</v>
      </c>
      <c r="J10" s="194">
        <v>5.8</v>
      </c>
      <c r="K10" s="348">
        <v>97.4</v>
      </c>
      <c r="L10" s="440">
        <v>-0.2</v>
      </c>
      <c r="M10" s="348">
        <v>100.5</v>
      </c>
      <c r="N10" s="440">
        <v>1.6</v>
      </c>
    </row>
    <row r="11" spans="1:35" ht="16" customHeight="1">
      <c r="A11" s="437" t="str">
        <f>'名目賃金指数（現金給与総額）'!A11</f>
        <v>　　 　　 ４</v>
      </c>
      <c r="B11" s="438"/>
      <c r="C11" s="438"/>
      <c r="D11" s="439"/>
      <c r="E11" s="441">
        <v>101.8</v>
      </c>
      <c r="F11" s="194">
        <v>2.4</v>
      </c>
      <c r="G11" s="348">
        <v>103.3</v>
      </c>
      <c r="H11" s="440">
        <v>2.7</v>
      </c>
      <c r="I11" s="441">
        <v>116.8</v>
      </c>
      <c r="J11" s="194">
        <v>4.9000000000000004</v>
      </c>
      <c r="K11" s="348">
        <v>96.7</v>
      </c>
      <c r="L11" s="440">
        <v>-0.9</v>
      </c>
      <c r="M11" s="348">
        <v>101.7</v>
      </c>
      <c r="N11" s="440">
        <v>0.6</v>
      </c>
    </row>
    <row r="12" spans="1:35" ht="16" customHeight="1">
      <c r="A12" s="437" t="str">
        <f>'名目賃金指数（現金給与総額）'!A12</f>
        <v>　　 　　 ５</v>
      </c>
      <c r="B12" s="438"/>
      <c r="C12" s="438"/>
      <c r="D12" s="439"/>
      <c r="E12" s="441">
        <v>102.1</v>
      </c>
      <c r="F12" s="194">
        <v>2.4</v>
      </c>
      <c r="G12" s="348">
        <v>103.6</v>
      </c>
      <c r="H12" s="440">
        <v>2.4</v>
      </c>
      <c r="I12" s="441">
        <v>118.3</v>
      </c>
      <c r="J12" s="194">
        <v>5.7</v>
      </c>
      <c r="K12" s="348">
        <v>95.9</v>
      </c>
      <c r="L12" s="440">
        <v>-2.4</v>
      </c>
      <c r="M12" s="348">
        <v>102.4</v>
      </c>
      <c r="N12" s="440">
        <v>2.4</v>
      </c>
    </row>
    <row r="13" spans="1:35" ht="16" customHeight="1">
      <c r="A13" s="437" t="str">
        <f>'名目賃金指数（現金給与総額）'!A13</f>
        <v>　　 　　 ６</v>
      </c>
      <c r="B13" s="438"/>
      <c r="C13" s="438"/>
      <c r="D13" s="439"/>
      <c r="E13" s="441">
        <v>101.9</v>
      </c>
      <c r="F13" s="194">
        <v>1.6</v>
      </c>
      <c r="G13" s="348">
        <v>102.8</v>
      </c>
      <c r="H13" s="440">
        <v>2</v>
      </c>
      <c r="I13" s="441">
        <v>118.3</v>
      </c>
      <c r="J13" s="194">
        <v>5.5</v>
      </c>
      <c r="K13" s="348">
        <v>96.3</v>
      </c>
      <c r="L13" s="440">
        <v>-4.7</v>
      </c>
      <c r="M13" s="348">
        <v>102.6</v>
      </c>
      <c r="N13" s="440">
        <v>1.6</v>
      </c>
    </row>
    <row r="14" spans="1:35" ht="16" customHeight="1">
      <c r="A14" s="437" t="str">
        <f>'名目賃金指数（現金給与総額）'!A14</f>
        <v>　　 　　 ７</v>
      </c>
      <c r="B14" s="438"/>
      <c r="C14" s="438"/>
      <c r="D14" s="439"/>
      <c r="E14" s="441">
        <v>102.4</v>
      </c>
      <c r="F14" s="194">
        <v>1.6</v>
      </c>
      <c r="G14" s="348">
        <v>102.7</v>
      </c>
      <c r="H14" s="440">
        <v>0.9</v>
      </c>
      <c r="I14" s="441">
        <v>118.4</v>
      </c>
      <c r="J14" s="194">
        <v>6.8</v>
      </c>
      <c r="K14" s="348">
        <v>95.7</v>
      </c>
      <c r="L14" s="440">
        <v>-5.4</v>
      </c>
      <c r="M14" s="348">
        <v>102.3</v>
      </c>
      <c r="N14" s="440">
        <v>1.4</v>
      </c>
    </row>
    <row r="15" spans="1:35" ht="16" customHeight="1">
      <c r="A15" s="437" t="str">
        <f>'名目賃金指数（現金給与総額）'!A15</f>
        <v>　　 　　 ８</v>
      </c>
      <c r="B15" s="438"/>
      <c r="C15" s="438"/>
      <c r="D15" s="439"/>
      <c r="E15" s="441">
        <v>102.4</v>
      </c>
      <c r="F15" s="194">
        <v>1.7</v>
      </c>
      <c r="G15" s="348">
        <v>102.4</v>
      </c>
      <c r="H15" s="440">
        <v>-0.6</v>
      </c>
      <c r="I15" s="441">
        <v>117.4</v>
      </c>
      <c r="J15" s="194">
        <v>6</v>
      </c>
      <c r="K15" s="348">
        <v>95.6</v>
      </c>
      <c r="L15" s="440">
        <v>-5.9</v>
      </c>
      <c r="M15" s="348">
        <v>102.1</v>
      </c>
      <c r="N15" s="440">
        <v>2.1</v>
      </c>
    </row>
    <row r="16" spans="1:35" ht="16" customHeight="1">
      <c r="A16" s="437" t="str">
        <f>'名目賃金指数（現金給与総額）'!A16</f>
        <v>　　 　　 ９</v>
      </c>
      <c r="B16" s="438"/>
      <c r="C16" s="438"/>
      <c r="D16" s="439"/>
      <c r="E16" s="441">
        <v>102</v>
      </c>
      <c r="F16" s="194">
        <v>1.4</v>
      </c>
      <c r="G16" s="348">
        <v>101.5</v>
      </c>
      <c r="H16" s="440">
        <v>-0.9</v>
      </c>
      <c r="I16" s="441">
        <v>118</v>
      </c>
      <c r="J16" s="194">
        <v>5.3</v>
      </c>
      <c r="K16" s="348">
        <v>95</v>
      </c>
      <c r="L16" s="440">
        <v>-6.4</v>
      </c>
      <c r="M16" s="348">
        <v>101.8</v>
      </c>
      <c r="N16" s="440">
        <v>2.2999999999999998</v>
      </c>
    </row>
    <row r="17" spans="1:14" ht="16" customHeight="1">
      <c r="A17" s="437" t="str">
        <f>'名目賃金指数（現金給与総額）'!A17</f>
        <v>　　 　　 10</v>
      </c>
      <c r="B17" s="438"/>
      <c r="C17" s="438"/>
      <c r="D17" s="439"/>
      <c r="E17" s="441">
        <v>102.3</v>
      </c>
      <c r="F17" s="194">
        <v>1.7</v>
      </c>
      <c r="G17" s="348">
        <v>101.8</v>
      </c>
      <c r="H17" s="440">
        <v>-0.7</v>
      </c>
      <c r="I17" s="441">
        <v>117.8</v>
      </c>
      <c r="J17" s="194">
        <v>4.9000000000000004</v>
      </c>
      <c r="K17" s="348">
        <v>95.8</v>
      </c>
      <c r="L17" s="440">
        <v>-5.2</v>
      </c>
      <c r="M17" s="348">
        <v>102.2</v>
      </c>
      <c r="N17" s="440">
        <v>2</v>
      </c>
    </row>
    <row r="18" spans="1:14" ht="16" customHeight="1">
      <c r="A18" s="437" t="str">
        <f>'名目賃金指数（現金給与総額）'!A18</f>
        <v>　　 　　 11</v>
      </c>
      <c r="B18" s="438"/>
      <c r="C18" s="438"/>
      <c r="D18" s="439"/>
      <c r="E18" s="441">
        <v>102.6</v>
      </c>
      <c r="F18" s="194">
        <v>1.6</v>
      </c>
      <c r="G18" s="348">
        <v>102.1</v>
      </c>
      <c r="H18" s="440">
        <v>-0.4</v>
      </c>
      <c r="I18" s="441">
        <v>118.2</v>
      </c>
      <c r="J18" s="194">
        <v>6.1</v>
      </c>
      <c r="K18" s="348">
        <v>96.4</v>
      </c>
      <c r="L18" s="440">
        <v>-2.5</v>
      </c>
      <c r="M18" s="348">
        <v>102.7</v>
      </c>
      <c r="N18" s="440">
        <v>0.9</v>
      </c>
    </row>
    <row r="19" spans="1:14" ht="16" customHeight="1">
      <c r="A19" s="437" t="str">
        <f>'名目賃金指数（現金給与総額）'!A19</f>
        <v>　　 　　 12</v>
      </c>
      <c r="B19" s="438"/>
      <c r="C19" s="438"/>
      <c r="D19" s="439"/>
      <c r="E19" s="441">
        <v>103.1</v>
      </c>
      <c r="F19" s="194">
        <v>1.5</v>
      </c>
      <c r="G19" s="348">
        <v>102.8</v>
      </c>
      <c r="H19" s="440">
        <v>0.3</v>
      </c>
      <c r="I19" s="441">
        <v>118.4</v>
      </c>
      <c r="J19" s="194">
        <v>5.4</v>
      </c>
      <c r="K19" s="348">
        <v>96.2</v>
      </c>
      <c r="L19" s="440">
        <v>-1.8</v>
      </c>
      <c r="M19" s="348">
        <v>102.8</v>
      </c>
      <c r="N19" s="440">
        <v>1.8</v>
      </c>
    </row>
    <row r="20" spans="1:14" ht="16" customHeight="1">
      <c r="A20" s="437" t="str">
        <f>'名目賃金指数（現金給与総額）'!A20</f>
        <v xml:space="preserve">  令和６年１月</v>
      </c>
      <c r="B20" s="438"/>
      <c r="C20" s="438"/>
      <c r="D20" s="439"/>
      <c r="E20" s="441">
        <v>101.1</v>
      </c>
      <c r="F20" s="194">
        <v>-1.2</v>
      </c>
      <c r="G20" s="348">
        <v>102.9</v>
      </c>
      <c r="H20" s="440">
        <v>-0.9</v>
      </c>
      <c r="I20" s="441">
        <v>113.6</v>
      </c>
      <c r="J20" s="194">
        <v>-2.2000000000000002</v>
      </c>
      <c r="K20" s="348">
        <v>95.3</v>
      </c>
      <c r="L20" s="440">
        <v>-2</v>
      </c>
      <c r="M20" s="348">
        <v>102</v>
      </c>
      <c r="N20" s="440">
        <v>1.3</v>
      </c>
    </row>
    <row r="21" spans="1:14" ht="16" customHeight="1">
      <c r="A21" s="476" t="str">
        <f>'名目賃金指数（現金給与総額）'!A21</f>
        <v>　　 　　 ２</v>
      </c>
      <c r="B21" s="238"/>
      <c r="C21" s="238"/>
      <c r="D21" s="532"/>
      <c r="E21" s="307">
        <v>101</v>
      </c>
      <c r="F21" s="209">
        <v>-1.3</v>
      </c>
      <c r="G21" s="307">
        <v>104.2</v>
      </c>
      <c r="H21" s="209">
        <v>0.3</v>
      </c>
      <c r="I21" s="307">
        <v>112.4</v>
      </c>
      <c r="J21" s="209">
        <v>-3.3</v>
      </c>
      <c r="K21" s="307">
        <v>95.1</v>
      </c>
      <c r="L21" s="209">
        <v>-2.9</v>
      </c>
      <c r="M21" s="307">
        <v>101.9</v>
      </c>
      <c r="N21" s="210">
        <v>0.7</v>
      </c>
    </row>
    <row r="22" spans="1:14" ht="39.75" customHeight="1">
      <c r="D22" s="2"/>
      <c r="E22" s="408"/>
      <c r="F22" s="383"/>
      <c r="G22" s="408"/>
      <c r="H22" s="383"/>
      <c r="I22" s="408"/>
      <c r="J22" s="383"/>
      <c r="K22" s="412"/>
      <c r="L22" s="415"/>
      <c r="M22" s="413"/>
      <c r="N22" s="415"/>
    </row>
    <row r="23" spans="1:14" ht="15.75" customHeight="1">
      <c r="A23" s="634" t="s">
        <v>101</v>
      </c>
      <c r="B23" s="634"/>
      <c r="C23" s="634"/>
      <c r="D23" s="634"/>
      <c r="E23" s="634"/>
      <c r="F23" s="634"/>
      <c r="G23" s="634"/>
      <c r="H23" s="634"/>
      <c r="I23" s="634"/>
      <c r="J23" s="428"/>
      <c r="K23" s="489"/>
      <c r="L23" s="489"/>
      <c r="M23" s="489"/>
      <c r="N23" s="489"/>
    </row>
    <row r="24" spans="1:14" ht="15.75" customHeight="1">
      <c r="A24" s="517"/>
      <c r="B24" s="517"/>
      <c r="C24" s="517"/>
      <c r="D24" s="517"/>
      <c r="E24" s="650" t="s">
        <v>305</v>
      </c>
      <c r="F24" s="650"/>
      <c r="G24" s="650" t="s">
        <v>317</v>
      </c>
      <c r="H24" s="650"/>
      <c r="I24" s="650" t="s">
        <v>318</v>
      </c>
      <c r="J24" s="650"/>
      <c r="K24" s="650" t="s">
        <v>319</v>
      </c>
      <c r="L24" s="650"/>
      <c r="M24" s="650" t="s">
        <v>320</v>
      </c>
      <c r="N24" s="650"/>
    </row>
    <row r="25" spans="1:14" ht="16.5" customHeight="1">
      <c r="A25" s="627" t="s">
        <v>93</v>
      </c>
      <c r="B25" s="628"/>
      <c r="C25" s="628"/>
      <c r="D25" s="629"/>
      <c r="E25" s="630" t="s">
        <v>86</v>
      </c>
      <c r="F25" s="608"/>
      <c r="G25" s="630" t="s">
        <v>85</v>
      </c>
      <c r="H25" s="608"/>
      <c r="I25" s="630" t="s">
        <v>87</v>
      </c>
      <c r="J25" s="608"/>
      <c r="K25" s="630" t="s">
        <v>88</v>
      </c>
      <c r="L25" s="630"/>
      <c r="M25" s="607" t="s">
        <v>89</v>
      </c>
      <c r="N25" s="608"/>
    </row>
    <row r="26" spans="1:14" ht="12" customHeight="1">
      <c r="A26" s="623"/>
      <c r="B26" s="624"/>
      <c r="C26" s="624"/>
      <c r="D26" s="625"/>
      <c r="E26" s="409"/>
      <c r="F26" s="443" t="s">
        <v>90</v>
      </c>
      <c r="G26" s="407"/>
      <c r="H26" s="402" t="s">
        <v>90</v>
      </c>
      <c r="I26" s="409"/>
      <c r="J26" s="443" t="s">
        <v>90</v>
      </c>
      <c r="K26" s="445"/>
      <c r="L26" s="402" t="s">
        <v>90</v>
      </c>
      <c r="M26" s="456"/>
      <c r="N26" s="452" t="s">
        <v>90</v>
      </c>
    </row>
    <row r="27" spans="1:14" ht="16" customHeight="1">
      <c r="A27" s="437" t="str">
        <f>'名目賃金指数（現金給与総額）'!A26</f>
        <v>　令和３年平均</v>
      </c>
      <c r="B27" s="438"/>
      <c r="C27" s="438"/>
      <c r="D27" s="439"/>
      <c r="E27" s="441">
        <v>104.2</v>
      </c>
      <c r="F27" s="194">
        <v>-0.8</v>
      </c>
      <c r="G27" s="348">
        <v>88.6</v>
      </c>
      <c r="H27" s="440">
        <v>-3.6</v>
      </c>
      <c r="I27" s="441">
        <v>109.2</v>
      </c>
      <c r="J27" s="194">
        <v>2.9</v>
      </c>
      <c r="K27" s="348">
        <v>107.2</v>
      </c>
      <c r="L27" s="440">
        <v>-2.5</v>
      </c>
      <c r="M27" s="453">
        <v>96.3</v>
      </c>
      <c r="N27" s="454">
        <v>0.3</v>
      </c>
    </row>
    <row r="28" spans="1:14" ht="16" customHeight="1">
      <c r="A28" s="437" t="str">
        <f>'名目賃金指数（現金給与総額）'!A27</f>
        <v>　  　４　</v>
      </c>
      <c r="B28" s="438"/>
      <c r="C28" s="438"/>
      <c r="D28" s="439"/>
      <c r="E28" s="441">
        <v>106.9</v>
      </c>
      <c r="F28" s="194">
        <v>2.6</v>
      </c>
      <c r="G28" s="348">
        <v>89</v>
      </c>
      <c r="H28" s="440">
        <v>0.5</v>
      </c>
      <c r="I28" s="441">
        <v>119.2</v>
      </c>
      <c r="J28" s="194">
        <v>9.1999999999999993</v>
      </c>
      <c r="K28" s="348">
        <v>105.4</v>
      </c>
      <c r="L28" s="440">
        <v>-1.7</v>
      </c>
      <c r="M28" s="453">
        <v>95.3</v>
      </c>
      <c r="N28" s="454">
        <v>-1</v>
      </c>
    </row>
    <row r="29" spans="1:14" ht="16" customHeight="1">
      <c r="A29" s="476" t="str">
        <f>'名目賃金指数（現金給与総額）'!A28</f>
        <v>　  　５　</v>
      </c>
      <c r="B29" s="238"/>
      <c r="C29" s="238"/>
      <c r="D29" s="532"/>
      <c r="E29" s="447">
        <v>108.8</v>
      </c>
      <c r="F29" s="448">
        <v>1.9</v>
      </c>
      <c r="G29" s="449">
        <v>89.3</v>
      </c>
      <c r="H29" s="450">
        <v>0.4</v>
      </c>
      <c r="I29" s="447">
        <v>125.9</v>
      </c>
      <c r="J29" s="448">
        <v>5.6</v>
      </c>
      <c r="K29" s="449">
        <v>101.7</v>
      </c>
      <c r="L29" s="450">
        <v>-3.5</v>
      </c>
      <c r="M29" s="449">
        <v>95.7</v>
      </c>
      <c r="N29" s="450">
        <v>0.4</v>
      </c>
    </row>
    <row r="30" spans="1:14" ht="16" customHeight="1">
      <c r="A30" s="437" t="str">
        <f>'名目賃金指数（現金給与総額）'!A29</f>
        <v xml:space="preserve">  令和５年２月</v>
      </c>
      <c r="B30" s="438"/>
      <c r="C30" s="438"/>
      <c r="D30" s="439"/>
      <c r="E30" s="441">
        <v>108.4</v>
      </c>
      <c r="F30" s="194">
        <v>3.5</v>
      </c>
      <c r="G30" s="348">
        <v>88.4</v>
      </c>
      <c r="H30" s="440">
        <v>1</v>
      </c>
      <c r="I30" s="441">
        <v>124.7</v>
      </c>
      <c r="J30" s="194">
        <v>11.4</v>
      </c>
      <c r="K30" s="348">
        <v>102.4</v>
      </c>
      <c r="L30" s="440">
        <v>-3.1</v>
      </c>
      <c r="M30" s="348">
        <v>95.1</v>
      </c>
      <c r="N30" s="440">
        <v>0.3</v>
      </c>
    </row>
    <row r="31" spans="1:14" ht="16" customHeight="1">
      <c r="A31" s="437" t="str">
        <f>'名目賃金指数（現金給与総額）'!A30</f>
        <v>　　 　　 ３</v>
      </c>
      <c r="B31" s="438"/>
      <c r="C31" s="438"/>
      <c r="D31" s="439"/>
      <c r="E31" s="441">
        <v>106.5</v>
      </c>
      <c r="F31" s="194">
        <v>0.8</v>
      </c>
      <c r="G31" s="348">
        <v>88.4</v>
      </c>
      <c r="H31" s="440">
        <v>1</v>
      </c>
      <c r="I31" s="441">
        <v>125</v>
      </c>
      <c r="J31" s="194">
        <v>4.8</v>
      </c>
      <c r="K31" s="348">
        <v>102</v>
      </c>
      <c r="L31" s="440">
        <v>-2.6</v>
      </c>
      <c r="M31" s="348">
        <v>94</v>
      </c>
      <c r="N31" s="440">
        <v>0</v>
      </c>
    </row>
    <row r="32" spans="1:14" ht="16" customHeight="1">
      <c r="A32" s="437" t="str">
        <f>'名目賃金指数（現金給与総額）'!A31</f>
        <v>　　 　　 ４</v>
      </c>
      <c r="B32" s="438"/>
      <c r="C32" s="438"/>
      <c r="D32" s="439"/>
      <c r="E32" s="441">
        <v>109.5</v>
      </c>
      <c r="F32" s="194">
        <v>2.2000000000000002</v>
      </c>
      <c r="G32" s="348">
        <v>90.6</v>
      </c>
      <c r="H32" s="440">
        <v>1.2</v>
      </c>
      <c r="I32" s="441">
        <v>127</v>
      </c>
      <c r="J32" s="194">
        <v>5.5</v>
      </c>
      <c r="K32" s="348">
        <v>101.9</v>
      </c>
      <c r="L32" s="440">
        <v>-3.2</v>
      </c>
      <c r="M32" s="348">
        <v>96.4</v>
      </c>
      <c r="N32" s="440">
        <v>-0.9</v>
      </c>
    </row>
    <row r="33" spans="1:14" ht="16" customHeight="1">
      <c r="A33" s="437" t="str">
        <f>'名目賃金指数（現金給与総額）'!A32</f>
        <v>　　 　　 ５</v>
      </c>
      <c r="B33" s="438"/>
      <c r="C33" s="438"/>
      <c r="D33" s="439"/>
      <c r="E33" s="441">
        <v>109.5</v>
      </c>
      <c r="F33" s="194">
        <v>2</v>
      </c>
      <c r="G33" s="348">
        <v>90.7</v>
      </c>
      <c r="H33" s="440">
        <v>0.4</v>
      </c>
      <c r="I33" s="441">
        <v>126.9</v>
      </c>
      <c r="J33" s="194">
        <v>5.2</v>
      </c>
      <c r="K33" s="348">
        <v>101.5</v>
      </c>
      <c r="L33" s="440">
        <v>-3.7</v>
      </c>
      <c r="M33" s="348">
        <v>96.4</v>
      </c>
      <c r="N33" s="440">
        <v>-0.3</v>
      </c>
    </row>
    <row r="34" spans="1:14" ht="16" customHeight="1">
      <c r="A34" s="437" t="str">
        <f>'名目賃金指数（現金給与総額）'!A33</f>
        <v>　　 　　 ６</v>
      </c>
      <c r="B34" s="438"/>
      <c r="C34" s="438"/>
      <c r="D34" s="439"/>
      <c r="E34" s="441">
        <v>108.7</v>
      </c>
      <c r="F34" s="194">
        <v>1.3</v>
      </c>
      <c r="G34" s="348">
        <v>90.2</v>
      </c>
      <c r="H34" s="440">
        <v>0.2</v>
      </c>
      <c r="I34" s="441">
        <v>126.8</v>
      </c>
      <c r="J34" s="194">
        <v>5.0999999999999996</v>
      </c>
      <c r="K34" s="348">
        <v>101.5</v>
      </c>
      <c r="L34" s="440">
        <v>-3.8</v>
      </c>
      <c r="M34" s="348">
        <v>96.3</v>
      </c>
      <c r="N34" s="440">
        <v>0.2</v>
      </c>
    </row>
    <row r="35" spans="1:14" ht="16" customHeight="1">
      <c r="A35" s="437" t="str">
        <f>'名目賃金指数（現金給与総額）'!A34</f>
        <v>　　 　　 ７</v>
      </c>
      <c r="B35" s="438"/>
      <c r="C35" s="438"/>
      <c r="D35" s="439"/>
      <c r="E35" s="433">
        <v>109.4</v>
      </c>
      <c r="F35" s="431">
        <v>1.4</v>
      </c>
      <c r="G35" s="430">
        <v>89.9</v>
      </c>
      <c r="H35" s="432">
        <v>-0.2</v>
      </c>
      <c r="I35" s="433">
        <v>126.7</v>
      </c>
      <c r="J35" s="431">
        <v>5.8</v>
      </c>
      <c r="K35" s="430">
        <v>100.9</v>
      </c>
      <c r="L35" s="432">
        <v>-4.9000000000000004</v>
      </c>
      <c r="M35" s="430">
        <v>95.7</v>
      </c>
      <c r="N35" s="432">
        <v>-0.3</v>
      </c>
    </row>
    <row r="36" spans="1:14" ht="16" customHeight="1">
      <c r="A36" s="437" t="str">
        <f>'名目賃金指数（現金給与総額）'!A35</f>
        <v>　　 　　 ８</v>
      </c>
      <c r="B36" s="438"/>
      <c r="C36" s="438"/>
      <c r="D36" s="439"/>
      <c r="E36" s="433">
        <v>108.8</v>
      </c>
      <c r="F36" s="431">
        <v>1.2</v>
      </c>
      <c r="G36" s="430">
        <v>89.8</v>
      </c>
      <c r="H36" s="432">
        <v>-0.2</v>
      </c>
      <c r="I36" s="433">
        <v>125.6</v>
      </c>
      <c r="J36" s="431">
        <v>4.7</v>
      </c>
      <c r="K36" s="430">
        <v>101.4</v>
      </c>
      <c r="L36" s="432">
        <v>-4</v>
      </c>
      <c r="M36" s="430">
        <v>95.4</v>
      </c>
      <c r="N36" s="432">
        <v>0.1</v>
      </c>
    </row>
    <row r="37" spans="1:14" ht="16" customHeight="1">
      <c r="A37" s="437" t="str">
        <f>'名目賃金指数（現金給与総額）'!A36</f>
        <v>　　 　　 ９</v>
      </c>
      <c r="B37" s="438"/>
      <c r="C37" s="438"/>
      <c r="D37" s="439"/>
      <c r="E37" s="433">
        <v>108.5</v>
      </c>
      <c r="F37" s="431">
        <v>1.3</v>
      </c>
      <c r="G37" s="430">
        <v>89.5</v>
      </c>
      <c r="H37" s="432">
        <v>-0.5</v>
      </c>
      <c r="I37" s="433">
        <v>126.2</v>
      </c>
      <c r="J37" s="431">
        <v>3.7</v>
      </c>
      <c r="K37" s="430">
        <v>101</v>
      </c>
      <c r="L37" s="432">
        <v>-4.4000000000000004</v>
      </c>
      <c r="M37" s="430">
        <v>95.5</v>
      </c>
      <c r="N37" s="432">
        <v>1.6</v>
      </c>
    </row>
    <row r="38" spans="1:14" ht="16" customHeight="1">
      <c r="A38" s="437" t="str">
        <f>'名目賃金指数（現金給与総額）'!A37</f>
        <v>　　 　　 10</v>
      </c>
      <c r="B38" s="438"/>
      <c r="C38" s="438"/>
      <c r="D38" s="439"/>
      <c r="E38" s="433">
        <v>108.8</v>
      </c>
      <c r="F38" s="431">
        <v>1.6</v>
      </c>
      <c r="G38" s="430">
        <v>89.2</v>
      </c>
      <c r="H38" s="432">
        <v>0.5</v>
      </c>
      <c r="I38" s="433">
        <v>125.6</v>
      </c>
      <c r="J38" s="431">
        <v>2.9</v>
      </c>
      <c r="K38" s="430">
        <v>101.6</v>
      </c>
      <c r="L38" s="432">
        <v>-3.7</v>
      </c>
      <c r="M38" s="430">
        <v>96</v>
      </c>
      <c r="N38" s="432">
        <v>2.2999999999999998</v>
      </c>
    </row>
    <row r="39" spans="1:14" ht="16" customHeight="1">
      <c r="A39" s="437" t="str">
        <f>'名目賃金指数（現金給与総額）'!A38</f>
        <v>　　 　　 11</v>
      </c>
      <c r="B39" s="438"/>
      <c r="C39" s="438"/>
      <c r="D39" s="439"/>
      <c r="E39" s="433">
        <v>109.3</v>
      </c>
      <c r="F39" s="431">
        <v>1.6</v>
      </c>
      <c r="G39" s="430">
        <v>88.3</v>
      </c>
      <c r="H39" s="432">
        <v>0.2</v>
      </c>
      <c r="I39" s="433">
        <v>125.5</v>
      </c>
      <c r="J39" s="431">
        <v>4.7</v>
      </c>
      <c r="K39" s="430">
        <v>101.8</v>
      </c>
      <c r="L39" s="432">
        <v>-3</v>
      </c>
      <c r="M39" s="430">
        <v>96</v>
      </c>
      <c r="N39" s="432">
        <v>0.3</v>
      </c>
    </row>
    <row r="40" spans="1:14" ht="16" customHeight="1">
      <c r="A40" s="437" t="str">
        <f>'名目賃金指数（現金給与総額）'!A39</f>
        <v>　　 　　 12</v>
      </c>
      <c r="B40" s="438"/>
      <c r="C40" s="438"/>
      <c r="D40" s="439"/>
      <c r="E40" s="366">
        <v>109.6</v>
      </c>
      <c r="F40" s="404">
        <v>1.7</v>
      </c>
      <c r="G40" s="358">
        <v>88</v>
      </c>
      <c r="H40" s="403">
        <v>-0.2</v>
      </c>
      <c r="I40" s="366">
        <v>126</v>
      </c>
      <c r="J40" s="404">
        <v>3.9</v>
      </c>
      <c r="K40" s="358">
        <v>101.4</v>
      </c>
      <c r="L40" s="403">
        <v>-3</v>
      </c>
      <c r="M40" s="358">
        <v>96.2</v>
      </c>
      <c r="N40" s="403">
        <v>1</v>
      </c>
    </row>
    <row r="41" spans="1:14" ht="16" customHeight="1">
      <c r="A41" s="437" t="str">
        <f>'名目賃金指数（現金給与総額）'!A40</f>
        <v xml:space="preserve">  令和６年１月</v>
      </c>
      <c r="B41" s="438"/>
      <c r="C41" s="438"/>
      <c r="D41" s="439"/>
      <c r="E41" s="433">
        <v>107</v>
      </c>
      <c r="F41" s="431">
        <v>-1.5</v>
      </c>
      <c r="G41" s="430">
        <v>88.3</v>
      </c>
      <c r="H41" s="432">
        <v>-0.3</v>
      </c>
      <c r="I41" s="433">
        <v>122.7</v>
      </c>
      <c r="J41" s="431">
        <v>-1.6</v>
      </c>
      <c r="K41" s="430">
        <v>100.5</v>
      </c>
      <c r="L41" s="432">
        <v>-2.1</v>
      </c>
      <c r="M41" s="430">
        <v>95.1</v>
      </c>
      <c r="N41" s="432">
        <v>0.1</v>
      </c>
    </row>
    <row r="42" spans="1:14" ht="15.5" customHeight="1">
      <c r="A42" s="476" t="str">
        <f>'名目賃金指数（現金給与総額）'!A41</f>
        <v>　　 　　 ２</v>
      </c>
      <c r="B42" s="238"/>
      <c r="C42" s="238"/>
      <c r="D42" s="532"/>
      <c r="E42" s="307">
        <v>106.3</v>
      </c>
      <c r="F42" s="210">
        <v>-1.9</v>
      </c>
      <c r="G42" s="309">
        <v>88.2</v>
      </c>
      <c r="H42" s="210">
        <v>-0.2</v>
      </c>
      <c r="I42" s="309">
        <v>120.9</v>
      </c>
      <c r="J42" s="209">
        <v>-3</v>
      </c>
      <c r="K42" s="307">
        <v>100.1</v>
      </c>
      <c r="L42" s="210">
        <v>-2.2000000000000002</v>
      </c>
      <c r="M42" s="309">
        <v>94.8</v>
      </c>
      <c r="N42" s="210">
        <v>-0.3</v>
      </c>
    </row>
  </sheetData>
  <mergeCells count="27">
    <mergeCell ref="A26:D26"/>
    <mergeCell ref="M24:N24"/>
    <mergeCell ref="A25:D25"/>
    <mergeCell ref="E25:F25"/>
    <mergeCell ref="G25:H25"/>
    <mergeCell ref="I25:J25"/>
    <mergeCell ref="K25:L25"/>
    <mergeCell ref="M25:N25"/>
    <mergeCell ref="K24:L24"/>
    <mergeCell ref="A5:D5"/>
    <mergeCell ref="A23:I23"/>
    <mergeCell ref="E24:F24"/>
    <mergeCell ref="G24:H24"/>
    <mergeCell ref="I24:J24"/>
    <mergeCell ref="M4:N4"/>
    <mergeCell ref="A2:I2"/>
    <mergeCell ref="K2:N2"/>
    <mergeCell ref="E3:F3"/>
    <mergeCell ref="G3:H3"/>
    <mergeCell ref="I3:J3"/>
    <mergeCell ref="K3:L3"/>
    <mergeCell ref="M3:N3"/>
    <mergeCell ref="A4:D4"/>
    <mergeCell ref="E4:F4"/>
    <mergeCell ref="G4:H4"/>
    <mergeCell ref="I4:J4"/>
    <mergeCell ref="K4:L4"/>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26" ht="21" customHeight="1">
      <c r="A1" s="8" t="s">
        <v>177</v>
      </c>
      <c r="B1" s="295"/>
      <c r="C1" s="295"/>
      <c r="D1" s="295"/>
      <c r="E1" s="295"/>
      <c r="F1" s="295"/>
      <c r="G1" s="295"/>
      <c r="H1" s="295"/>
      <c r="I1" s="295"/>
      <c r="J1" s="295"/>
      <c r="K1" s="295"/>
      <c r="L1" s="295"/>
      <c r="M1" s="295"/>
      <c r="N1" s="295"/>
      <c r="O1" s="295"/>
      <c r="P1" s="295"/>
      <c r="Q1" s="9"/>
    </row>
    <row r="2" spans="1:26">
      <c r="A2" s="8"/>
      <c r="B2" s="8"/>
      <c r="C2" s="8"/>
      <c r="D2" s="8"/>
      <c r="E2" s="8"/>
      <c r="F2" s="8"/>
      <c r="G2" s="8"/>
      <c r="H2" s="10"/>
      <c r="I2" s="10"/>
      <c r="J2" s="11"/>
      <c r="K2" s="11"/>
      <c r="L2" s="11"/>
      <c r="M2" s="11"/>
      <c r="N2" s="11"/>
      <c r="O2" s="336"/>
      <c r="P2" s="146" t="s">
        <v>178</v>
      </c>
      <c r="Q2" s="186"/>
      <c r="Z2" s="189"/>
    </row>
    <row r="3" spans="1:26" s="14" customFormat="1">
      <c r="A3" s="669" t="s">
        <v>29</v>
      </c>
      <c r="B3" s="574" t="s">
        <v>28</v>
      </c>
      <c r="C3" s="574"/>
      <c r="D3" s="574"/>
      <c r="E3" s="574"/>
      <c r="F3" s="574"/>
      <c r="G3" s="602"/>
      <c r="H3" s="673" t="s">
        <v>82</v>
      </c>
      <c r="I3" s="12"/>
      <c r="J3" s="12"/>
      <c r="K3" s="12"/>
      <c r="L3" s="666" t="s">
        <v>38</v>
      </c>
      <c r="M3" s="13"/>
      <c r="N3" s="12"/>
      <c r="O3" s="666" t="s">
        <v>37</v>
      </c>
      <c r="P3" s="621" t="s">
        <v>84</v>
      </c>
      <c r="Q3" s="186"/>
    </row>
    <row r="4" spans="1:26" s="17" customFormat="1">
      <c r="A4" s="670"/>
      <c r="B4" s="597"/>
      <c r="C4" s="597"/>
      <c r="D4" s="597"/>
      <c r="E4" s="597"/>
      <c r="F4" s="597"/>
      <c r="G4" s="672"/>
      <c r="H4" s="674"/>
      <c r="I4" s="666" t="s">
        <v>92</v>
      </c>
      <c r="J4" s="337"/>
      <c r="K4" s="15" t="s">
        <v>125</v>
      </c>
      <c r="L4" s="667"/>
      <c r="M4" s="663" t="s">
        <v>83</v>
      </c>
      <c r="N4" s="663" t="s">
        <v>81</v>
      </c>
      <c r="O4" s="667"/>
      <c r="P4" s="665"/>
      <c r="Q4" s="187"/>
    </row>
    <row r="5" spans="1:26" ht="19">
      <c r="A5" s="671"/>
      <c r="B5" s="597"/>
      <c r="C5" s="597"/>
      <c r="D5" s="597"/>
      <c r="E5" s="597"/>
      <c r="F5" s="597"/>
      <c r="G5" s="672"/>
      <c r="H5" s="675"/>
      <c r="I5" s="668"/>
      <c r="J5" s="18" t="s">
        <v>80</v>
      </c>
      <c r="K5" s="19" t="s">
        <v>126</v>
      </c>
      <c r="L5" s="668"/>
      <c r="M5" s="664"/>
      <c r="N5" s="664"/>
      <c r="O5" s="668"/>
      <c r="P5" s="622"/>
      <c r="Q5" s="16"/>
    </row>
    <row r="6" spans="1:26">
      <c r="A6" s="680" t="s">
        <v>79</v>
      </c>
      <c r="B6" s="676" t="s">
        <v>22</v>
      </c>
      <c r="C6" s="676"/>
      <c r="D6" s="676"/>
      <c r="E6" s="676"/>
      <c r="F6" s="676"/>
      <c r="G6" s="677"/>
      <c r="H6" s="59"/>
      <c r="I6" s="60"/>
      <c r="J6" s="60"/>
      <c r="K6" s="60"/>
      <c r="L6" s="61"/>
      <c r="M6" s="62"/>
      <c r="N6" s="62"/>
      <c r="O6" s="63"/>
      <c r="P6" s="64"/>
      <c r="Q6" s="20"/>
    </row>
    <row r="7" spans="1:26">
      <c r="A7" s="678"/>
      <c r="B7" s="656" t="s">
        <v>8</v>
      </c>
      <c r="C7" s="656"/>
      <c r="D7" s="656"/>
      <c r="E7" s="656"/>
      <c r="F7" s="656"/>
      <c r="G7" s="657"/>
      <c r="H7" s="296">
        <v>333347</v>
      </c>
      <c r="I7" s="203">
        <v>324157</v>
      </c>
      <c r="J7" s="203">
        <v>298955</v>
      </c>
      <c r="K7" s="203">
        <v>9190</v>
      </c>
      <c r="L7" s="211">
        <v>164.8</v>
      </c>
      <c r="M7" s="194">
        <v>150</v>
      </c>
      <c r="N7" s="194">
        <v>14.8</v>
      </c>
      <c r="O7" s="208">
        <v>19.5</v>
      </c>
      <c r="P7" s="58">
        <v>244670</v>
      </c>
      <c r="Q7" s="21"/>
    </row>
    <row r="8" spans="1:26" s="29" customFormat="1">
      <c r="A8" s="678"/>
      <c r="B8" s="656" t="s">
        <v>9</v>
      </c>
      <c r="C8" s="656" t="s">
        <v>9</v>
      </c>
      <c r="D8" s="656" t="s">
        <v>9</v>
      </c>
      <c r="E8" s="656" t="s">
        <v>9</v>
      </c>
      <c r="F8" s="656" t="s">
        <v>9</v>
      </c>
      <c r="G8" s="657" t="s">
        <v>9</v>
      </c>
      <c r="H8" s="296">
        <v>317811</v>
      </c>
      <c r="I8" s="203">
        <v>306613</v>
      </c>
      <c r="J8" s="203">
        <v>273653</v>
      </c>
      <c r="K8" s="203">
        <v>11198</v>
      </c>
      <c r="L8" s="211">
        <v>172.1</v>
      </c>
      <c r="M8" s="194">
        <v>153.6</v>
      </c>
      <c r="N8" s="194">
        <v>18.5</v>
      </c>
      <c r="O8" s="208">
        <v>19.600000000000001</v>
      </c>
      <c r="P8" s="58">
        <v>55322</v>
      </c>
      <c r="Q8" s="21"/>
    </row>
    <row r="9" spans="1:26" s="29" customFormat="1">
      <c r="A9" s="678"/>
      <c r="B9" s="656" t="s">
        <v>154</v>
      </c>
      <c r="C9" s="656" t="s">
        <v>154</v>
      </c>
      <c r="D9" s="656" t="s">
        <v>154</v>
      </c>
      <c r="E9" s="656" t="s">
        <v>154</v>
      </c>
      <c r="F9" s="656" t="s">
        <v>154</v>
      </c>
      <c r="G9" s="657" t="s">
        <v>154</v>
      </c>
      <c r="H9" s="296">
        <v>302502</v>
      </c>
      <c r="I9" s="203">
        <v>293351</v>
      </c>
      <c r="J9" s="203">
        <v>275868</v>
      </c>
      <c r="K9" s="203">
        <v>9151</v>
      </c>
      <c r="L9" s="211">
        <v>173.3</v>
      </c>
      <c r="M9" s="194">
        <v>160.19999999999999</v>
      </c>
      <c r="N9" s="194">
        <v>13.1</v>
      </c>
      <c r="O9" s="208">
        <v>20.399999999999999</v>
      </c>
      <c r="P9" s="58">
        <v>34846</v>
      </c>
      <c r="Q9" s="21"/>
    </row>
    <row r="10" spans="1:26">
      <c r="A10" s="678"/>
      <c r="B10" s="660" t="s">
        <v>155</v>
      </c>
      <c r="C10" s="658" t="s">
        <v>155</v>
      </c>
      <c r="D10" s="658" t="s">
        <v>155</v>
      </c>
      <c r="E10" s="658" t="s">
        <v>155</v>
      </c>
      <c r="F10" s="658" t="s">
        <v>155</v>
      </c>
      <c r="G10" s="659" t="s">
        <v>155</v>
      </c>
      <c r="H10" s="297">
        <v>329783</v>
      </c>
      <c r="I10" s="205">
        <v>322324</v>
      </c>
      <c r="J10" s="205">
        <v>302744</v>
      </c>
      <c r="K10" s="205">
        <v>7459</v>
      </c>
      <c r="L10" s="211">
        <v>151.4</v>
      </c>
      <c r="M10" s="194">
        <v>145.6</v>
      </c>
      <c r="N10" s="194">
        <v>5.8</v>
      </c>
      <c r="O10" s="208">
        <v>18.8</v>
      </c>
      <c r="P10" s="58">
        <v>44255</v>
      </c>
      <c r="Q10" s="21"/>
    </row>
    <row r="11" spans="1:26">
      <c r="A11" s="678"/>
      <c r="B11" s="661" t="s">
        <v>23</v>
      </c>
      <c r="C11" s="661"/>
      <c r="D11" s="661"/>
      <c r="E11" s="661"/>
      <c r="F11" s="661"/>
      <c r="G11" s="662"/>
      <c r="H11" s="65"/>
      <c r="I11" s="66"/>
      <c r="J11" s="66"/>
      <c r="K11" s="66"/>
      <c r="L11" s="67"/>
      <c r="M11" s="68"/>
      <c r="N11" s="68"/>
      <c r="O11" s="69"/>
      <c r="P11" s="70"/>
      <c r="Q11" s="21"/>
    </row>
    <row r="12" spans="1:26">
      <c r="A12" s="678"/>
      <c r="B12" s="656" t="s">
        <v>8</v>
      </c>
      <c r="C12" s="656"/>
      <c r="D12" s="656"/>
      <c r="E12" s="656"/>
      <c r="F12" s="656"/>
      <c r="G12" s="657"/>
      <c r="H12" s="296">
        <v>95234</v>
      </c>
      <c r="I12" s="203">
        <v>94025</v>
      </c>
      <c r="J12" s="203">
        <v>91507</v>
      </c>
      <c r="K12" s="203">
        <v>1209</v>
      </c>
      <c r="L12" s="211">
        <v>80</v>
      </c>
      <c r="M12" s="194">
        <v>78.5</v>
      </c>
      <c r="N12" s="194">
        <v>1.5</v>
      </c>
      <c r="O12" s="208">
        <v>14.2</v>
      </c>
      <c r="P12" s="58">
        <v>107629</v>
      </c>
      <c r="Q12" s="21"/>
    </row>
    <row r="13" spans="1:26" ht="12" customHeight="1">
      <c r="A13" s="678"/>
      <c r="B13" s="656" t="s">
        <v>9</v>
      </c>
      <c r="C13" s="656" t="s">
        <v>9</v>
      </c>
      <c r="D13" s="656" t="s">
        <v>9</v>
      </c>
      <c r="E13" s="656" t="s">
        <v>9</v>
      </c>
      <c r="F13" s="656" t="s">
        <v>9</v>
      </c>
      <c r="G13" s="657" t="s">
        <v>9</v>
      </c>
      <c r="H13" s="296">
        <v>114596</v>
      </c>
      <c r="I13" s="203">
        <v>107932</v>
      </c>
      <c r="J13" s="203">
        <v>105709</v>
      </c>
      <c r="K13" s="203">
        <v>6664</v>
      </c>
      <c r="L13" s="211">
        <v>103.6</v>
      </c>
      <c r="M13" s="194">
        <v>101.1</v>
      </c>
      <c r="N13" s="194">
        <v>2.5</v>
      </c>
      <c r="O13" s="208">
        <v>17.5</v>
      </c>
      <c r="P13" s="58">
        <v>8782</v>
      </c>
      <c r="Q13" s="21"/>
    </row>
    <row r="14" spans="1:26">
      <c r="A14" s="678"/>
      <c r="B14" s="656" t="s">
        <v>156</v>
      </c>
      <c r="C14" s="656" t="s">
        <v>156</v>
      </c>
      <c r="D14" s="656" t="s">
        <v>156</v>
      </c>
      <c r="E14" s="656" t="s">
        <v>156</v>
      </c>
      <c r="F14" s="656" t="s">
        <v>156</v>
      </c>
      <c r="G14" s="657" t="s">
        <v>156</v>
      </c>
      <c r="H14" s="296">
        <v>93031</v>
      </c>
      <c r="I14" s="203">
        <v>91867</v>
      </c>
      <c r="J14" s="203">
        <v>88786</v>
      </c>
      <c r="K14" s="203">
        <v>1164</v>
      </c>
      <c r="L14" s="211">
        <v>80.7</v>
      </c>
      <c r="M14" s="194">
        <v>79.8</v>
      </c>
      <c r="N14" s="194">
        <v>0.9</v>
      </c>
      <c r="O14" s="208">
        <v>15.1</v>
      </c>
      <c r="P14" s="58">
        <v>28939</v>
      </c>
      <c r="Q14" s="21"/>
    </row>
    <row r="15" spans="1:26">
      <c r="A15" s="679"/>
      <c r="B15" s="658" t="s">
        <v>157</v>
      </c>
      <c r="C15" s="658" t="s">
        <v>157</v>
      </c>
      <c r="D15" s="658" t="s">
        <v>157</v>
      </c>
      <c r="E15" s="658" t="s">
        <v>157</v>
      </c>
      <c r="F15" s="658" t="s">
        <v>157</v>
      </c>
      <c r="G15" s="659" t="s">
        <v>157</v>
      </c>
      <c r="H15" s="296">
        <v>117743</v>
      </c>
      <c r="I15" s="203">
        <v>116605</v>
      </c>
      <c r="J15" s="203">
        <v>115251</v>
      </c>
      <c r="K15" s="203">
        <v>1138</v>
      </c>
      <c r="L15" s="211">
        <v>81.099999999999994</v>
      </c>
      <c r="M15" s="194">
        <v>80.400000000000006</v>
      </c>
      <c r="N15" s="194">
        <v>0.7</v>
      </c>
      <c r="O15" s="208">
        <v>13.7</v>
      </c>
      <c r="P15" s="58">
        <v>18951</v>
      </c>
      <c r="Q15" s="21"/>
    </row>
    <row r="16" spans="1:26">
      <c r="A16" s="678" t="s">
        <v>30</v>
      </c>
      <c r="B16" s="661" t="s">
        <v>22</v>
      </c>
      <c r="C16" s="661"/>
      <c r="D16" s="661"/>
      <c r="E16" s="661"/>
      <c r="F16" s="661"/>
      <c r="G16" s="662"/>
      <c r="H16" s="65"/>
      <c r="I16" s="66"/>
      <c r="J16" s="66"/>
      <c r="K16" s="66"/>
      <c r="L16" s="67"/>
      <c r="M16" s="68"/>
      <c r="N16" s="68"/>
      <c r="O16" s="69"/>
      <c r="P16" s="71"/>
      <c r="Q16" s="21"/>
    </row>
    <row r="17" spans="1:17">
      <c r="A17" s="678"/>
      <c r="B17" s="656" t="s">
        <v>8</v>
      </c>
      <c r="C17" s="656"/>
      <c r="D17" s="656"/>
      <c r="E17" s="656"/>
      <c r="F17" s="656"/>
      <c r="G17" s="657"/>
      <c r="H17" s="296">
        <v>349302</v>
      </c>
      <c r="I17" s="203">
        <v>339874</v>
      </c>
      <c r="J17" s="203">
        <v>306962</v>
      </c>
      <c r="K17" s="203">
        <v>9428</v>
      </c>
      <c r="L17" s="211">
        <v>164.6</v>
      </c>
      <c r="M17" s="194">
        <v>148.1</v>
      </c>
      <c r="N17" s="194">
        <v>16.5</v>
      </c>
      <c r="O17" s="208">
        <v>19.2</v>
      </c>
      <c r="P17" s="58">
        <v>145913</v>
      </c>
      <c r="Q17" s="21"/>
    </row>
    <row r="18" spans="1:17">
      <c r="A18" s="678"/>
      <c r="B18" s="656" t="s">
        <v>9</v>
      </c>
      <c r="C18" s="656" t="s">
        <v>9</v>
      </c>
      <c r="D18" s="656" t="s">
        <v>9</v>
      </c>
      <c r="E18" s="656" t="s">
        <v>9</v>
      </c>
      <c r="F18" s="656" t="s">
        <v>9</v>
      </c>
      <c r="G18" s="657" t="s">
        <v>9</v>
      </c>
      <c r="H18" s="296">
        <v>324973</v>
      </c>
      <c r="I18" s="203">
        <v>312243</v>
      </c>
      <c r="J18" s="203">
        <v>276355</v>
      </c>
      <c r="K18" s="203">
        <v>12730</v>
      </c>
      <c r="L18" s="211">
        <v>172.2</v>
      </c>
      <c r="M18" s="194">
        <v>152.5</v>
      </c>
      <c r="N18" s="194">
        <v>19.7</v>
      </c>
      <c r="O18" s="208">
        <v>19.5</v>
      </c>
      <c r="P18" s="58">
        <v>43604</v>
      </c>
      <c r="Q18" s="21"/>
    </row>
    <row r="19" spans="1:17">
      <c r="A19" s="678"/>
      <c r="B19" s="656" t="s">
        <v>154</v>
      </c>
      <c r="C19" s="656" t="s">
        <v>154</v>
      </c>
      <c r="D19" s="656" t="s">
        <v>154</v>
      </c>
      <c r="E19" s="656" t="s">
        <v>154</v>
      </c>
      <c r="F19" s="656" t="s">
        <v>154</v>
      </c>
      <c r="G19" s="657" t="s">
        <v>154</v>
      </c>
      <c r="H19" s="296">
        <v>318944</v>
      </c>
      <c r="I19" s="203">
        <v>293969</v>
      </c>
      <c r="J19" s="203">
        <v>270471</v>
      </c>
      <c r="K19" s="203">
        <v>24975</v>
      </c>
      <c r="L19" s="211">
        <v>162.30000000000001</v>
      </c>
      <c r="M19" s="194">
        <v>151.30000000000001</v>
      </c>
      <c r="N19" s="194">
        <v>11</v>
      </c>
      <c r="O19" s="208">
        <v>19.8</v>
      </c>
      <c r="P19" s="58">
        <v>12442</v>
      </c>
      <c r="Q19" s="21"/>
    </row>
    <row r="20" spans="1:17">
      <c r="A20" s="678"/>
      <c r="B20" s="660" t="s">
        <v>155</v>
      </c>
      <c r="C20" s="658" t="s">
        <v>155</v>
      </c>
      <c r="D20" s="658" t="s">
        <v>155</v>
      </c>
      <c r="E20" s="658" t="s">
        <v>155</v>
      </c>
      <c r="F20" s="658"/>
      <c r="G20" s="659" t="s">
        <v>155</v>
      </c>
      <c r="H20" s="297">
        <v>341540</v>
      </c>
      <c r="I20" s="205">
        <v>341280</v>
      </c>
      <c r="J20" s="205">
        <v>316066</v>
      </c>
      <c r="K20" s="205">
        <v>260</v>
      </c>
      <c r="L20" s="212">
        <v>151</v>
      </c>
      <c r="M20" s="209">
        <v>144.5</v>
      </c>
      <c r="N20" s="209">
        <v>6.5</v>
      </c>
      <c r="O20" s="210">
        <v>18.5</v>
      </c>
      <c r="P20" s="298">
        <v>31236</v>
      </c>
      <c r="Q20" s="21"/>
    </row>
    <row r="21" spans="1:17">
      <c r="A21" s="678"/>
      <c r="B21" s="661" t="s">
        <v>23</v>
      </c>
      <c r="C21" s="661"/>
      <c r="D21" s="661"/>
      <c r="E21" s="661"/>
      <c r="F21" s="661"/>
      <c r="G21" s="662"/>
      <c r="H21" s="72"/>
      <c r="I21" s="73"/>
      <c r="J21" s="73"/>
      <c r="K21" s="73"/>
      <c r="L21" s="67"/>
      <c r="M21" s="68"/>
      <c r="N21" s="68"/>
      <c r="O21" s="69"/>
      <c r="P21" s="70"/>
      <c r="Q21" s="21"/>
    </row>
    <row r="22" spans="1:17">
      <c r="A22" s="678"/>
      <c r="B22" s="656" t="s">
        <v>8</v>
      </c>
      <c r="C22" s="656"/>
      <c r="D22" s="656"/>
      <c r="E22" s="656"/>
      <c r="F22" s="656"/>
      <c r="G22" s="657"/>
      <c r="H22" s="296">
        <v>104165</v>
      </c>
      <c r="I22" s="203">
        <v>103273</v>
      </c>
      <c r="J22" s="203">
        <v>99625</v>
      </c>
      <c r="K22" s="203">
        <v>892</v>
      </c>
      <c r="L22" s="211">
        <v>85.5</v>
      </c>
      <c r="M22" s="194">
        <v>83.5</v>
      </c>
      <c r="N22" s="194">
        <v>2</v>
      </c>
      <c r="O22" s="208">
        <v>14.8</v>
      </c>
      <c r="P22" s="58">
        <v>54809</v>
      </c>
      <c r="Q22" s="21"/>
    </row>
    <row r="23" spans="1:17">
      <c r="A23" s="678"/>
      <c r="B23" s="656" t="s">
        <v>9</v>
      </c>
      <c r="C23" s="656" t="s">
        <v>9</v>
      </c>
      <c r="D23" s="656" t="s">
        <v>9</v>
      </c>
      <c r="E23" s="656" t="s">
        <v>9</v>
      </c>
      <c r="F23" s="656" t="s">
        <v>9</v>
      </c>
      <c r="G23" s="657" t="s">
        <v>9</v>
      </c>
      <c r="H23" s="296">
        <v>122777</v>
      </c>
      <c r="I23" s="203">
        <v>120910</v>
      </c>
      <c r="J23" s="203">
        <v>117366</v>
      </c>
      <c r="K23" s="203">
        <v>1867</v>
      </c>
      <c r="L23" s="211">
        <v>119.5</v>
      </c>
      <c r="M23" s="194">
        <v>115.2</v>
      </c>
      <c r="N23" s="194">
        <v>4.3</v>
      </c>
      <c r="O23" s="208">
        <v>18.399999999999999</v>
      </c>
      <c r="P23" s="58">
        <v>4620</v>
      </c>
      <c r="Q23" s="21"/>
    </row>
    <row r="24" spans="1:17">
      <c r="A24" s="678"/>
      <c r="B24" s="656" t="s">
        <v>156</v>
      </c>
      <c r="C24" s="656" t="s">
        <v>156</v>
      </c>
      <c r="D24" s="656" t="s">
        <v>156</v>
      </c>
      <c r="E24" s="656" t="s">
        <v>156</v>
      </c>
      <c r="F24" s="656" t="s">
        <v>156</v>
      </c>
      <c r="G24" s="657" t="s">
        <v>156</v>
      </c>
      <c r="H24" s="296">
        <v>97653</v>
      </c>
      <c r="I24" s="203">
        <v>96118</v>
      </c>
      <c r="J24" s="203">
        <v>90883</v>
      </c>
      <c r="K24" s="203">
        <v>1535</v>
      </c>
      <c r="L24" s="211">
        <v>85.8</v>
      </c>
      <c r="M24" s="194">
        <v>84.5</v>
      </c>
      <c r="N24" s="194">
        <v>1.3</v>
      </c>
      <c r="O24" s="208">
        <v>16.399999999999999</v>
      </c>
      <c r="P24" s="58">
        <v>14521</v>
      </c>
      <c r="Q24" s="21"/>
    </row>
    <row r="25" spans="1:17">
      <c r="A25" s="679"/>
      <c r="B25" s="658" t="s">
        <v>157</v>
      </c>
      <c r="C25" s="658" t="s">
        <v>157</v>
      </c>
      <c r="D25" s="658" t="s">
        <v>157</v>
      </c>
      <c r="E25" s="658" t="s">
        <v>157</v>
      </c>
      <c r="F25" s="658" t="s">
        <v>157</v>
      </c>
      <c r="G25" s="659" t="s">
        <v>157</v>
      </c>
      <c r="H25" s="297">
        <v>123581</v>
      </c>
      <c r="I25" s="205">
        <v>123316</v>
      </c>
      <c r="J25" s="205">
        <v>121909</v>
      </c>
      <c r="K25" s="205">
        <v>265</v>
      </c>
      <c r="L25" s="212">
        <v>84.3</v>
      </c>
      <c r="M25" s="209">
        <v>83.7</v>
      </c>
      <c r="N25" s="209">
        <v>0.6</v>
      </c>
      <c r="O25" s="210">
        <v>13.6</v>
      </c>
      <c r="P25" s="298">
        <v>10988</v>
      </c>
      <c r="Q25" s="21"/>
    </row>
    <row r="26" spans="1:17">
      <c r="A26" s="16"/>
      <c r="B26" s="22"/>
      <c r="C26" s="22"/>
      <c r="D26" s="22"/>
      <c r="E26" s="22"/>
      <c r="F26" s="22"/>
      <c r="G26" s="22"/>
      <c r="H26" s="23"/>
      <c r="I26" s="23"/>
      <c r="J26" s="23"/>
      <c r="K26" s="20"/>
      <c r="L26" s="24"/>
      <c r="M26" s="24"/>
      <c r="N26" s="299"/>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237</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238</v>
      </c>
      <c r="D33" s="28"/>
      <c r="E33" s="28"/>
      <c r="F33" s="28"/>
      <c r="G33" s="28"/>
      <c r="H33" s="28"/>
      <c r="I33" s="28"/>
      <c r="J33" s="28"/>
      <c r="K33" s="29"/>
      <c r="L33" s="29"/>
      <c r="M33" s="29"/>
      <c r="O33" s="7"/>
    </row>
    <row r="34" spans="1:15">
      <c r="A34" s="141" t="s">
        <v>251</v>
      </c>
      <c r="D34" s="28"/>
      <c r="E34" s="28"/>
      <c r="F34" s="28"/>
      <c r="G34" s="28"/>
      <c r="H34" s="28"/>
      <c r="I34" s="28"/>
      <c r="J34" s="28"/>
      <c r="K34" s="29"/>
      <c r="L34" s="29"/>
      <c r="M34" s="29"/>
      <c r="O34" s="7"/>
    </row>
    <row r="35" spans="1:15">
      <c r="A35" s="142" t="s">
        <v>239</v>
      </c>
      <c r="D35" s="2"/>
      <c r="E35" s="2"/>
      <c r="F35" s="2"/>
      <c r="G35" s="2"/>
      <c r="H35" s="2"/>
      <c r="I35" s="2"/>
      <c r="J35" s="2"/>
      <c r="O35" s="7"/>
    </row>
    <row r="36" spans="1:15">
      <c r="A36" s="142" t="s">
        <v>240</v>
      </c>
      <c r="D36" s="2"/>
      <c r="E36" s="2"/>
      <c r="F36" s="2"/>
      <c r="G36" s="2"/>
      <c r="H36" s="2"/>
      <c r="I36" s="2"/>
      <c r="J36" s="2"/>
      <c r="O36" s="7"/>
    </row>
    <row r="37" spans="1:15">
      <c r="A37" s="143" t="s">
        <v>241</v>
      </c>
      <c r="D37" s="2"/>
      <c r="E37" s="2"/>
      <c r="F37" s="2"/>
      <c r="G37" s="2"/>
      <c r="H37" s="2"/>
      <c r="I37" s="2"/>
      <c r="J37" s="2"/>
    </row>
    <row r="38" spans="1:15">
      <c r="A38" s="144" t="s">
        <v>242</v>
      </c>
    </row>
    <row r="39" spans="1:15">
      <c r="A39" s="142" t="s">
        <v>243</v>
      </c>
    </row>
    <row r="41" spans="1:15">
      <c r="K41" s="145" t="s">
        <v>244</v>
      </c>
    </row>
    <row r="42" spans="1:15" ht="22" customHeight="1">
      <c r="A42" s="651" t="s">
        <v>245</v>
      </c>
      <c r="B42" s="651"/>
      <c r="C42" s="651"/>
      <c r="D42" s="652" t="s">
        <v>246</v>
      </c>
      <c r="E42" s="652"/>
      <c r="F42" s="652"/>
      <c r="G42" s="652"/>
      <c r="H42" s="340" t="s">
        <v>247</v>
      </c>
      <c r="I42" s="339" t="s">
        <v>248</v>
      </c>
      <c r="J42" s="340" t="s">
        <v>249</v>
      </c>
      <c r="K42" s="340" t="s">
        <v>250</v>
      </c>
    </row>
    <row r="43" spans="1:15">
      <c r="A43" s="653">
        <v>1.6</v>
      </c>
      <c r="B43" s="654">
        <v>-0.3</v>
      </c>
      <c r="C43" s="655">
        <v>-0.3</v>
      </c>
      <c r="D43" s="653">
        <v>1.4</v>
      </c>
      <c r="E43" s="654">
        <v>-0.6</v>
      </c>
      <c r="F43" s="654">
        <v>-0.6</v>
      </c>
      <c r="G43" s="655">
        <v>-0.6</v>
      </c>
      <c r="H43" s="147">
        <v>1.6</v>
      </c>
      <c r="I43" s="147">
        <v>1.9</v>
      </c>
      <c r="J43" s="147">
        <v>1.3</v>
      </c>
      <c r="K43" s="419">
        <v>9.3000000000000007</v>
      </c>
    </row>
    <row r="44" spans="1:15">
      <c r="B44" s="343"/>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zoomScaleNormal="100" zoomScaleSheetLayoutView="87" workbookViewId="0">
      <selection sqref="A1:M1"/>
    </sheetView>
  </sheetViews>
  <sheetFormatPr defaultColWidth="9.09765625" defaultRowHeight="11.25" customHeight="1"/>
  <cols>
    <col min="1" max="1" width="2.8984375" style="265" customWidth="1"/>
    <col min="2" max="2" width="26.09765625" style="265" customWidth="1"/>
    <col min="3" max="3" width="2.8984375" style="265" customWidth="1"/>
    <col min="4" max="4" width="10.69921875" style="265" customWidth="1"/>
    <col min="5" max="5" width="8.69921875" style="265" customWidth="1"/>
    <col min="6" max="6" width="10.69921875" style="265" customWidth="1"/>
    <col min="7" max="7" width="8.8984375" style="265" customWidth="1"/>
    <col min="8" max="8" width="10.69921875" style="265" customWidth="1"/>
    <col min="9" max="9" width="8.69921875" style="265" customWidth="1"/>
    <col min="10" max="10" width="10.69921875" style="265" customWidth="1"/>
    <col min="11" max="11" width="8.69921875" style="265" customWidth="1"/>
    <col min="12" max="12" width="10.69921875" style="265" customWidth="1"/>
    <col min="13" max="13" width="8.69921875" style="265" customWidth="1"/>
    <col min="14" max="16384" width="9.09765625" style="265"/>
  </cols>
  <sheetData>
    <row r="1" spans="1:13" ht="24" customHeight="1">
      <c r="A1" s="683" t="s">
        <v>321</v>
      </c>
      <c r="B1" s="683"/>
      <c r="C1" s="683"/>
      <c r="D1" s="683"/>
      <c r="E1" s="683"/>
      <c r="F1" s="683"/>
      <c r="G1" s="683"/>
      <c r="H1" s="683"/>
      <c r="I1" s="683"/>
      <c r="J1" s="683"/>
      <c r="K1" s="683"/>
      <c r="L1" s="683"/>
      <c r="M1" s="683"/>
    </row>
    <row r="2" spans="1:13" ht="9.75" customHeight="1"/>
    <row r="3" spans="1:13" ht="14.25" customHeight="1">
      <c r="A3" s="684" t="s">
        <v>207</v>
      </c>
      <c r="B3" s="685"/>
      <c r="C3" s="685"/>
      <c r="D3" s="685"/>
      <c r="E3" s="266"/>
      <c r="F3" s="266"/>
      <c r="G3" s="266"/>
      <c r="H3" s="266"/>
      <c r="I3" s="266"/>
      <c r="J3" s="266"/>
      <c r="K3" s="266"/>
      <c r="L3" s="266"/>
      <c r="M3" s="266"/>
    </row>
    <row r="4" spans="1:13" ht="4.5" customHeight="1">
      <c r="A4" s="183"/>
      <c r="B4" s="184"/>
      <c r="C4" s="184"/>
      <c r="D4" s="479"/>
      <c r="E4" s="479"/>
      <c r="F4" s="479"/>
      <c r="G4" s="479"/>
      <c r="H4" s="479"/>
      <c r="I4" s="479"/>
      <c r="J4" s="479"/>
      <c r="K4" s="479"/>
      <c r="L4" s="479"/>
      <c r="M4" s="479"/>
    </row>
    <row r="5" spans="1:13" ht="12">
      <c r="A5" s="686" t="s">
        <v>208</v>
      </c>
      <c r="B5" s="687"/>
      <c r="C5" s="483"/>
      <c r="D5" s="267"/>
      <c r="E5" s="185"/>
      <c r="F5" s="268"/>
      <c r="G5" s="101"/>
      <c r="H5" s="101"/>
      <c r="I5" s="101"/>
      <c r="J5" s="101"/>
      <c r="K5" s="101"/>
      <c r="L5" s="267"/>
      <c r="M5" s="102"/>
    </row>
    <row r="6" spans="1:13" ht="12" customHeight="1">
      <c r="A6" s="688"/>
      <c r="B6" s="689"/>
      <c r="C6" s="482"/>
      <c r="D6" s="688" t="s">
        <v>209</v>
      </c>
      <c r="E6" s="690"/>
      <c r="F6" s="686" t="s">
        <v>210</v>
      </c>
      <c r="G6" s="687"/>
      <c r="I6" s="107"/>
      <c r="K6" s="102"/>
      <c r="L6" s="691" t="s">
        <v>211</v>
      </c>
      <c r="M6" s="692"/>
    </row>
    <row r="7" spans="1:13" ht="18" customHeight="1">
      <c r="A7" s="688"/>
      <c r="B7" s="689"/>
      <c r="C7" s="482"/>
      <c r="D7" s="688"/>
      <c r="E7" s="690"/>
      <c r="F7" s="688"/>
      <c r="G7" s="689"/>
      <c r="H7" s="686" t="s">
        <v>212</v>
      </c>
      <c r="I7" s="695"/>
      <c r="J7" s="686" t="s">
        <v>213</v>
      </c>
      <c r="K7" s="695"/>
      <c r="L7" s="693"/>
      <c r="M7" s="694"/>
    </row>
    <row r="8" spans="1:13" ht="15" customHeight="1">
      <c r="A8" s="688"/>
      <c r="B8" s="689"/>
      <c r="C8" s="482"/>
      <c r="D8" s="77"/>
      <c r="E8" s="78" t="s">
        <v>214</v>
      </c>
      <c r="F8" s="269" t="s">
        <v>215</v>
      </c>
      <c r="G8" s="78" t="s">
        <v>214</v>
      </c>
      <c r="H8" s="79"/>
      <c r="I8" s="78" t="s">
        <v>214</v>
      </c>
      <c r="J8" s="77"/>
      <c r="K8" s="78" t="s">
        <v>214</v>
      </c>
      <c r="L8" s="269" t="s">
        <v>216</v>
      </c>
      <c r="M8" s="78" t="s">
        <v>214</v>
      </c>
    </row>
    <row r="9" spans="1:13" ht="15" customHeight="1">
      <c r="A9" s="696" t="s">
        <v>217</v>
      </c>
      <c r="B9" s="697"/>
      <c r="C9" s="80"/>
      <c r="D9" s="81" t="s">
        <v>218</v>
      </c>
      <c r="E9" s="82" t="s">
        <v>219</v>
      </c>
      <c r="F9" s="83" t="s">
        <v>218</v>
      </c>
      <c r="G9" s="83" t="s">
        <v>219</v>
      </c>
      <c r="H9" s="81" t="s">
        <v>218</v>
      </c>
      <c r="I9" s="82" t="s">
        <v>219</v>
      </c>
      <c r="J9" s="83" t="s">
        <v>218</v>
      </c>
      <c r="K9" s="82" t="s">
        <v>219</v>
      </c>
      <c r="L9" s="83" t="s">
        <v>218</v>
      </c>
      <c r="M9" s="82" t="s">
        <v>219</v>
      </c>
    </row>
    <row r="10" spans="1:13" ht="6" customHeight="1">
      <c r="A10" s="480"/>
      <c r="B10" s="481"/>
      <c r="C10" s="84"/>
      <c r="D10" s="85"/>
      <c r="E10" s="86"/>
      <c r="F10" s="87"/>
      <c r="G10" s="87"/>
      <c r="H10" s="85"/>
      <c r="I10" s="86"/>
      <c r="J10" s="87"/>
      <c r="K10" s="86"/>
      <c r="L10" s="87"/>
      <c r="M10" s="86"/>
    </row>
    <row r="11" spans="1:13" ht="11.15" customHeight="1">
      <c r="A11" s="270"/>
      <c r="B11" s="88" t="s">
        <v>10</v>
      </c>
      <c r="C11" s="31"/>
      <c r="D11" s="227">
        <v>281087</v>
      </c>
      <c r="E11" s="228">
        <v>1.4</v>
      </c>
      <c r="F11" s="227">
        <v>276230</v>
      </c>
      <c r="G11" s="228">
        <v>1.5</v>
      </c>
      <c r="H11" s="227">
        <v>257195</v>
      </c>
      <c r="I11" s="228">
        <v>1.7</v>
      </c>
      <c r="J11" s="227">
        <v>19035</v>
      </c>
      <c r="K11" s="229">
        <v>-1.6</v>
      </c>
      <c r="L11" s="227">
        <v>4857</v>
      </c>
      <c r="M11" s="229">
        <v>-4.0999999999999996</v>
      </c>
    </row>
    <row r="12" spans="1:13" ht="11.15" customHeight="1">
      <c r="A12" s="270"/>
      <c r="B12" s="88" t="s">
        <v>60</v>
      </c>
      <c r="C12" s="31"/>
      <c r="D12" s="227">
        <v>294921</v>
      </c>
      <c r="E12" s="228">
        <v>-14.2</v>
      </c>
      <c r="F12" s="227">
        <v>294475</v>
      </c>
      <c r="G12" s="228">
        <v>-13.6</v>
      </c>
      <c r="H12" s="227">
        <v>271724</v>
      </c>
      <c r="I12" s="228">
        <v>-16.2</v>
      </c>
      <c r="J12" s="227">
        <v>22751</v>
      </c>
      <c r="K12" s="229">
        <v>35.5</v>
      </c>
      <c r="L12" s="227">
        <v>446</v>
      </c>
      <c r="M12" s="229">
        <v>-85.8</v>
      </c>
    </row>
    <row r="13" spans="1:13" ht="11.15" customHeight="1">
      <c r="A13" s="270"/>
      <c r="B13" s="88" t="s">
        <v>73</v>
      </c>
      <c r="C13" s="31"/>
      <c r="D13" s="227">
        <v>360928</v>
      </c>
      <c r="E13" s="228">
        <v>1.3</v>
      </c>
      <c r="F13" s="227">
        <v>356280</v>
      </c>
      <c r="G13" s="228">
        <v>2.2999999999999998</v>
      </c>
      <c r="H13" s="227">
        <v>332010</v>
      </c>
      <c r="I13" s="228">
        <v>2.6</v>
      </c>
      <c r="J13" s="227">
        <v>24270</v>
      </c>
      <c r="K13" s="229">
        <v>-2.7</v>
      </c>
      <c r="L13" s="227">
        <v>4648</v>
      </c>
      <c r="M13" s="229">
        <v>-41</v>
      </c>
    </row>
    <row r="14" spans="1:13" ht="11.15" customHeight="1">
      <c r="A14" s="270"/>
      <c r="B14" s="88" t="s">
        <v>74</v>
      </c>
      <c r="C14" s="31"/>
      <c r="D14" s="227">
        <v>320137</v>
      </c>
      <c r="E14" s="228">
        <v>1.6</v>
      </c>
      <c r="F14" s="227">
        <v>315961</v>
      </c>
      <c r="G14" s="228">
        <v>1.5</v>
      </c>
      <c r="H14" s="227">
        <v>287315</v>
      </c>
      <c r="I14" s="228">
        <v>2.1</v>
      </c>
      <c r="J14" s="227">
        <v>28646</v>
      </c>
      <c r="K14" s="229">
        <v>-4.4000000000000004</v>
      </c>
      <c r="L14" s="227">
        <v>4176</v>
      </c>
      <c r="M14" s="229">
        <v>4.8</v>
      </c>
    </row>
    <row r="15" spans="1:13" ht="11.15" customHeight="1">
      <c r="A15" s="270"/>
      <c r="B15" s="88" t="s">
        <v>75</v>
      </c>
      <c r="C15" s="31"/>
      <c r="D15" s="227">
        <v>468802</v>
      </c>
      <c r="E15" s="228">
        <v>-2</v>
      </c>
      <c r="F15" s="227">
        <v>461449</v>
      </c>
      <c r="G15" s="228">
        <v>1.4</v>
      </c>
      <c r="H15" s="227">
        <v>403193</v>
      </c>
      <c r="I15" s="228">
        <v>0.3</v>
      </c>
      <c r="J15" s="227">
        <v>58256</v>
      </c>
      <c r="K15" s="229">
        <v>9.6999999999999993</v>
      </c>
      <c r="L15" s="227">
        <v>7353</v>
      </c>
      <c r="M15" s="229">
        <v>-68.3</v>
      </c>
    </row>
    <row r="16" spans="1:13" ht="11.15" customHeight="1">
      <c r="A16" s="270"/>
      <c r="B16" s="88" t="s">
        <v>71</v>
      </c>
      <c r="C16" s="31"/>
      <c r="D16" s="227">
        <v>405385</v>
      </c>
      <c r="E16" s="228">
        <v>3.5</v>
      </c>
      <c r="F16" s="227">
        <v>399470</v>
      </c>
      <c r="G16" s="228">
        <v>3.9</v>
      </c>
      <c r="H16" s="227">
        <v>365304</v>
      </c>
      <c r="I16" s="228">
        <v>3.9</v>
      </c>
      <c r="J16" s="227">
        <v>34166</v>
      </c>
      <c r="K16" s="229">
        <v>3</v>
      </c>
      <c r="L16" s="227">
        <v>5915</v>
      </c>
      <c r="M16" s="229">
        <v>-16</v>
      </c>
    </row>
    <row r="17" spans="1:13" ht="11.15" customHeight="1">
      <c r="A17" s="270"/>
      <c r="B17" s="88" t="s">
        <v>61</v>
      </c>
      <c r="C17" s="31"/>
      <c r="D17" s="227">
        <v>319929</v>
      </c>
      <c r="E17" s="228">
        <v>2.1</v>
      </c>
      <c r="F17" s="227">
        <v>314902</v>
      </c>
      <c r="G17" s="228">
        <v>1.8</v>
      </c>
      <c r="H17" s="227">
        <v>273678</v>
      </c>
      <c r="I17" s="228">
        <v>2.6</v>
      </c>
      <c r="J17" s="227">
        <v>41224</v>
      </c>
      <c r="K17" s="229">
        <v>-3.2</v>
      </c>
      <c r="L17" s="227">
        <v>5027</v>
      </c>
      <c r="M17" s="229">
        <v>24</v>
      </c>
    </row>
    <row r="18" spans="1:13" ht="11.15" customHeight="1">
      <c r="A18" s="270"/>
      <c r="B18" s="88" t="s">
        <v>62</v>
      </c>
      <c r="C18" s="31"/>
      <c r="D18" s="227">
        <v>248612</v>
      </c>
      <c r="E18" s="228">
        <v>2.8</v>
      </c>
      <c r="F18" s="227">
        <v>243171</v>
      </c>
      <c r="G18" s="228">
        <v>2.7</v>
      </c>
      <c r="H18" s="227">
        <v>231467</v>
      </c>
      <c r="I18" s="228">
        <v>2.7</v>
      </c>
      <c r="J18" s="227">
        <v>11704</v>
      </c>
      <c r="K18" s="229">
        <v>3.1</v>
      </c>
      <c r="L18" s="227">
        <v>5441</v>
      </c>
      <c r="M18" s="229">
        <v>10.5</v>
      </c>
    </row>
    <row r="19" spans="1:13" ht="11.15" customHeight="1">
      <c r="A19" s="270"/>
      <c r="B19" s="88" t="s">
        <v>63</v>
      </c>
      <c r="C19" s="31"/>
      <c r="D19" s="227">
        <v>402703</v>
      </c>
      <c r="E19" s="228">
        <v>2.6</v>
      </c>
      <c r="F19" s="227">
        <v>381533</v>
      </c>
      <c r="G19" s="228">
        <v>3.2</v>
      </c>
      <c r="H19" s="227">
        <v>357658</v>
      </c>
      <c r="I19" s="228">
        <v>2.8</v>
      </c>
      <c r="J19" s="227">
        <v>23875</v>
      </c>
      <c r="K19" s="229">
        <v>9.3000000000000007</v>
      </c>
      <c r="L19" s="227">
        <v>21170</v>
      </c>
      <c r="M19" s="229">
        <v>-7</v>
      </c>
    </row>
    <row r="20" spans="1:13" ht="11.15" customHeight="1">
      <c r="A20" s="213"/>
      <c r="B20" s="88" t="s">
        <v>158</v>
      </c>
      <c r="C20" s="31"/>
      <c r="D20" s="227">
        <v>328098</v>
      </c>
      <c r="E20" s="228">
        <v>-1</v>
      </c>
      <c r="F20" s="227">
        <v>320353</v>
      </c>
      <c r="G20" s="228">
        <v>0.6</v>
      </c>
      <c r="H20" s="227">
        <v>299441</v>
      </c>
      <c r="I20" s="228">
        <v>0.6</v>
      </c>
      <c r="J20" s="227">
        <v>20912</v>
      </c>
      <c r="K20" s="229">
        <v>1.6</v>
      </c>
      <c r="L20" s="227">
        <v>7745</v>
      </c>
      <c r="M20" s="229">
        <v>-41.1</v>
      </c>
    </row>
    <row r="21" spans="1:13" ht="11.15" customHeight="1">
      <c r="A21" s="213"/>
      <c r="B21" s="88" t="s">
        <v>69</v>
      </c>
      <c r="C21" s="31"/>
      <c r="D21" s="227">
        <v>402280</v>
      </c>
      <c r="E21" s="228">
        <v>3</v>
      </c>
      <c r="F21" s="227">
        <v>395550</v>
      </c>
      <c r="G21" s="228">
        <v>2.5</v>
      </c>
      <c r="H21" s="227">
        <v>368399</v>
      </c>
      <c r="I21" s="228">
        <v>2.7</v>
      </c>
      <c r="J21" s="227">
        <v>27151</v>
      </c>
      <c r="K21" s="229">
        <v>-0.9</v>
      </c>
      <c r="L21" s="227">
        <v>6730</v>
      </c>
      <c r="M21" s="229">
        <v>44</v>
      </c>
    </row>
    <row r="22" spans="1:13" ht="11.15" customHeight="1">
      <c r="A22" s="213"/>
      <c r="B22" s="88" t="s">
        <v>64</v>
      </c>
      <c r="C22" s="31"/>
      <c r="D22" s="227">
        <v>127367</v>
      </c>
      <c r="E22" s="228">
        <v>0.3</v>
      </c>
      <c r="F22" s="227">
        <v>124943</v>
      </c>
      <c r="G22" s="228">
        <v>0</v>
      </c>
      <c r="H22" s="227">
        <v>118358</v>
      </c>
      <c r="I22" s="228">
        <v>-0.1</v>
      </c>
      <c r="J22" s="227">
        <v>6585</v>
      </c>
      <c r="K22" s="229">
        <v>1</v>
      </c>
      <c r="L22" s="227">
        <v>2424</v>
      </c>
      <c r="M22" s="229">
        <v>24.1</v>
      </c>
    </row>
    <row r="23" spans="1:13" ht="11.15" customHeight="1">
      <c r="A23" s="213"/>
      <c r="B23" s="88" t="s">
        <v>65</v>
      </c>
      <c r="C23" s="31"/>
      <c r="D23" s="227">
        <v>200465</v>
      </c>
      <c r="E23" s="228">
        <v>0.5</v>
      </c>
      <c r="F23" s="227">
        <v>196377</v>
      </c>
      <c r="G23" s="228">
        <v>0.8</v>
      </c>
      <c r="H23" s="227">
        <v>188270</v>
      </c>
      <c r="I23" s="228">
        <v>0.7</v>
      </c>
      <c r="J23" s="227">
        <v>8107</v>
      </c>
      <c r="K23" s="229">
        <v>4.9000000000000004</v>
      </c>
      <c r="L23" s="227">
        <v>4088</v>
      </c>
      <c r="M23" s="229">
        <v>-9.6</v>
      </c>
    </row>
    <row r="24" spans="1:13" ht="11.15" customHeight="1">
      <c r="A24" s="213"/>
      <c r="B24" s="88" t="s">
        <v>67</v>
      </c>
      <c r="C24" s="31"/>
      <c r="D24" s="227">
        <v>306872</v>
      </c>
      <c r="E24" s="228">
        <v>1.5</v>
      </c>
      <c r="F24" s="227">
        <v>302986</v>
      </c>
      <c r="G24" s="228">
        <v>1</v>
      </c>
      <c r="H24" s="227">
        <v>296514</v>
      </c>
      <c r="I24" s="228">
        <v>1.3</v>
      </c>
      <c r="J24" s="227">
        <v>6472</v>
      </c>
      <c r="K24" s="229">
        <v>-13.5</v>
      </c>
      <c r="L24" s="227">
        <v>3886</v>
      </c>
      <c r="M24" s="229">
        <v>81.099999999999994</v>
      </c>
    </row>
    <row r="25" spans="1:13" ht="11.15" customHeight="1">
      <c r="A25" s="213"/>
      <c r="B25" s="88" t="s">
        <v>66</v>
      </c>
      <c r="C25" s="31"/>
      <c r="D25" s="227">
        <v>261670</v>
      </c>
      <c r="E25" s="228">
        <v>0.7</v>
      </c>
      <c r="F25" s="227">
        <v>258297</v>
      </c>
      <c r="G25" s="228">
        <v>1.1000000000000001</v>
      </c>
      <c r="H25" s="227">
        <v>243652</v>
      </c>
      <c r="I25" s="228">
        <v>1</v>
      </c>
      <c r="J25" s="227">
        <v>14645</v>
      </c>
      <c r="K25" s="229">
        <v>1.6</v>
      </c>
      <c r="L25" s="227">
        <v>3373</v>
      </c>
      <c r="M25" s="229">
        <v>-21.4</v>
      </c>
    </row>
    <row r="26" spans="1:13" ht="11.15" customHeight="1">
      <c r="A26" s="213"/>
      <c r="B26" s="88" t="s">
        <v>68</v>
      </c>
      <c r="C26" s="31"/>
      <c r="D26" s="227">
        <v>304299</v>
      </c>
      <c r="E26" s="228">
        <v>0.5</v>
      </c>
      <c r="F26" s="227">
        <v>301342</v>
      </c>
      <c r="G26" s="228">
        <v>1.2</v>
      </c>
      <c r="H26" s="227">
        <v>280911</v>
      </c>
      <c r="I26" s="228">
        <v>2.2999999999999998</v>
      </c>
      <c r="J26" s="227">
        <v>20431</v>
      </c>
      <c r="K26" s="229">
        <v>-11.9</v>
      </c>
      <c r="L26" s="227">
        <v>2957</v>
      </c>
      <c r="M26" s="229">
        <v>-39.799999999999997</v>
      </c>
    </row>
    <row r="27" spans="1:13" ht="11.15" customHeight="1">
      <c r="A27" s="213"/>
      <c r="B27" s="88" t="s">
        <v>72</v>
      </c>
      <c r="C27" s="31"/>
      <c r="D27" s="227">
        <v>245513</v>
      </c>
      <c r="E27" s="228">
        <v>2.2000000000000002</v>
      </c>
      <c r="F27" s="227">
        <v>241255</v>
      </c>
      <c r="G27" s="228">
        <v>2.1</v>
      </c>
      <c r="H27" s="227">
        <v>222543</v>
      </c>
      <c r="I27" s="228">
        <v>2.5</v>
      </c>
      <c r="J27" s="227">
        <v>18712</v>
      </c>
      <c r="K27" s="229">
        <v>-2</v>
      </c>
      <c r="L27" s="227">
        <v>4258</v>
      </c>
      <c r="M27" s="229">
        <v>4.2</v>
      </c>
    </row>
    <row r="28" spans="1:13" ht="4.5" customHeight="1">
      <c r="A28" s="271"/>
      <c r="B28" s="89"/>
      <c r="C28" s="90"/>
      <c r="D28" s="91"/>
      <c r="E28" s="92"/>
      <c r="F28" s="91"/>
      <c r="G28" s="92"/>
      <c r="H28" s="91"/>
      <c r="I28" s="93"/>
      <c r="J28" s="94"/>
      <c r="K28" s="93"/>
      <c r="L28" s="94"/>
      <c r="M28" s="93"/>
    </row>
    <row r="29" spans="1:13" ht="9" customHeight="1">
      <c r="A29" s="272"/>
      <c r="B29" s="273"/>
      <c r="C29" s="273"/>
      <c r="D29" s="273"/>
      <c r="E29" s="273"/>
      <c r="F29" s="273"/>
      <c r="G29" s="274"/>
      <c r="H29" s="273"/>
      <c r="I29" s="273"/>
      <c r="J29" s="273"/>
      <c r="K29" s="273"/>
      <c r="L29" s="273"/>
      <c r="M29" s="274"/>
    </row>
    <row r="30" spans="1:13" ht="9" customHeight="1">
      <c r="B30" s="275"/>
      <c r="C30" s="275"/>
      <c r="D30" s="275"/>
      <c r="E30" s="275"/>
      <c r="F30" s="275"/>
      <c r="G30" s="275"/>
      <c r="H30" s="275"/>
      <c r="I30" s="275"/>
      <c r="J30" s="275"/>
      <c r="K30" s="275"/>
      <c r="L30" s="275"/>
      <c r="M30" s="275"/>
    </row>
    <row r="31" spans="1:13" ht="12.75" customHeight="1">
      <c r="A31" s="684" t="s">
        <v>221</v>
      </c>
      <c r="B31" s="684"/>
      <c r="C31" s="684"/>
      <c r="D31" s="684"/>
      <c r="E31" s="684"/>
      <c r="F31" s="684"/>
      <c r="G31" s="95"/>
      <c r="H31" s="96"/>
      <c r="I31" s="96"/>
      <c r="J31" s="96"/>
      <c r="K31" s="96"/>
      <c r="L31" s="276"/>
      <c r="M31" s="276"/>
    </row>
    <row r="32" spans="1:13" ht="4.5" customHeight="1">
      <c r="A32" s="97"/>
      <c r="B32" s="98"/>
      <c r="C32" s="99"/>
      <c r="D32" s="100"/>
      <c r="E32" s="100"/>
      <c r="F32" s="100"/>
      <c r="G32" s="100"/>
      <c r="H32" s="100"/>
      <c r="I32" s="100"/>
      <c r="J32" s="100"/>
      <c r="K32" s="100"/>
      <c r="L32" s="277"/>
      <c r="M32" s="277"/>
    </row>
    <row r="33" spans="1:13" s="278" customFormat="1" ht="9" customHeight="1">
      <c r="A33" s="686" t="s">
        <v>222</v>
      </c>
      <c r="B33" s="687"/>
      <c r="C33" s="483"/>
      <c r="D33" s="700" t="s">
        <v>223</v>
      </c>
      <c r="E33" s="700"/>
      <c r="F33" s="101"/>
      <c r="G33" s="101"/>
      <c r="H33" s="101"/>
      <c r="I33" s="102"/>
      <c r="J33" s="686" t="s">
        <v>224</v>
      </c>
      <c r="K33" s="695"/>
      <c r="L33" s="223"/>
      <c r="M33" s="223"/>
    </row>
    <row r="34" spans="1:13" s="278" customFormat="1" ht="15.75" customHeight="1">
      <c r="A34" s="688"/>
      <c r="B34" s="689"/>
      <c r="C34" s="482"/>
      <c r="D34" s="701"/>
      <c r="E34" s="701"/>
      <c r="F34" s="103" t="s">
        <v>225</v>
      </c>
      <c r="G34" s="104"/>
      <c r="H34" s="105" t="s">
        <v>226</v>
      </c>
      <c r="I34" s="104"/>
      <c r="J34" s="688"/>
      <c r="K34" s="690"/>
      <c r="L34" s="223"/>
      <c r="M34" s="223"/>
    </row>
    <row r="35" spans="1:13" s="278" customFormat="1" ht="15" customHeight="1">
      <c r="A35" s="698"/>
      <c r="B35" s="699"/>
      <c r="C35" s="106"/>
      <c r="D35" s="107"/>
      <c r="E35" s="78" t="s">
        <v>214</v>
      </c>
      <c r="F35" s="107"/>
      <c r="G35" s="78" t="s">
        <v>214</v>
      </c>
      <c r="H35" s="79"/>
      <c r="I35" s="108" t="s">
        <v>214</v>
      </c>
      <c r="J35" s="79"/>
      <c r="K35" s="108" t="s">
        <v>227</v>
      </c>
      <c r="L35" s="223"/>
      <c r="M35" s="223" t="s">
        <v>220</v>
      </c>
    </row>
    <row r="36" spans="1:13" ht="14.25" customHeight="1">
      <c r="A36" s="681" t="s">
        <v>217</v>
      </c>
      <c r="B36" s="682"/>
      <c r="C36" s="84"/>
      <c r="D36" s="81" t="s">
        <v>228</v>
      </c>
      <c r="E36" s="82" t="s">
        <v>219</v>
      </c>
      <c r="F36" s="83" t="s">
        <v>229</v>
      </c>
      <c r="G36" s="82" t="s">
        <v>219</v>
      </c>
      <c r="H36" s="83" t="s">
        <v>229</v>
      </c>
      <c r="I36" s="109" t="s">
        <v>219</v>
      </c>
      <c r="J36" s="81" t="s">
        <v>230</v>
      </c>
      <c r="K36" s="110" t="s">
        <v>231</v>
      </c>
      <c r="L36" s="277"/>
      <c r="M36" s="277"/>
    </row>
    <row r="37" spans="1:13" ht="5.25" customHeight="1">
      <c r="A37" s="214"/>
      <c r="B37" s="111"/>
      <c r="C37" s="84"/>
      <c r="D37" s="85"/>
      <c r="E37" s="86"/>
      <c r="F37" s="87"/>
      <c r="G37" s="86"/>
      <c r="H37" s="87"/>
      <c r="I37" s="112"/>
      <c r="J37" s="85"/>
      <c r="K37" s="113"/>
      <c r="L37" s="277"/>
      <c r="M37" s="277"/>
    </row>
    <row r="38" spans="1:13" ht="11.15" customHeight="1">
      <c r="A38" s="215"/>
      <c r="B38" s="88" t="s">
        <v>10</v>
      </c>
      <c r="C38" s="114"/>
      <c r="D38" s="115">
        <v>134.6</v>
      </c>
      <c r="E38" s="230">
        <v>-0.5</v>
      </c>
      <c r="F38" s="115">
        <v>124.5</v>
      </c>
      <c r="G38" s="231">
        <v>-0.4</v>
      </c>
      <c r="H38" s="116">
        <v>10.1</v>
      </c>
      <c r="I38" s="231">
        <v>-2</v>
      </c>
      <c r="J38" s="116">
        <v>17.3</v>
      </c>
      <c r="K38" s="231">
        <v>0.1</v>
      </c>
      <c r="L38" s="277"/>
      <c r="M38" s="277"/>
    </row>
    <row r="39" spans="1:13" ht="11.15" customHeight="1">
      <c r="A39" s="215"/>
      <c r="B39" s="88" t="s">
        <v>60</v>
      </c>
      <c r="C39" s="114"/>
      <c r="D39" s="115">
        <v>152.69999999999999</v>
      </c>
      <c r="E39" s="230">
        <v>-0.4</v>
      </c>
      <c r="F39" s="115">
        <v>139.30000000000001</v>
      </c>
      <c r="G39" s="231">
        <v>-4</v>
      </c>
      <c r="H39" s="116">
        <v>13.4</v>
      </c>
      <c r="I39" s="231">
        <v>63.5</v>
      </c>
      <c r="J39" s="116">
        <v>19.100000000000001</v>
      </c>
      <c r="K39" s="231">
        <v>-0.5</v>
      </c>
      <c r="L39" s="277"/>
      <c r="M39" s="277"/>
    </row>
    <row r="40" spans="1:13" ht="11.15" customHeight="1">
      <c r="A40" s="215"/>
      <c r="B40" s="88" t="s">
        <v>73</v>
      </c>
      <c r="C40" s="114"/>
      <c r="D40" s="115">
        <v>161.6</v>
      </c>
      <c r="E40" s="230">
        <v>-1.8</v>
      </c>
      <c r="F40" s="115">
        <v>148.19999999999999</v>
      </c>
      <c r="G40" s="231">
        <v>-1.1000000000000001</v>
      </c>
      <c r="H40" s="116">
        <v>13.4</v>
      </c>
      <c r="I40" s="231">
        <v>-8.1</v>
      </c>
      <c r="J40" s="116">
        <v>19.8</v>
      </c>
      <c r="K40" s="231">
        <v>-0.2</v>
      </c>
      <c r="L40" s="277"/>
      <c r="M40" s="277"/>
    </row>
    <row r="41" spans="1:13" ht="11.15" customHeight="1">
      <c r="A41" s="215"/>
      <c r="B41" s="88" t="s">
        <v>74</v>
      </c>
      <c r="C41" s="114"/>
      <c r="D41" s="115">
        <v>157</v>
      </c>
      <c r="E41" s="230">
        <v>-0.3</v>
      </c>
      <c r="F41" s="115">
        <v>143.69999999999999</v>
      </c>
      <c r="G41" s="231">
        <v>0.4</v>
      </c>
      <c r="H41" s="116">
        <v>13.3</v>
      </c>
      <c r="I41" s="231">
        <v>-7</v>
      </c>
      <c r="J41" s="116">
        <v>18.899999999999999</v>
      </c>
      <c r="K41" s="231">
        <v>0</v>
      </c>
      <c r="L41" s="277"/>
      <c r="M41" s="277"/>
    </row>
    <row r="42" spans="1:13" ht="11.15" customHeight="1">
      <c r="A42" s="215"/>
      <c r="B42" s="88" t="s">
        <v>75</v>
      </c>
      <c r="C42" s="114"/>
      <c r="D42" s="115">
        <v>148.5</v>
      </c>
      <c r="E42" s="230">
        <v>0.4</v>
      </c>
      <c r="F42" s="115">
        <v>132.1</v>
      </c>
      <c r="G42" s="231">
        <v>-0.4</v>
      </c>
      <c r="H42" s="116">
        <v>16.399999999999999</v>
      </c>
      <c r="I42" s="231">
        <v>7.1</v>
      </c>
      <c r="J42" s="116">
        <v>17.5</v>
      </c>
      <c r="K42" s="231">
        <v>-0.2</v>
      </c>
      <c r="L42" s="277"/>
      <c r="M42" s="277"/>
    </row>
    <row r="43" spans="1:13" ht="11.15" customHeight="1">
      <c r="A43" s="215"/>
      <c r="B43" s="88" t="s">
        <v>71</v>
      </c>
      <c r="C43" s="114"/>
      <c r="D43" s="115">
        <v>150.4</v>
      </c>
      <c r="E43" s="230">
        <v>-0.2</v>
      </c>
      <c r="F43" s="115">
        <v>134.4</v>
      </c>
      <c r="G43" s="231">
        <v>-0.3</v>
      </c>
      <c r="H43" s="116">
        <v>16</v>
      </c>
      <c r="I43" s="231">
        <v>0</v>
      </c>
      <c r="J43" s="116">
        <v>17.7</v>
      </c>
      <c r="K43" s="231">
        <v>0</v>
      </c>
      <c r="L43" s="277"/>
      <c r="M43" s="277"/>
    </row>
    <row r="44" spans="1:13" ht="11.15" customHeight="1">
      <c r="A44" s="215"/>
      <c r="B44" s="88" t="s">
        <v>61</v>
      </c>
      <c r="C44" s="114"/>
      <c r="D44" s="115">
        <v>163.30000000000001</v>
      </c>
      <c r="E44" s="230">
        <v>0.2</v>
      </c>
      <c r="F44" s="115">
        <v>141.5</v>
      </c>
      <c r="G44" s="231">
        <v>0.4</v>
      </c>
      <c r="H44" s="116">
        <v>21.8</v>
      </c>
      <c r="I44" s="231">
        <v>-1.3</v>
      </c>
      <c r="J44" s="116">
        <v>19.100000000000001</v>
      </c>
      <c r="K44" s="231">
        <v>0.3</v>
      </c>
      <c r="L44" s="277"/>
      <c r="M44" s="277"/>
    </row>
    <row r="45" spans="1:13" ht="11.15" customHeight="1">
      <c r="A45" s="215"/>
      <c r="B45" s="88" t="s">
        <v>62</v>
      </c>
      <c r="C45" s="114"/>
      <c r="D45" s="115">
        <v>126.7</v>
      </c>
      <c r="E45" s="230">
        <v>-0.3</v>
      </c>
      <c r="F45" s="115">
        <v>119.8</v>
      </c>
      <c r="G45" s="231">
        <v>-0.5</v>
      </c>
      <c r="H45" s="116">
        <v>6.9</v>
      </c>
      <c r="I45" s="231">
        <v>1.5</v>
      </c>
      <c r="J45" s="116">
        <v>17.3</v>
      </c>
      <c r="K45" s="231">
        <v>-0.1</v>
      </c>
      <c r="L45" s="277"/>
      <c r="M45" s="277"/>
    </row>
    <row r="46" spans="1:13" ht="11.15" customHeight="1">
      <c r="A46" s="215"/>
      <c r="B46" s="88" t="s">
        <v>63</v>
      </c>
      <c r="C46" s="114"/>
      <c r="D46" s="115">
        <v>137.9</v>
      </c>
      <c r="E46" s="230">
        <v>0.5</v>
      </c>
      <c r="F46" s="115">
        <v>125.9</v>
      </c>
      <c r="G46" s="231">
        <v>0</v>
      </c>
      <c r="H46" s="116">
        <v>12</v>
      </c>
      <c r="I46" s="231">
        <v>6.2</v>
      </c>
      <c r="J46" s="116">
        <v>17.3</v>
      </c>
      <c r="K46" s="231">
        <v>0</v>
      </c>
      <c r="L46" s="277"/>
      <c r="M46" s="277"/>
    </row>
    <row r="47" spans="1:13" ht="11.15" customHeight="1">
      <c r="A47" s="215"/>
      <c r="B47" s="88" t="s">
        <v>158</v>
      </c>
      <c r="C47" s="114"/>
      <c r="D47" s="115">
        <v>147.80000000000001</v>
      </c>
      <c r="E47" s="230">
        <v>0.6</v>
      </c>
      <c r="F47" s="115">
        <v>135.80000000000001</v>
      </c>
      <c r="G47" s="231">
        <v>0.6</v>
      </c>
      <c r="H47" s="116">
        <v>12</v>
      </c>
      <c r="I47" s="231">
        <v>1.7</v>
      </c>
      <c r="J47" s="116">
        <v>18.3</v>
      </c>
      <c r="K47" s="231">
        <v>0</v>
      </c>
    </row>
    <row r="48" spans="1:13" ht="11.15" customHeight="1">
      <c r="A48" s="215"/>
      <c r="B48" s="88" t="s">
        <v>69</v>
      </c>
      <c r="C48" s="114"/>
      <c r="D48" s="115">
        <v>152.1</v>
      </c>
      <c r="E48" s="230">
        <v>-0.2</v>
      </c>
      <c r="F48" s="115">
        <v>137.4</v>
      </c>
      <c r="G48" s="231">
        <v>-0.1</v>
      </c>
      <c r="H48" s="116">
        <v>14.7</v>
      </c>
      <c r="I48" s="231">
        <v>-1.3</v>
      </c>
      <c r="J48" s="116">
        <v>18.100000000000001</v>
      </c>
      <c r="K48" s="231">
        <v>-0.1</v>
      </c>
    </row>
    <row r="49" spans="1:26" ht="11.15" customHeight="1">
      <c r="A49" s="215"/>
      <c r="B49" s="88" t="s">
        <v>64</v>
      </c>
      <c r="C49" s="114"/>
      <c r="D49" s="115">
        <v>85.3</v>
      </c>
      <c r="E49" s="230">
        <v>-1.5</v>
      </c>
      <c r="F49" s="115">
        <v>80.599999999999994</v>
      </c>
      <c r="G49" s="231">
        <v>-1.3</v>
      </c>
      <c r="H49" s="116">
        <v>4.7</v>
      </c>
      <c r="I49" s="231">
        <v>-4.0999999999999996</v>
      </c>
      <c r="J49" s="116">
        <v>13.1</v>
      </c>
      <c r="K49" s="231">
        <v>0.1</v>
      </c>
    </row>
    <row r="50" spans="1:26" ht="11.15" customHeight="1">
      <c r="A50" s="215"/>
      <c r="B50" s="88" t="s">
        <v>65</v>
      </c>
      <c r="C50" s="114"/>
      <c r="D50" s="115">
        <v>116.1</v>
      </c>
      <c r="E50" s="230">
        <v>-0.1</v>
      </c>
      <c r="F50" s="115">
        <v>110.6</v>
      </c>
      <c r="G50" s="231">
        <v>-0.4</v>
      </c>
      <c r="H50" s="116">
        <v>5.5</v>
      </c>
      <c r="I50" s="231">
        <v>5.8</v>
      </c>
      <c r="J50" s="116">
        <v>16.100000000000001</v>
      </c>
      <c r="K50" s="231">
        <v>-0.1</v>
      </c>
    </row>
    <row r="51" spans="1:26" ht="11.15" customHeight="1">
      <c r="A51" s="215"/>
      <c r="B51" s="88" t="s">
        <v>67</v>
      </c>
      <c r="C51" s="114"/>
      <c r="D51" s="115">
        <v>124.1</v>
      </c>
      <c r="E51" s="230">
        <v>1.2</v>
      </c>
      <c r="F51" s="115">
        <v>112.4</v>
      </c>
      <c r="G51" s="231">
        <v>0.5</v>
      </c>
      <c r="H51" s="116">
        <v>11.7</v>
      </c>
      <c r="I51" s="231">
        <v>7.3</v>
      </c>
      <c r="J51" s="116">
        <v>15.9</v>
      </c>
      <c r="K51" s="231">
        <v>0.2</v>
      </c>
    </row>
    <row r="52" spans="1:26" ht="11.15" customHeight="1">
      <c r="A52" s="215"/>
      <c r="B52" s="88" t="s">
        <v>66</v>
      </c>
      <c r="C52" s="114"/>
      <c r="D52" s="115">
        <v>126.2</v>
      </c>
      <c r="E52" s="230">
        <v>-0.3</v>
      </c>
      <c r="F52" s="115">
        <v>121.2</v>
      </c>
      <c r="G52" s="231">
        <v>-0.4</v>
      </c>
      <c r="H52" s="116">
        <v>5</v>
      </c>
      <c r="I52" s="231">
        <v>2.1</v>
      </c>
      <c r="J52" s="116">
        <v>17</v>
      </c>
      <c r="K52" s="231">
        <v>0</v>
      </c>
      <c r="L52" s="275"/>
      <c r="M52" s="275"/>
    </row>
    <row r="53" spans="1:26" ht="11.15" customHeight="1">
      <c r="A53" s="215"/>
      <c r="B53" s="88" t="s">
        <v>68</v>
      </c>
      <c r="C53" s="114"/>
      <c r="D53" s="115">
        <v>138.6</v>
      </c>
      <c r="E53" s="230">
        <v>2.2000000000000002</v>
      </c>
      <c r="F53" s="115">
        <v>130.19999999999999</v>
      </c>
      <c r="G53" s="231">
        <v>2.6</v>
      </c>
      <c r="H53" s="116">
        <v>8.4</v>
      </c>
      <c r="I53" s="231">
        <v>-4.5</v>
      </c>
      <c r="J53" s="116">
        <v>17.7</v>
      </c>
      <c r="K53" s="231">
        <v>0.5</v>
      </c>
      <c r="L53" s="275"/>
      <c r="M53" s="275"/>
    </row>
    <row r="54" spans="1:26" ht="11.15" customHeight="1">
      <c r="A54" s="215"/>
      <c r="B54" s="88" t="s">
        <v>72</v>
      </c>
      <c r="C54" s="114"/>
      <c r="D54" s="487">
        <v>135.4</v>
      </c>
      <c r="E54" s="279">
        <v>0.2</v>
      </c>
      <c r="F54" s="280">
        <v>124.8</v>
      </c>
      <c r="G54" s="281">
        <v>0.4</v>
      </c>
      <c r="H54" s="280">
        <v>10.6</v>
      </c>
      <c r="I54" s="282">
        <v>-1.9</v>
      </c>
      <c r="J54" s="283">
        <v>17.5</v>
      </c>
      <c r="K54" s="279">
        <v>0.1</v>
      </c>
      <c r="L54" s="275"/>
      <c r="M54" s="275"/>
    </row>
    <row r="55" spans="1:26" ht="4.5" customHeight="1">
      <c r="A55" s="216"/>
      <c r="B55" s="284"/>
      <c r="C55" s="285"/>
      <c r="D55" s="271"/>
      <c r="E55" s="285"/>
      <c r="F55" s="284"/>
      <c r="G55" s="285"/>
      <c r="H55" s="284"/>
      <c r="I55" s="285"/>
      <c r="J55" s="271"/>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704" t="s">
        <v>232</v>
      </c>
      <c r="B58" s="704"/>
      <c r="C58" s="704"/>
      <c r="D58" s="704"/>
      <c r="E58" s="704"/>
      <c r="F58" s="704"/>
      <c r="G58" s="120"/>
      <c r="H58" s="120"/>
      <c r="I58" s="120"/>
      <c r="J58" s="120"/>
      <c r="K58" s="120"/>
      <c r="L58" s="120"/>
      <c r="M58" s="120"/>
    </row>
    <row r="59" spans="1:26" s="278" customFormat="1" ht="9" customHeight="1">
      <c r="A59" s="686" t="s">
        <v>222</v>
      </c>
      <c r="B59" s="687"/>
      <c r="C59" s="483"/>
      <c r="D59" s="705" t="s">
        <v>255</v>
      </c>
      <c r="E59" s="705"/>
      <c r="F59" s="217"/>
      <c r="G59" s="217"/>
      <c r="H59" s="217"/>
      <c r="I59" s="218"/>
      <c r="J59" s="705" t="s">
        <v>256</v>
      </c>
      <c r="K59" s="707"/>
      <c r="L59" s="709" t="s">
        <v>257</v>
      </c>
      <c r="M59" s="707"/>
      <c r="N59" s="291"/>
      <c r="O59" s="277"/>
      <c r="P59" s="265"/>
      <c r="Q59" s="265"/>
      <c r="R59" s="265"/>
      <c r="S59" s="265"/>
      <c r="T59" s="265"/>
      <c r="U59" s="265"/>
      <c r="V59" s="265"/>
      <c r="W59" s="265"/>
      <c r="X59" s="265"/>
      <c r="Y59" s="265"/>
      <c r="Z59" s="265"/>
    </row>
    <row r="60" spans="1:26" s="278" customFormat="1" ht="15" customHeight="1">
      <c r="A60" s="688"/>
      <c r="B60" s="689"/>
      <c r="C60" s="482"/>
      <c r="D60" s="706"/>
      <c r="E60" s="706"/>
      <c r="F60" s="219" t="s">
        <v>258</v>
      </c>
      <c r="G60" s="220"/>
      <c r="H60" s="221" t="s">
        <v>259</v>
      </c>
      <c r="I60" s="222"/>
      <c r="J60" s="706"/>
      <c r="K60" s="708"/>
      <c r="L60" s="710"/>
      <c r="M60" s="708"/>
      <c r="N60" s="223"/>
      <c r="O60" s="265"/>
      <c r="P60" s="265"/>
      <c r="Q60" s="265"/>
      <c r="R60" s="265"/>
      <c r="S60" s="265"/>
      <c r="T60" s="265"/>
      <c r="U60" s="265"/>
      <c r="V60" s="265"/>
      <c r="W60" s="265"/>
      <c r="X60" s="265"/>
      <c r="Y60" s="265"/>
      <c r="Z60" s="265"/>
    </row>
    <row r="61" spans="1:26" s="278" customFormat="1" ht="15" customHeight="1">
      <c r="A61" s="698"/>
      <c r="B61" s="699"/>
      <c r="C61" s="106"/>
      <c r="D61" s="121"/>
      <c r="E61" s="122" t="s">
        <v>214</v>
      </c>
      <c r="F61" s="123"/>
      <c r="G61" s="122" t="s">
        <v>214</v>
      </c>
      <c r="H61" s="123"/>
      <c r="I61" s="122" t="s">
        <v>214</v>
      </c>
      <c r="J61" s="123"/>
      <c r="K61" s="124" t="s">
        <v>227</v>
      </c>
      <c r="L61" s="125"/>
      <c r="M61" s="126" t="s">
        <v>227</v>
      </c>
      <c r="N61" s="223"/>
      <c r="O61" s="265"/>
      <c r="P61" s="265"/>
      <c r="Q61" s="265"/>
      <c r="R61" s="265"/>
      <c r="S61" s="265"/>
      <c r="T61" s="265"/>
      <c r="U61" s="265"/>
      <c r="V61" s="265"/>
      <c r="W61" s="265"/>
      <c r="X61" s="265"/>
      <c r="Y61" s="265"/>
      <c r="Z61" s="265"/>
    </row>
    <row r="62" spans="1:26" ht="15" customHeight="1">
      <c r="A62" s="681" t="s">
        <v>217</v>
      </c>
      <c r="B62" s="682"/>
      <c r="C62" s="84"/>
      <c r="D62" s="127" t="s">
        <v>233</v>
      </c>
      <c r="E62" s="127" t="s">
        <v>219</v>
      </c>
      <c r="F62" s="128" t="s">
        <v>233</v>
      </c>
      <c r="G62" s="129" t="s">
        <v>219</v>
      </c>
      <c r="H62" s="127" t="s">
        <v>233</v>
      </c>
      <c r="I62" s="129" t="s">
        <v>219</v>
      </c>
      <c r="J62" s="127" t="s">
        <v>234</v>
      </c>
      <c r="K62" s="129" t="s">
        <v>235</v>
      </c>
      <c r="L62" s="128" t="s">
        <v>234</v>
      </c>
      <c r="M62" s="129" t="s">
        <v>235</v>
      </c>
    </row>
    <row r="63" spans="1:26" ht="6" customHeight="1">
      <c r="A63" s="214"/>
      <c r="B63" s="111"/>
      <c r="C63" s="84"/>
      <c r="D63" s="116"/>
      <c r="E63" s="116"/>
      <c r="F63" s="115"/>
      <c r="G63" s="130"/>
      <c r="H63" s="116"/>
      <c r="I63" s="130"/>
      <c r="J63" s="116"/>
      <c r="K63" s="130"/>
      <c r="L63" s="115"/>
      <c r="M63" s="130"/>
    </row>
    <row r="64" spans="1:26" ht="11.15" customHeight="1">
      <c r="A64" s="215"/>
      <c r="B64" s="88" t="s">
        <v>10</v>
      </c>
      <c r="C64" s="114"/>
      <c r="D64" s="232">
        <v>50249</v>
      </c>
      <c r="E64" s="230">
        <v>1.3</v>
      </c>
      <c r="F64" s="232">
        <v>34715</v>
      </c>
      <c r="G64" s="231">
        <v>3.2</v>
      </c>
      <c r="H64" s="232">
        <v>15535</v>
      </c>
      <c r="I64" s="231">
        <v>-2.8</v>
      </c>
      <c r="J64" s="233">
        <v>1.6</v>
      </c>
      <c r="K64" s="234">
        <v>-0.04</v>
      </c>
      <c r="L64" s="235">
        <v>1.68</v>
      </c>
      <c r="M64" s="236">
        <v>-0.1</v>
      </c>
    </row>
    <row r="65" spans="1:13" ht="11.15" customHeight="1">
      <c r="A65" s="215"/>
      <c r="B65" s="88" t="s">
        <v>60</v>
      </c>
      <c r="C65" s="114"/>
      <c r="D65" s="232">
        <v>13</v>
      </c>
      <c r="E65" s="230">
        <v>5.3</v>
      </c>
      <c r="F65" s="232">
        <v>13</v>
      </c>
      <c r="G65" s="231">
        <v>7</v>
      </c>
      <c r="H65" s="232">
        <v>0</v>
      </c>
      <c r="I65" s="231">
        <v>-69.2</v>
      </c>
      <c r="J65" s="233">
        <v>0.31</v>
      </c>
      <c r="K65" s="234">
        <v>-0.04</v>
      </c>
      <c r="L65" s="235">
        <v>0.39</v>
      </c>
      <c r="M65" s="236">
        <v>0.01</v>
      </c>
    </row>
    <row r="66" spans="1:13" ht="11.15" customHeight="1">
      <c r="A66" s="215"/>
      <c r="B66" s="88" t="s">
        <v>73</v>
      </c>
      <c r="C66" s="114"/>
      <c r="D66" s="232">
        <v>2487</v>
      </c>
      <c r="E66" s="230">
        <v>0.2</v>
      </c>
      <c r="F66" s="232">
        <v>2337</v>
      </c>
      <c r="G66" s="231">
        <v>-0.2</v>
      </c>
      <c r="H66" s="232">
        <v>150</v>
      </c>
      <c r="I66" s="231">
        <v>7.2</v>
      </c>
      <c r="J66" s="233">
        <v>0.96</v>
      </c>
      <c r="K66" s="234">
        <v>0.09</v>
      </c>
      <c r="L66" s="235">
        <v>1.1000000000000001</v>
      </c>
      <c r="M66" s="236">
        <v>0.08</v>
      </c>
    </row>
    <row r="67" spans="1:13" ht="11.15" customHeight="1">
      <c r="A67" s="215"/>
      <c r="B67" s="88" t="s">
        <v>74</v>
      </c>
      <c r="C67" s="114"/>
      <c r="D67" s="232">
        <v>7632</v>
      </c>
      <c r="E67" s="230">
        <v>0.2</v>
      </c>
      <c r="F67" s="232">
        <v>6632</v>
      </c>
      <c r="G67" s="231">
        <v>0.9</v>
      </c>
      <c r="H67" s="232">
        <v>1001</v>
      </c>
      <c r="I67" s="231">
        <v>-4.0999999999999996</v>
      </c>
      <c r="J67" s="233">
        <v>0.89</v>
      </c>
      <c r="K67" s="234">
        <v>0.01</v>
      </c>
      <c r="L67" s="235">
        <v>0.98</v>
      </c>
      <c r="M67" s="236">
        <v>0</v>
      </c>
    </row>
    <row r="68" spans="1:13" ht="11.15" customHeight="1">
      <c r="A68" s="215"/>
      <c r="B68" s="88" t="s">
        <v>75</v>
      </c>
      <c r="C68" s="114"/>
      <c r="D68" s="232">
        <v>266</v>
      </c>
      <c r="E68" s="230">
        <v>1.5</v>
      </c>
      <c r="F68" s="232">
        <v>253</v>
      </c>
      <c r="G68" s="231">
        <v>1.5</v>
      </c>
      <c r="H68" s="232">
        <v>13</v>
      </c>
      <c r="I68" s="231">
        <v>-0.2</v>
      </c>
      <c r="J68" s="233">
        <v>0.44</v>
      </c>
      <c r="K68" s="234">
        <v>-0.1</v>
      </c>
      <c r="L68" s="235">
        <v>1.06</v>
      </c>
      <c r="M68" s="236">
        <v>0.57999999999999996</v>
      </c>
    </row>
    <row r="69" spans="1:13" ht="11.15" customHeight="1">
      <c r="A69" s="215"/>
      <c r="B69" s="88" t="s">
        <v>71</v>
      </c>
      <c r="C69" s="114"/>
      <c r="D69" s="232">
        <v>1822</v>
      </c>
      <c r="E69" s="230">
        <v>1.1000000000000001</v>
      </c>
      <c r="F69" s="232">
        <v>1707</v>
      </c>
      <c r="G69" s="231">
        <v>1.5</v>
      </c>
      <c r="H69" s="232">
        <v>115</v>
      </c>
      <c r="I69" s="231">
        <v>-2.5</v>
      </c>
      <c r="J69" s="233">
        <v>0.9</v>
      </c>
      <c r="K69" s="234">
        <v>-0.21</v>
      </c>
      <c r="L69" s="235">
        <v>1.38</v>
      </c>
      <c r="M69" s="236">
        <v>-0.04</v>
      </c>
    </row>
    <row r="70" spans="1:13" ht="11.15" customHeight="1">
      <c r="A70" s="215"/>
      <c r="B70" s="88" t="s">
        <v>61</v>
      </c>
      <c r="C70" s="114"/>
      <c r="D70" s="232">
        <v>2955</v>
      </c>
      <c r="E70" s="230">
        <v>-0.6</v>
      </c>
      <c r="F70" s="232">
        <v>2489</v>
      </c>
      <c r="G70" s="231">
        <v>-0.5</v>
      </c>
      <c r="H70" s="232">
        <v>466</v>
      </c>
      <c r="I70" s="231">
        <v>-1.5</v>
      </c>
      <c r="J70" s="233">
        <v>1.27</v>
      </c>
      <c r="K70" s="234">
        <v>0.18</v>
      </c>
      <c r="L70" s="235">
        <v>1.19</v>
      </c>
      <c r="M70" s="236">
        <v>0.03</v>
      </c>
    </row>
    <row r="71" spans="1:13" ht="11.15" customHeight="1">
      <c r="A71" s="215"/>
      <c r="B71" s="88" t="s">
        <v>62</v>
      </c>
      <c r="C71" s="114"/>
      <c r="D71" s="232">
        <v>9229</v>
      </c>
      <c r="E71" s="230">
        <v>1.2</v>
      </c>
      <c r="F71" s="232">
        <v>5111</v>
      </c>
      <c r="G71" s="231">
        <v>-0.5</v>
      </c>
      <c r="H71" s="232">
        <v>4118</v>
      </c>
      <c r="I71" s="231">
        <v>3.4</v>
      </c>
      <c r="J71" s="233">
        <v>1.69</v>
      </c>
      <c r="K71" s="234">
        <v>-0.09</v>
      </c>
      <c r="L71" s="235">
        <v>1.82</v>
      </c>
      <c r="M71" s="236">
        <v>-0.05</v>
      </c>
    </row>
    <row r="72" spans="1:13" ht="11.15" customHeight="1">
      <c r="A72" s="215"/>
      <c r="B72" s="88" t="s">
        <v>63</v>
      </c>
      <c r="C72" s="114"/>
      <c r="D72" s="232">
        <v>1313</v>
      </c>
      <c r="E72" s="230">
        <v>-0.7</v>
      </c>
      <c r="F72" s="232">
        <v>1174</v>
      </c>
      <c r="G72" s="231">
        <v>-0.8</v>
      </c>
      <c r="H72" s="232">
        <v>139</v>
      </c>
      <c r="I72" s="231">
        <v>0.2</v>
      </c>
      <c r="J72" s="233">
        <v>0.83</v>
      </c>
      <c r="K72" s="234">
        <v>-0.19</v>
      </c>
      <c r="L72" s="235">
        <v>1.34</v>
      </c>
      <c r="M72" s="236">
        <v>0.1</v>
      </c>
    </row>
    <row r="73" spans="1:13" ht="11.15" customHeight="1">
      <c r="A73" s="215"/>
      <c r="B73" s="88" t="s">
        <v>158</v>
      </c>
      <c r="C73" s="114"/>
      <c r="D73" s="232">
        <v>891</v>
      </c>
      <c r="E73" s="230">
        <v>2.9</v>
      </c>
      <c r="F73" s="232">
        <v>714</v>
      </c>
      <c r="G73" s="231">
        <v>3</v>
      </c>
      <c r="H73" s="232">
        <v>176</v>
      </c>
      <c r="I73" s="231">
        <v>2.5</v>
      </c>
      <c r="J73" s="233">
        <v>1.42</v>
      </c>
      <c r="K73" s="234">
        <v>0.03</v>
      </c>
      <c r="L73" s="235">
        <v>1.1599999999999999</v>
      </c>
      <c r="M73" s="236">
        <v>0.12</v>
      </c>
    </row>
    <row r="74" spans="1:13" ht="11.15" customHeight="1">
      <c r="A74" s="215"/>
      <c r="B74" s="88" t="s">
        <v>69</v>
      </c>
      <c r="C74" s="114"/>
      <c r="D74" s="232">
        <v>1702</v>
      </c>
      <c r="E74" s="230">
        <v>2.5</v>
      </c>
      <c r="F74" s="232">
        <v>1516</v>
      </c>
      <c r="G74" s="231">
        <v>2.2999999999999998</v>
      </c>
      <c r="H74" s="232">
        <v>186</v>
      </c>
      <c r="I74" s="231">
        <v>3.9</v>
      </c>
      <c r="J74" s="233">
        <v>1</v>
      </c>
      <c r="K74" s="234">
        <v>0.05</v>
      </c>
      <c r="L74" s="235">
        <v>1.08</v>
      </c>
      <c r="M74" s="236">
        <v>0.28999999999999998</v>
      </c>
    </row>
    <row r="75" spans="1:13" ht="11.15" customHeight="1">
      <c r="A75" s="215"/>
      <c r="B75" s="88" t="s">
        <v>64</v>
      </c>
      <c r="C75" s="114"/>
      <c r="D75" s="232">
        <v>4215</v>
      </c>
      <c r="E75" s="230">
        <v>5.9</v>
      </c>
      <c r="F75" s="232">
        <v>934</v>
      </c>
      <c r="G75" s="231">
        <v>11.6</v>
      </c>
      <c r="H75" s="232">
        <v>3281</v>
      </c>
      <c r="I75" s="231">
        <v>4.3</v>
      </c>
      <c r="J75" s="233">
        <v>3.92</v>
      </c>
      <c r="K75" s="234">
        <v>-0.11</v>
      </c>
      <c r="L75" s="235">
        <v>3.95</v>
      </c>
      <c r="M75" s="236">
        <v>-0.28999999999999998</v>
      </c>
    </row>
    <row r="76" spans="1:13" ht="11.15" customHeight="1">
      <c r="A76" s="215"/>
      <c r="B76" s="88" t="s">
        <v>65</v>
      </c>
      <c r="C76" s="114"/>
      <c r="D76" s="232">
        <v>1419</v>
      </c>
      <c r="E76" s="230">
        <v>3.5</v>
      </c>
      <c r="F76" s="232">
        <v>707</v>
      </c>
      <c r="G76" s="231">
        <v>0.6</v>
      </c>
      <c r="H76" s="232">
        <v>712</v>
      </c>
      <c r="I76" s="231">
        <v>6.4</v>
      </c>
      <c r="J76" s="233">
        <v>3.19</v>
      </c>
      <c r="K76" s="234">
        <v>0.24</v>
      </c>
      <c r="L76" s="235">
        <v>2.84</v>
      </c>
      <c r="M76" s="236">
        <v>0.14000000000000001</v>
      </c>
    </row>
    <row r="77" spans="1:13" ht="11.15" customHeight="1">
      <c r="A77" s="215"/>
      <c r="B77" s="88" t="s">
        <v>67</v>
      </c>
      <c r="C77" s="114"/>
      <c r="D77" s="232">
        <v>3133</v>
      </c>
      <c r="E77" s="230">
        <v>5.2</v>
      </c>
      <c r="F77" s="232">
        <v>2140</v>
      </c>
      <c r="G77" s="231">
        <v>8.1999999999999993</v>
      </c>
      <c r="H77" s="232">
        <v>992</v>
      </c>
      <c r="I77" s="231">
        <v>-0.9</v>
      </c>
      <c r="J77" s="233">
        <v>1.1200000000000001</v>
      </c>
      <c r="K77" s="234">
        <v>-0.04</v>
      </c>
      <c r="L77" s="235">
        <v>1.52</v>
      </c>
      <c r="M77" s="236">
        <v>-0.04</v>
      </c>
    </row>
    <row r="78" spans="1:13" ht="11.15" customHeight="1">
      <c r="A78" s="215"/>
      <c r="B78" s="88" t="s">
        <v>66</v>
      </c>
      <c r="C78" s="114"/>
      <c r="D78" s="232">
        <v>8163</v>
      </c>
      <c r="E78" s="230">
        <v>0.8</v>
      </c>
      <c r="F78" s="232">
        <v>5448</v>
      </c>
      <c r="G78" s="231">
        <v>1.4</v>
      </c>
      <c r="H78" s="232">
        <v>2715</v>
      </c>
      <c r="I78" s="231">
        <v>-0.3</v>
      </c>
      <c r="J78" s="233">
        <v>1.22</v>
      </c>
      <c r="K78" s="234">
        <v>7.0000000000000007E-2</v>
      </c>
      <c r="L78" s="235">
        <v>1.31</v>
      </c>
      <c r="M78" s="236">
        <v>-0.02</v>
      </c>
    </row>
    <row r="79" spans="1:13" ht="11.15" customHeight="1">
      <c r="A79" s="215"/>
      <c r="B79" s="88" t="s">
        <v>68</v>
      </c>
      <c r="C79" s="114"/>
      <c r="D79" s="232">
        <v>351</v>
      </c>
      <c r="E79" s="230">
        <v>-0.3</v>
      </c>
      <c r="F79" s="232">
        <v>289</v>
      </c>
      <c r="G79" s="231">
        <v>0.4</v>
      </c>
      <c r="H79" s="232">
        <v>62</v>
      </c>
      <c r="I79" s="231">
        <v>-3.5</v>
      </c>
      <c r="J79" s="233">
        <v>0.89</v>
      </c>
      <c r="K79" s="234">
        <v>0.18</v>
      </c>
      <c r="L79" s="235">
        <v>0.83</v>
      </c>
      <c r="M79" s="236">
        <v>-0.61</v>
      </c>
    </row>
    <row r="80" spans="1:13" ht="11.15" customHeight="1">
      <c r="A80" s="215"/>
      <c r="B80" s="88" t="s">
        <v>72</v>
      </c>
      <c r="C80" s="114"/>
      <c r="D80" s="232">
        <v>4660</v>
      </c>
      <c r="E80" s="230">
        <v>1.2</v>
      </c>
      <c r="F80" s="232">
        <v>3252</v>
      </c>
      <c r="G80" s="231">
        <v>0.2</v>
      </c>
      <c r="H80" s="232">
        <v>1408</v>
      </c>
      <c r="I80" s="231">
        <v>3.9</v>
      </c>
      <c r="J80" s="233">
        <v>2.4500000000000002</v>
      </c>
      <c r="K80" s="234">
        <v>0.32</v>
      </c>
      <c r="L80" s="235">
        <v>2.14</v>
      </c>
      <c r="M80" s="236">
        <v>-0.24</v>
      </c>
    </row>
    <row r="81" spans="1:13" ht="6" customHeight="1">
      <c r="A81" s="216"/>
      <c r="B81" s="89"/>
      <c r="C81" s="131"/>
      <c r="D81" s="132"/>
      <c r="E81" s="133"/>
      <c r="F81" s="132"/>
      <c r="G81" s="134"/>
      <c r="H81" s="135"/>
      <c r="I81" s="134"/>
      <c r="J81" s="136"/>
      <c r="K81" s="137"/>
      <c r="L81" s="138"/>
      <c r="M81" s="137"/>
    </row>
    <row r="82" spans="1:13" ht="5.15" customHeight="1">
      <c r="D82" s="292"/>
      <c r="E82" s="292"/>
      <c r="F82" s="293"/>
      <c r="G82" s="293"/>
      <c r="H82" s="293"/>
      <c r="I82" s="292"/>
      <c r="J82" s="292"/>
      <c r="K82" s="292"/>
      <c r="L82" s="292"/>
      <c r="M82" s="292"/>
    </row>
    <row r="83" spans="1:13" ht="15" customHeight="1">
      <c r="A83" s="702" t="s">
        <v>254</v>
      </c>
      <c r="B83" s="702"/>
      <c r="C83" s="702"/>
      <c r="D83" s="702"/>
      <c r="E83" s="702"/>
      <c r="F83" s="702"/>
      <c r="G83" s="702"/>
      <c r="H83" s="702"/>
      <c r="I83" s="702"/>
      <c r="J83" s="702"/>
      <c r="K83" s="702"/>
      <c r="L83" s="702"/>
      <c r="M83" s="702"/>
    </row>
    <row r="84" spans="1:13" ht="11.25" customHeight="1">
      <c r="A84" s="143" t="s">
        <v>293</v>
      </c>
      <c r="B84" s="143"/>
      <c r="C84" s="143"/>
      <c r="D84" s="143"/>
      <c r="E84" s="143"/>
      <c r="F84" s="143"/>
      <c r="G84" s="143"/>
      <c r="H84" s="143"/>
      <c r="I84" s="143"/>
      <c r="J84" s="143"/>
      <c r="K84" s="143"/>
      <c r="L84" s="143"/>
      <c r="M84" s="143"/>
    </row>
    <row r="85" spans="1:13" ht="11.25" customHeight="1">
      <c r="A85" s="294" t="s">
        <v>236</v>
      </c>
    </row>
    <row r="88" spans="1:13" ht="11.25" customHeight="1">
      <c r="A88" s="703"/>
      <c r="B88" s="703"/>
      <c r="C88" s="703"/>
      <c r="D88" s="703"/>
      <c r="E88" s="703"/>
      <c r="F88" s="703"/>
      <c r="G88" s="703"/>
      <c r="H88" s="703"/>
      <c r="I88" s="703"/>
      <c r="J88" s="703"/>
      <c r="K88" s="703"/>
      <c r="L88" s="703"/>
      <c r="M88" s="703"/>
    </row>
    <row r="90" spans="1:13" ht="10.5" customHeight="1"/>
  </sheetData>
  <mergeCells count="22">
    <mergeCell ref="A83:M83"/>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4" customWidth="1"/>
    <col min="41" max="299" width="9.09765625" style="174" customWidth="1"/>
    <col min="300" max="16384" width="10.296875" style="174"/>
  </cols>
  <sheetData>
    <row r="1" spans="1:44" s="173" customFormat="1" ht="21.65" customHeight="1">
      <c r="A1" s="1"/>
      <c r="B1" s="264"/>
      <c r="C1" s="1"/>
      <c r="D1" s="1"/>
      <c r="E1" s="1"/>
      <c r="F1" s="1"/>
      <c r="G1" s="1"/>
      <c r="H1" s="1"/>
      <c r="I1" s="1"/>
      <c r="J1" s="1"/>
      <c r="K1" s="712" t="s">
        <v>7</v>
      </c>
      <c r="L1" s="712"/>
      <c r="M1" s="712"/>
      <c r="N1" s="712"/>
      <c r="O1" s="712"/>
      <c r="P1" s="712"/>
      <c r="Q1" s="712"/>
      <c r="R1" s="712"/>
      <c r="S1" s="712"/>
      <c r="T1" s="712"/>
      <c r="U1" s="712"/>
      <c r="V1" s="712"/>
      <c r="W1" s="712"/>
      <c r="X1" s="712"/>
      <c r="Y1" s="712"/>
      <c r="Z1" s="712"/>
      <c r="AA1" s="712"/>
      <c r="AB1" s="712"/>
      <c r="AC1" s="712"/>
      <c r="AD1" s="712"/>
      <c r="AE1" s="712"/>
      <c r="AF1" s="1"/>
      <c r="AG1" s="1"/>
      <c r="AH1" s="1"/>
      <c r="AI1" s="1"/>
      <c r="AJ1" s="1"/>
      <c r="AK1" s="1"/>
      <c r="AL1" s="1"/>
      <c r="AM1" s="1"/>
      <c r="AN1" s="1"/>
      <c r="AO1" s="1"/>
      <c r="AP1" s="1"/>
      <c r="AQ1" s="1"/>
    </row>
    <row r="2" spans="1:44" ht="38.25" customHeight="1">
      <c r="Z2" s="175"/>
      <c r="AD2" s="175"/>
    </row>
    <row r="3" spans="1:44" ht="13.5" customHeight="1">
      <c r="A3" s="713" t="s">
        <v>5</v>
      </c>
      <c r="B3" s="713"/>
      <c r="C3" s="713"/>
      <c r="D3" s="713"/>
      <c r="E3" s="713"/>
      <c r="F3" s="713"/>
      <c r="G3" s="713"/>
      <c r="H3" s="713"/>
      <c r="I3" s="713"/>
      <c r="J3" s="713"/>
      <c r="K3" s="713"/>
      <c r="L3" s="713"/>
      <c r="M3" s="713"/>
    </row>
    <row r="4" spans="1:44" s="176" customFormat="1" ht="15" customHeight="1">
      <c r="C4" s="711" t="s">
        <v>292</v>
      </c>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11"/>
      <c r="AL4" s="711"/>
      <c r="AM4" s="711"/>
      <c r="AN4" s="711"/>
      <c r="AO4" s="711"/>
      <c r="AP4" s="711"/>
      <c r="AQ4" s="711"/>
      <c r="AR4" s="177"/>
    </row>
    <row r="5" spans="1:44" s="176" customFormat="1" ht="13.5" customHeight="1">
      <c r="C5" s="711" t="s">
        <v>127</v>
      </c>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N5" s="711"/>
      <c r="AO5" s="711"/>
      <c r="AP5" s="711"/>
      <c r="AQ5" s="711"/>
    </row>
    <row r="6" spans="1:44" ht="9.75" customHeight="1"/>
    <row r="7" spans="1:44" ht="13.5" customHeight="1">
      <c r="A7" s="713" t="s">
        <v>6</v>
      </c>
      <c r="B7" s="713"/>
      <c r="C7" s="713"/>
      <c r="D7" s="713"/>
      <c r="E7" s="713"/>
      <c r="F7" s="713"/>
      <c r="G7" s="713"/>
      <c r="H7" s="713"/>
      <c r="I7" s="713"/>
      <c r="J7" s="713"/>
      <c r="K7" s="713"/>
      <c r="L7" s="713"/>
      <c r="M7" s="713"/>
    </row>
    <row r="8" spans="1:44" s="176" customFormat="1" ht="15" customHeight="1">
      <c r="C8" s="711" t="s">
        <v>59</v>
      </c>
      <c r="D8" s="711"/>
      <c r="E8" s="711"/>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c r="AP8" s="711"/>
      <c r="AQ8" s="711"/>
    </row>
    <row r="9" spans="1:44" s="176" customFormat="1" ht="15" customHeight="1">
      <c r="C9" s="711" t="s">
        <v>128</v>
      </c>
      <c r="D9" s="711"/>
      <c r="E9" s="711"/>
      <c r="F9" s="711"/>
      <c r="G9" s="711"/>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c r="AG9" s="711"/>
      <c r="AH9" s="711"/>
      <c r="AI9" s="711"/>
      <c r="AJ9" s="711"/>
      <c r="AK9" s="711"/>
      <c r="AL9" s="711"/>
      <c r="AM9" s="711"/>
      <c r="AN9" s="711"/>
      <c r="AO9" s="711"/>
      <c r="AP9" s="711"/>
      <c r="AQ9" s="711"/>
    </row>
    <row r="10" spans="1:44" s="176" customFormat="1" ht="15" customHeight="1">
      <c r="C10" s="711" t="s">
        <v>129</v>
      </c>
      <c r="D10" s="711"/>
      <c r="E10" s="711"/>
      <c r="F10" s="711"/>
      <c r="G10" s="711"/>
      <c r="H10" s="711"/>
      <c r="I10" s="711"/>
      <c r="J10" s="711"/>
      <c r="K10" s="711"/>
      <c r="L10" s="711"/>
      <c r="M10" s="711"/>
      <c r="N10" s="711"/>
      <c r="O10" s="711"/>
      <c r="P10" s="711"/>
      <c r="Q10" s="711"/>
      <c r="R10" s="711"/>
      <c r="S10" s="711"/>
      <c r="T10" s="711"/>
      <c r="U10" s="711"/>
      <c r="V10" s="711"/>
      <c r="W10" s="711"/>
      <c r="X10" s="711"/>
      <c r="Y10" s="711"/>
      <c r="Z10" s="711"/>
      <c r="AA10" s="711"/>
      <c r="AB10" s="711"/>
      <c r="AC10" s="711"/>
      <c r="AD10" s="711"/>
      <c r="AE10" s="711"/>
      <c r="AF10" s="711"/>
      <c r="AG10" s="711"/>
      <c r="AH10" s="711"/>
      <c r="AI10" s="711"/>
      <c r="AJ10" s="711"/>
      <c r="AK10" s="711"/>
      <c r="AL10" s="711"/>
      <c r="AM10" s="711"/>
      <c r="AN10" s="711"/>
      <c r="AO10" s="711"/>
      <c r="AP10" s="711"/>
      <c r="AQ10" s="711"/>
    </row>
    <row r="11" spans="1:44" s="176" customFormat="1" ht="15" customHeight="1">
      <c r="C11" s="711" t="s">
        <v>130</v>
      </c>
      <c r="D11" s="711"/>
      <c r="E11" s="711"/>
      <c r="F11" s="711"/>
      <c r="G11" s="711"/>
      <c r="H11" s="711"/>
      <c r="I11" s="711"/>
      <c r="J11" s="711"/>
      <c r="K11" s="711"/>
      <c r="L11" s="711"/>
      <c r="M11" s="711"/>
      <c r="N11" s="711"/>
      <c r="O11" s="711"/>
      <c r="P11" s="711"/>
      <c r="Q11" s="711"/>
      <c r="R11" s="711"/>
      <c r="S11" s="711"/>
      <c r="T11" s="711"/>
      <c r="U11" s="711"/>
      <c r="V11" s="711"/>
      <c r="W11" s="711"/>
      <c r="X11" s="711"/>
      <c r="Y11" s="711"/>
      <c r="Z11" s="711"/>
      <c r="AA11" s="711"/>
      <c r="AB11" s="711"/>
      <c r="AC11" s="711"/>
      <c r="AD11" s="711"/>
      <c r="AE11" s="711"/>
      <c r="AF11" s="711"/>
      <c r="AG11" s="711"/>
      <c r="AH11" s="711"/>
      <c r="AI11" s="711"/>
      <c r="AJ11" s="711"/>
      <c r="AK11" s="711"/>
      <c r="AL11" s="711"/>
      <c r="AM11" s="711"/>
      <c r="AN11" s="711"/>
      <c r="AO11" s="711"/>
      <c r="AP11" s="711"/>
      <c r="AQ11" s="711"/>
    </row>
    <row r="12" spans="1:44" s="176" customFormat="1" ht="15" customHeight="1">
      <c r="C12" s="711" t="s">
        <v>206</v>
      </c>
      <c r="D12" s="711"/>
      <c r="E12" s="711"/>
      <c r="F12" s="711"/>
      <c r="G12" s="711"/>
      <c r="H12" s="711"/>
      <c r="I12" s="711"/>
      <c r="J12" s="711"/>
      <c r="K12" s="711"/>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711"/>
      <c r="AI12" s="711"/>
      <c r="AJ12" s="711"/>
      <c r="AK12" s="711"/>
      <c r="AL12" s="711"/>
      <c r="AM12" s="711"/>
      <c r="AN12" s="711"/>
      <c r="AO12" s="711"/>
      <c r="AP12" s="711"/>
      <c r="AQ12" s="711"/>
    </row>
    <row r="13" spans="1:44" ht="9.75" customHeight="1"/>
    <row r="14" spans="1:44" ht="13.5" customHeight="1">
      <c r="A14" s="713" t="s">
        <v>3</v>
      </c>
      <c r="B14" s="713"/>
      <c r="C14" s="713"/>
      <c r="D14" s="713"/>
      <c r="E14" s="713"/>
      <c r="F14" s="713"/>
      <c r="G14" s="713"/>
      <c r="H14" s="713"/>
      <c r="I14" s="713"/>
      <c r="J14" s="713"/>
      <c r="K14" s="713"/>
      <c r="L14" s="713"/>
      <c r="M14" s="713"/>
    </row>
    <row r="15" spans="1:44" ht="10.5" customHeight="1">
      <c r="Z15" s="174" t="s">
        <v>181</v>
      </c>
    </row>
    <row r="16" spans="1:44" s="176" customFormat="1" ht="13.5" customHeight="1">
      <c r="B16" s="75" t="s">
        <v>44</v>
      </c>
      <c r="C16" s="75"/>
      <c r="D16" s="75"/>
      <c r="E16" s="75"/>
      <c r="F16" s="75"/>
      <c r="G16" s="75"/>
    </row>
    <row r="17" spans="2:46" s="176" customFormat="1" ht="15" customHeight="1">
      <c r="B17" s="178"/>
      <c r="C17" s="177" t="s">
        <v>182</v>
      </c>
      <c r="D17" s="711" t="s">
        <v>152</v>
      </c>
      <c r="E17" s="711"/>
      <c r="F17" s="711"/>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1"/>
      <c r="AK17" s="711"/>
      <c r="AL17" s="711"/>
      <c r="AM17" s="711"/>
      <c r="AN17" s="711"/>
      <c r="AO17" s="711"/>
      <c r="AP17" s="711"/>
      <c r="AQ17" s="711"/>
      <c r="AR17" s="178"/>
      <c r="AS17" s="178"/>
      <c r="AT17" s="178"/>
    </row>
    <row r="18" spans="2:46" s="176" customFormat="1" ht="13.5" customHeight="1">
      <c r="B18" s="178"/>
      <c r="C18" s="178"/>
      <c r="D18" s="715" t="s">
        <v>131</v>
      </c>
      <c r="E18" s="715"/>
      <c r="F18" s="715"/>
      <c r="G18" s="715"/>
      <c r="H18" s="715"/>
      <c r="I18" s="715"/>
      <c r="J18" s="715"/>
      <c r="K18" s="715"/>
      <c r="L18" s="715"/>
      <c r="M18" s="715"/>
      <c r="N18" s="715"/>
      <c r="O18" s="715"/>
      <c r="P18" s="715"/>
      <c r="Q18" s="715"/>
      <c r="R18" s="716"/>
      <c r="S18" s="716"/>
      <c r="T18" s="716"/>
      <c r="U18" s="716"/>
      <c r="V18" s="716"/>
      <c r="W18" s="716"/>
      <c r="X18" s="716"/>
      <c r="Y18" s="716"/>
      <c r="Z18" s="716"/>
      <c r="AA18" s="716"/>
      <c r="AB18" s="716"/>
      <c r="AC18" s="716"/>
      <c r="AD18" s="716"/>
      <c r="AE18" s="716"/>
      <c r="AF18" s="716"/>
      <c r="AG18" s="716"/>
      <c r="AH18" s="716"/>
      <c r="AI18" s="716"/>
      <c r="AJ18" s="716"/>
      <c r="AK18" s="716"/>
      <c r="AL18" s="716"/>
      <c r="AM18" s="716"/>
      <c r="AN18" s="716"/>
      <c r="AO18" s="716"/>
      <c r="AP18" s="716"/>
      <c r="AQ18" s="716"/>
      <c r="AR18" s="178"/>
      <c r="AS18" s="178"/>
      <c r="AT18" s="178"/>
    </row>
    <row r="19" spans="2:46" s="176" customFormat="1" ht="15" customHeight="1">
      <c r="B19" s="178"/>
      <c r="C19" s="177" t="s">
        <v>182</v>
      </c>
      <c r="D19" s="711" t="s">
        <v>142</v>
      </c>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1"/>
      <c r="AE19" s="711"/>
      <c r="AF19" s="711"/>
      <c r="AG19" s="711"/>
      <c r="AH19" s="711"/>
      <c r="AI19" s="711"/>
      <c r="AJ19" s="711"/>
      <c r="AK19" s="711"/>
      <c r="AL19" s="711"/>
      <c r="AM19" s="711"/>
      <c r="AN19" s="711"/>
      <c r="AO19" s="711"/>
      <c r="AP19" s="711"/>
      <c r="AQ19" s="711"/>
      <c r="AR19" s="178"/>
      <c r="AS19" s="178"/>
      <c r="AT19" s="178"/>
    </row>
    <row r="20" spans="2:46" s="176" customFormat="1" ht="15" customHeight="1">
      <c r="B20" s="178"/>
      <c r="C20" s="178" t="s">
        <v>183</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183</v>
      </c>
      <c r="D22" s="711" t="s">
        <v>153</v>
      </c>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c r="AH22" s="711"/>
      <c r="AI22" s="711"/>
      <c r="AJ22" s="711"/>
      <c r="AK22" s="711"/>
      <c r="AL22" s="711"/>
      <c r="AM22" s="711"/>
      <c r="AN22" s="711"/>
      <c r="AO22" s="711"/>
      <c r="AP22" s="711"/>
      <c r="AQ22" s="711"/>
      <c r="AR22" s="178"/>
      <c r="AS22" s="178"/>
      <c r="AT22" s="178"/>
    </row>
    <row r="23" spans="2:46" s="176" customFormat="1" ht="15" customHeight="1">
      <c r="B23" s="178"/>
      <c r="C23" s="178" t="s">
        <v>183</v>
      </c>
      <c r="D23" s="711" t="s">
        <v>133</v>
      </c>
      <c r="E23" s="711"/>
      <c r="F23" s="711"/>
      <c r="G23" s="711"/>
      <c r="H23" s="711"/>
      <c r="I23" s="711"/>
      <c r="J23" s="711"/>
      <c r="K23" s="711"/>
      <c r="L23" s="711"/>
      <c r="M23" s="711"/>
      <c r="N23" s="711"/>
      <c r="O23" s="711"/>
      <c r="P23" s="711"/>
      <c r="Q23" s="711"/>
      <c r="R23" s="711"/>
      <c r="S23" s="711"/>
      <c r="T23" s="711"/>
      <c r="U23" s="711"/>
      <c r="V23" s="711"/>
      <c r="W23" s="711"/>
      <c r="X23" s="711"/>
      <c r="Y23" s="711"/>
      <c r="Z23" s="711"/>
      <c r="AA23" s="711"/>
      <c r="AB23" s="711"/>
      <c r="AC23" s="711"/>
      <c r="AD23" s="711"/>
      <c r="AE23" s="711"/>
      <c r="AF23" s="711"/>
      <c r="AG23" s="711"/>
      <c r="AH23" s="711"/>
      <c r="AI23" s="711"/>
      <c r="AJ23" s="711"/>
      <c r="AK23" s="711"/>
      <c r="AL23" s="711"/>
      <c r="AM23" s="711"/>
      <c r="AN23" s="711"/>
      <c r="AO23" s="711"/>
      <c r="AP23" s="711"/>
      <c r="AQ23" s="711"/>
      <c r="AR23" s="178"/>
      <c r="AS23" s="178"/>
      <c r="AT23" s="178"/>
    </row>
    <row r="24" spans="2:46" s="176" customFormat="1" ht="15" customHeight="1">
      <c r="B24" s="178"/>
      <c r="C24" s="178"/>
      <c r="D24" s="711" t="s">
        <v>144</v>
      </c>
      <c r="E24" s="711"/>
      <c r="F24" s="711"/>
      <c r="G24" s="711"/>
      <c r="H24" s="711"/>
      <c r="I24" s="711"/>
      <c r="J24" s="711"/>
      <c r="K24" s="711"/>
      <c r="L24" s="711"/>
      <c r="M24" s="711"/>
      <c r="N24" s="711"/>
      <c r="O24" s="711"/>
      <c r="P24" s="711"/>
      <c r="Q24" s="711"/>
      <c r="R24" s="711"/>
      <c r="S24" s="711"/>
      <c r="T24" s="711"/>
      <c r="U24" s="711"/>
      <c r="V24" s="711"/>
      <c r="W24" s="711"/>
      <c r="X24" s="711"/>
      <c r="Y24" s="711"/>
      <c r="Z24" s="711"/>
      <c r="AA24" s="711"/>
      <c r="AB24" s="711"/>
      <c r="AC24" s="711"/>
      <c r="AD24" s="711"/>
      <c r="AE24" s="711"/>
      <c r="AF24" s="711"/>
      <c r="AG24" s="711"/>
      <c r="AH24" s="711"/>
      <c r="AI24" s="711"/>
      <c r="AJ24" s="711"/>
      <c r="AK24" s="711"/>
      <c r="AL24" s="711"/>
      <c r="AM24" s="711"/>
      <c r="AN24" s="711"/>
      <c r="AO24" s="711"/>
      <c r="AP24" s="711"/>
      <c r="AQ24" s="711"/>
      <c r="AR24" s="178"/>
      <c r="AS24" s="178"/>
      <c r="AT24" s="178"/>
    </row>
    <row r="25" spans="2:46" s="176" customFormat="1" ht="15.75" customHeight="1">
      <c r="B25" s="178"/>
      <c r="C25" s="178" t="s">
        <v>183</v>
      </c>
      <c r="D25" s="711" t="s">
        <v>145</v>
      </c>
      <c r="E25" s="711"/>
      <c r="F25" s="711"/>
      <c r="G25" s="711"/>
      <c r="H25" s="711"/>
      <c r="I25" s="711"/>
      <c r="J25" s="711"/>
      <c r="K25" s="711"/>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1"/>
      <c r="AL25" s="711"/>
      <c r="AM25" s="711"/>
      <c r="AN25" s="711"/>
      <c r="AO25" s="711"/>
      <c r="AP25" s="711"/>
      <c r="AQ25" s="711"/>
      <c r="AR25" s="178"/>
      <c r="AS25" s="178"/>
      <c r="AT25" s="178"/>
    </row>
    <row r="26" spans="2:46" s="176" customFormat="1" ht="13.5" customHeight="1">
      <c r="B26" s="178"/>
      <c r="C26" s="178"/>
      <c r="D26" s="711" t="s">
        <v>146</v>
      </c>
      <c r="E26" s="711"/>
      <c r="F26" s="711"/>
      <c r="G26" s="711"/>
      <c r="H26" s="711"/>
      <c r="I26" s="711"/>
      <c r="J26" s="711"/>
      <c r="K26" s="711"/>
      <c r="L26" s="711"/>
      <c r="M26" s="711"/>
      <c r="N26" s="711"/>
      <c r="O26" s="711"/>
      <c r="P26" s="711"/>
      <c r="Q26" s="711"/>
      <c r="R26" s="711"/>
      <c r="S26" s="711"/>
      <c r="T26" s="711"/>
      <c r="U26" s="711"/>
      <c r="V26" s="711"/>
      <c r="W26" s="711"/>
      <c r="X26" s="711"/>
      <c r="Y26" s="711"/>
      <c r="Z26" s="711"/>
      <c r="AA26" s="711"/>
      <c r="AB26" s="711"/>
      <c r="AC26" s="711"/>
      <c r="AD26" s="711"/>
      <c r="AE26" s="711"/>
      <c r="AF26" s="711"/>
      <c r="AG26" s="711"/>
      <c r="AH26" s="711"/>
      <c r="AI26" s="711"/>
      <c r="AJ26" s="711"/>
      <c r="AK26" s="711"/>
      <c r="AL26" s="711"/>
      <c r="AM26" s="711"/>
      <c r="AN26" s="711"/>
      <c r="AO26" s="711"/>
      <c r="AP26" s="711"/>
      <c r="AQ26" s="711"/>
      <c r="AR26" s="178"/>
      <c r="AS26" s="178"/>
      <c r="AT26" s="178"/>
    </row>
    <row r="27" spans="2:46" s="176" customFormat="1" ht="14.25" customHeight="1">
      <c r="B27" s="178"/>
      <c r="C27" s="178"/>
      <c r="D27" s="711" t="s">
        <v>184</v>
      </c>
      <c r="E27" s="711"/>
      <c r="F27" s="711"/>
      <c r="G27" s="711"/>
      <c r="H27" s="711"/>
      <c r="I27" s="711"/>
      <c r="J27" s="711"/>
      <c r="K27" s="711"/>
      <c r="L27" s="711"/>
      <c r="M27" s="711"/>
      <c r="N27" s="711"/>
      <c r="O27" s="711"/>
      <c r="P27" s="711"/>
      <c r="Q27" s="711"/>
      <c r="R27" s="711"/>
      <c r="S27" s="711"/>
      <c r="T27" s="711"/>
      <c r="U27" s="711"/>
      <c r="V27" s="711"/>
      <c r="W27" s="711"/>
      <c r="X27" s="711"/>
      <c r="Y27" s="711"/>
      <c r="Z27" s="711"/>
      <c r="AA27" s="711"/>
      <c r="AB27" s="711"/>
      <c r="AC27" s="711"/>
      <c r="AD27" s="711"/>
      <c r="AE27" s="711"/>
      <c r="AF27" s="711"/>
      <c r="AG27" s="711"/>
      <c r="AH27" s="711"/>
      <c r="AI27" s="711"/>
      <c r="AJ27" s="711"/>
      <c r="AK27" s="711"/>
      <c r="AL27" s="711"/>
      <c r="AM27" s="711"/>
      <c r="AN27" s="711"/>
      <c r="AO27" s="711"/>
      <c r="AP27" s="711"/>
      <c r="AQ27" s="711"/>
      <c r="AR27" s="178"/>
      <c r="AS27" s="178"/>
      <c r="AT27" s="178"/>
    </row>
    <row r="28" spans="2:46" s="176" customFormat="1" ht="13.5" customHeight="1">
      <c r="B28" s="178"/>
      <c r="C28" s="178"/>
      <c r="D28" s="711" t="s">
        <v>147</v>
      </c>
      <c r="E28" s="711"/>
      <c r="F28" s="711"/>
      <c r="G28" s="711"/>
      <c r="H28" s="711"/>
      <c r="I28" s="711"/>
      <c r="J28" s="711"/>
      <c r="K28" s="711"/>
      <c r="L28" s="711"/>
      <c r="M28" s="711"/>
      <c r="N28" s="711"/>
      <c r="O28" s="711"/>
      <c r="P28" s="711"/>
      <c r="Q28" s="711"/>
      <c r="R28" s="711"/>
      <c r="S28" s="711"/>
      <c r="T28" s="711"/>
      <c r="U28" s="711"/>
      <c r="V28" s="711"/>
      <c r="W28" s="711"/>
      <c r="X28" s="711"/>
      <c r="Y28" s="711"/>
      <c r="Z28" s="711"/>
      <c r="AA28" s="711"/>
      <c r="AB28" s="711"/>
      <c r="AC28" s="711"/>
      <c r="AD28" s="711"/>
      <c r="AE28" s="711"/>
      <c r="AF28" s="711"/>
      <c r="AG28" s="711"/>
      <c r="AH28" s="711"/>
      <c r="AI28" s="711"/>
      <c r="AJ28" s="711"/>
      <c r="AK28" s="711"/>
      <c r="AL28" s="711"/>
      <c r="AM28" s="711"/>
      <c r="AN28" s="711"/>
      <c r="AO28" s="711"/>
      <c r="AP28" s="711"/>
      <c r="AQ28" s="711"/>
      <c r="AR28" s="178"/>
      <c r="AS28" s="178"/>
      <c r="AT28" s="178"/>
    </row>
    <row r="29" spans="2:46" s="176" customFormat="1" ht="13.5" customHeight="1">
      <c r="B29" s="178"/>
      <c r="C29" s="178"/>
      <c r="D29" s="711" t="s">
        <v>148</v>
      </c>
      <c r="E29" s="711"/>
      <c r="F29" s="711"/>
      <c r="G29" s="711"/>
      <c r="H29" s="711"/>
      <c r="I29" s="711"/>
      <c r="J29" s="711"/>
      <c r="K29" s="711"/>
      <c r="L29" s="711"/>
      <c r="M29" s="711"/>
      <c r="N29" s="711"/>
      <c r="O29" s="711"/>
      <c r="P29" s="711"/>
      <c r="Q29" s="711"/>
      <c r="R29" s="711"/>
      <c r="S29" s="711"/>
      <c r="T29" s="711"/>
      <c r="U29" s="711"/>
      <c r="V29" s="711"/>
      <c r="W29" s="711"/>
      <c r="X29" s="711"/>
      <c r="Y29" s="711"/>
      <c r="Z29" s="711"/>
      <c r="AA29" s="711"/>
      <c r="AB29" s="711"/>
      <c r="AC29" s="711"/>
      <c r="AD29" s="711"/>
      <c r="AE29" s="711"/>
      <c r="AF29" s="711"/>
      <c r="AG29" s="711"/>
      <c r="AH29" s="711"/>
      <c r="AI29" s="711"/>
      <c r="AJ29" s="711"/>
      <c r="AK29" s="711"/>
      <c r="AL29" s="711"/>
      <c r="AM29" s="711"/>
      <c r="AN29" s="711"/>
      <c r="AO29" s="711"/>
      <c r="AP29" s="711"/>
      <c r="AQ29" s="711"/>
      <c r="AR29" s="178"/>
      <c r="AS29" s="178"/>
      <c r="AT29" s="178"/>
    </row>
    <row r="30" spans="2:46" s="176" customFormat="1" ht="13.5" customHeight="1">
      <c r="B30" s="178"/>
      <c r="C30" s="178"/>
      <c r="D30" s="711" t="s">
        <v>172</v>
      </c>
      <c r="E30" s="711"/>
      <c r="F30" s="711"/>
      <c r="G30" s="711"/>
      <c r="H30" s="711"/>
      <c r="I30" s="711"/>
      <c r="J30" s="711"/>
      <c r="K30" s="711"/>
      <c r="L30" s="711"/>
      <c r="M30" s="711"/>
      <c r="N30" s="711"/>
      <c r="O30" s="711"/>
      <c r="P30" s="711"/>
      <c r="Q30" s="711"/>
      <c r="R30" s="711"/>
      <c r="S30" s="711"/>
      <c r="T30" s="711"/>
      <c r="U30" s="711"/>
      <c r="V30" s="711"/>
      <c r="W30" s="711"/>
      <c r="X30" s="711"/>
      <c r="Y30" s="711"/>
      <c r="Z30" s="711"/>
      <c r="AA30" s="711"/>
      <c r="AB30" s="711"/>
      <c r="AC30" s="711"/>
      <c r="AD30" s="711"/>
      <c r="AE30" s="711"/>
      <c r="AF30" s="711"/>
      <c r="AG30" s="711"/>
      <c r="AH30" s="711"/>
      <c r="AI30" s="711"/>
      <c r="AJ30" s="711"/>
      <c r="AK30" s="711"/>
      <c r="AL30" s="711"/>
      <c r="AM30" s="711"/>
      <c r="AN30" s="711"/>
      <c r="AO30" s="711"/>
      <c r="AP30" s="711"/>
      <c r="AQ30" s="711"/>
      <c r="AR30" s="178"/>
      <c r="AS30" s="178"/>
      <c r="AT30" s="178"/>
    </row>
    <row r="31" spans="2:46" s="176" customFormat="1" ht="13.5" customHeight="1">
      <c r="B31" s="178"/>
      <c r="C31" s="178"/>
      <c r="D31" s="711" t="s">
        <v>149</v>
      </c>
      <c r="E31" s="714"/>
      <c r="F31" s="714"/>
      <c r="G31" s="714"/>
      <c r="H31" s="714"/>
      <c r="I31" s="714"/>
      <c r="J31" s="714"/>
      <c r="K31" s="714"/>
      <c r="L31" s="714"/>
      <c r="M31" s="714"/>
      <c r="N31" s="714"/>
      <c r="O31" s="711"/>
      <c r="P31" s="711"/>
      <c r="Q31" s="711"/>
      <c r="R31" s="711"/>
      <c r="S31" s="711"/>
      <c r="T31" s="711"/>
      <c r="U31" s="711"/>
      <c r="V31" s="711"/>
      <c r="W31" s="711"/>
      <c r="X31" s="711"/>
      <c r="Y31" s="711"/>
      <c r="Z31" s="711"/>
      <c r="AA31" s="711"/>
      <c r="AB31" s="711"/>
      <c r="AC31" s="711"/>
      <c r="AD31" s="711"/>
      <c r="AE31" s="711"/>
      <c r="AF31" s="711"/>
      <c r="AG31" s="711"/>
      <c r="AH31" s="711"/>
      <c r="AI31" s="711"/>
      <c r="AJ31" s="711"/>
      <c r="AK31" s="711"/>
      <c r="AL31" s="711"/>
      <c r="AM31" s="711"/>
      <c r="AN31" s="711"/>
      <c r="AO31" s="711"/>
      <c r="AP31" s="711"/>
      <c r="AQ31" s="711"/>
      <c r="AR31" s="178"/>
      <c r="AS31" s="178"/>
      <c r="AT31" s="178"/>
    </row>
    <row r="32" spans="2:46" s="176" customFormat="1" ht="10.5" customHeight="1">
      <c r="D32" s="711"/>
      <c r="E32" s="714"/>
      <c r="F32" s="714"/>
      <c r="G32" s="714"/>
      <c r="H32" s="714"/>
      <c r="I32" s="714"/>
      <c r="J32" s="714"/>
      <c r="K32" s="714"/>
      <c r="L32" s="714"/>
      <c r="M32" s="714"/>
      <c r="N32" s="714"/>
      <c r="O32" s="711"/>
      <c r="P32" s="711"/>
      <c r="Q32" s="711"/>
      <c r="R32" s="711"/>
      <c r="S32" s="711"/>
      <c r="T32" s="711"/>
      <c r="U32" s="711"/>
      <c r="V32" s="711"/>
      <c r="W32" s="711"/>
      <c r="X32" s="711"/>
      <c r="Y32" s="711"/>
      <c r="Z32" s="711"/>
      <c r="AA32" s="711"/>
      <c r="AB32" s="711"/>
      <c r="AC32" s="711"/>
      <c r="AD32" s="711"/>
      <c r="AE32" s="711"/>
      <c r="AF32" s="711"/>
      <c r="AG32" s="711"/>
      <c r="AH32" s="711"/>
      <c r="AI32" s="711"/>
      <c r="AJ32" s="711"/>
      <c r="AK32" s="711"/>
      <c r="AL32" s="711"/>
      <c r="AM32" s="711"/>
      <c r="AN32" s="711"/>
      <c r="AO32" s="711"/>
      <c r="AP32" s="711"/>
      <c r="AQ32" s="711"/>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182</v>
      </c>
      <c r="D34" s="711" t="s">
        <v>150</v>
      </c>
      <c r="E34" s="714"/>
      <c r="F34" s="714"/>
      <c r="G34" s="714"/>
      <c r="H34" s="714"/>
      <c r="I34" s="714"/>
      <c r="J34" s="714"/>
      <c r="K34" s="714"/>
      <c r="L34" s="714"/>
      <c r="M34" s="714"/>
      <c r="N34" s="714"/>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row>
    <row r="35" spans="2:43" s="176" customFormat="1" ht="13.5" customHeight="1">
      <c r="B35" s="181"/>
      <c r="C35" s="178"/>
      <c r="D35" s="711" t="s">
        <v>151</v>
      </c>
      <c r="E35" s="711"/>
      <c r="F35" s="711"/>
      <c r="G35" s="711"/>
      <c r="H35" s="711"/>
      <c r="I35" s="711"/>
      <c r="J35" s="711"/>
      <c r="K35" s="711"/>
      <c r="L35" s="711"/>
      <c r="M35" s="711"/>
      <c r="N35" s="711"/>
      <c r="O35" s="711"/>
      <c r="P35" s="711"/>
      <c r="Q35" s="711"/>
      <c r="R35" s="711"/>
      <c r="S35" s="711"/>
      <c r="T35" s="711"/>
      <c r="U35" s="711"/>
      <c r="V35" s="711"/>
      <c r="W35" s="711"/>
      <c r="X35" s="711"/>
      <c r="Y35" s="711"/>
      <c r="Z35" s="711"/>
      <c r="AA35" s="711"/>
      <c r="AB35" s="711"/>
      <c r="AC35" s="711"/>
      <c r="AD35" s="711"/>
      <c r="AE35" s="711"/>
      <c r="AF35" s="711"/>
      <c r="AG35" s="711"/>
      <c r="AH35" s="711"/>
      <c r="AI35" s="711"/>
      <c r="AJ35" s="711"/>
      <c r="AK35" s="711"/>
      <c r="AL35" s="711"/>
      <c r="AM35" s="711"/>
      <c r="AN35" s="711"/>
      <c r="AO35" s="711"/>
      <c r="AP35" s="711"/>
      <c r="AQ35" s="711"/>
    </row>
    <row r="36" spans="2:43" s="176" customFormat="1" ht="13.5" customHeight="1">
      <c r="B36" s="181"/>
      <c r="C36" s="178"/>
      <c r="D36" s="711" t="s">
        <v>134</v>
      </c>
      <c r="E36" s="711"/>
      <c r="F36" s="711"/>
      <c r="G36" s="711"/>
      <c r="H36" s="711"/>
      <c r="I36" s="711"/>
      <c r="J36" s="711"/>
      <c r="K36" s="711"/>
      <c r="L36" s="711"/>
      <c r="M36" s="711"/>
      <c r="N36" s="711"/>
      <c r="O36" s="711"/>
      <c r="P36" s="711"/>
      <c r="Q36" s="711"/>
      <c r="R36" s="711"/>
      <c r="S36" s="711"/>
      <c r="T36" s="711"/>
      <c r="U36" s="711"/>
      <c r="V36" s="711"/>
      <c r="W36" s="711"/>
      <c r="X36" s="711"/>
      <c r="Y36" s="711"/>
      <c r="Z36" s="711"/>
      <c r="AA36" s="711"/>
      <c r="AB36" s="711"/>
      <c r="AC36" s="711"/>
      <c r="AD36" s="711"/>
      <c r="AE36" s="711"/>
      <c r="AF36" s="711"/>
      <c r="AG36" s="711"/>
      <c r="AH36" s="711"/>
      <c r="AI36" s="711"/>
      <c r="AJ36" s="711"/>
      <c r="AK36" s="711"/>
      <c r="AL36" s="711"/>
      <c r="AM36" s="711"/>
      <c r="AN36" s="711"/>
      <c r="AO36" s="711"/>
      <c r="AP36" s="711"/>
      <c r="AQ36" s="711"/>
    </row>
    <row r="37" spans="2:43" s="176" customFormat="1" ht="15" customHeight="1">
      <c r="B37" s="181"/>
      <c r="C37" s="182" t="s">
        <v>182</v>
      </c>
      <c r="D37" s="711" t="s">
        <v>185</v>
      </c>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c r="AG37" s="711"/>
      <c r="AH37" s="711"/>
      <c r="AI37" s="711"/>
      <c r="AJ37" s="711"/>
      <c r="AK37" s="711"/>
      <c r="AL37" s="711"/>
      <c r="AM37" s="711"/>
      <c r="AN37" s="711"/>
      <c r="AO37" s="711"/>
      <c r="AP37" s="711"/>
      <c r="AQ37" s="711"/>
    </row>
    <row r="38" spans="2:43" s="176" customFormat="1" ht="15" customHeight="1">
      <c r="B38" s="181"/>
      <c r="C38" s="182" t="s">
        <v>183</v>
      </c>
      <c r="D38" s="715" t="s">
        <v>186</v>
      </c>
      <c r="E38" s="715"/>
      <c r="F38" s="715"/>
      <c r="G38" s="715"/>
      <c r="H38" s="715"/>
      <c r="I38" s="715"/>
      <c r="J38" s="715"/>
      <c r="K38" s="715"/>
      <c r="L38" s="715"/>
      <c r="M38" s="715"/>
      <c r="N38" s="715"/>
      <c r="O38" s="715"/>
      <c r="P38" s="715"/>
      <c r="Q38" s="715"/>
      <c r="R38" s="715"/>
      <c r="S38" s="715"/>
      <c r="T38" s="715"/>
      <c r="U38" s="715"/>
      <c r="V38" s="715"/>
      <c r="W38" s="715"/>
      <c r="X38" s="715"/>
      <c r="Y38" s="715"/>
      <c r="Z38" s="715"/>
      <c r="AA38" s="715"/>
      <c r="AB38" s="715"/>
      <c r="AC38" s="715"/>
      <c r="AD38" s="715"/>
      <c r="AE38" s="715"/>
      <c r="AF38" s="715"/>
      <c r="AG38" s="715"/>
      <c r="AH38" s="715"/>
      <c r="AI38" s="715"/>
      <c r="AJ38" s="715"/>
      <c r="AK38" s="715"/>
      <c r="AL38" s="715"/>
      <c r="AM38" s="715"/>
      <c r="AN38" s="715"/>
      <c r="AO38" s="715"/>
      <c r="AP38" s="715"/>
      <c r="AQ38" s="715"/>
    </row>
    <row r="39" spans="2:43" s="176" customFormat="1" ht="15" customHeight="1">
      <c r="B39" s="181"/>
      <c r="C39" s="178"/>
      <c r="D39" s="711" t="s">
        <v>135</v>
      </c>
      <c r="E39" s="711"/>
      <c r="F39" s="711"/>
      <c r="G39" s="711"/>
      <c r="H39" s="711"/>
      <c r="I39" s="711"/>
      <c r="J39" s="711"/>
      <c r="K39" s="711"/>
      <c r="L39" s="711"/>
      <c r="M39" s="711"/>
      <c r="N39" s="711"/>
      <c r="O39" s="711"/>
      <c r="P39" s="711"/>
      <c r="Q39" s="711"/>
      <c r="R39" s="711"/>
      <c r="S39" s="711"/>
      <c r="T39" s="711"/>
      <c r="U39" s="711"/>
      <c r="V39" s="711"/>
      <c r="W39" s="711"/>
      <c r="X39" s="711"/>
      <c r="Y39" s="711"/>
      <c r="Z39" s="711"/>
      <c r="AA39" s="711"/>
      <c r="AB39" s="711"/>
      <c r="AC39" s="711"/>
      <c r="AD39" s="711"/>
      <c r="AE39" s="711"/>
      <c r="AF39" s="711"/>
      <c r="AG39" s="711"/>
      <c r="AH39" s="711"/>
      <c r="AI39" s="711"/>
      <c r="AJ39" s="711"/>
      <c r="AK39" s="711"/>
      <c r="AL39" s="711"/>
      <c r="AM39" s="711"/>
      <c r="AN39" s="711"/>
      <c r="AO39" s="711"/>
      <c r="AP39" s="711"/>
      <c r="AQ39" s="711"/>
    </row>
    <row r="40" spans="2:43" s="176" customFormat="1" ht="15" customHeight="1">
      <c r="B40" s="181"/>
      <c r="C40" s="182" t="s">
        <v>183</v>
      </c>
      <c r="D40" s="711" t="s">
        <v>187</v>
      </c>
      <c r="E40" s="711"/>
      <c r="F40" s="711"/>
      <c r="G40" s="711"/>
      <c r="H40" s="711"/>
      <c r="I40" s="711"/>
      <c r="J40" s="711"/>
      <c r="K40" s="711"/>
      <c r="L40" s="711"/>
      <c r="M40" s="711"/>
      <c r="N40" s="711"/>
      <c r="O40" s="711"/>
      <c r="P40" s="711"/>
      <c r="Q40" s="711"/>
      <c r="R40" s="711"/>
      <c r="S40" s="711"/>
      <c r="T40" s="711"/>
      <c r="U40" s="711"/>
      <c r="V40" s="711"/>
      <c r="W40" s="711"/>
      <c r="X40" s="711"/>
      <c r="Y40" s="711"/>
      <c r="Z40" s="711"/>
      <c r="AA40" s="711"/>
      <c r="AB40" s="711"/>
      <c r="AC40" s="711"/>
      <c r="AD40" s="711"/>
      <c r="AE40" s="711"/>
      <c r="AF40" s="711"/>
      <c r="AG40" s="711"/>
      <c r="AH40" s="711"/>
      <c r="AI40" s="711"/>
      <c r="AJ40" s="711"/>
      <c r="AK40" s="711"/>
      <c r="AL40" s="711"/>
      <c r="AM40" s="711"/>
      <c r="AN40" s="711"/>
      <c r="AO40" s="711"/>
      <c r="AP40" s="711"/>
      <c r="AQ40" s="711"/>
    </row>
    <row r="41" spans="2:43" s="176" customFormat="1" ht="15" customHeight="1">
      <c r="B41" s="181"/>
      <c r="C41" s="182" t="s">
        <v>182</v>
      </c>
      <c r="D41" s="711" t="s">
        <v>141</v>
      </c>
      <c r="E41" s="711"/>
      <c r="F41" s="711"/>
      <c r="G41" s="711"/>
      <c r="H41" s="711"/>
      <c r="I41" s="711"/>
      <c r="J41" s="711"/>
      <c r="K41" s="711"/>
      <c r="L41" s="711"/>
      <c r="M41" s="711"/>
      <c r="N41" s="711"/>
      <c r="O41" s="711"/>
      <c r="P41" s="711"/>
      <c r="Q41" s="711"/>
      <c r="R41" s="711"/>
      <c r="S41" s="711"/>
      <c r="T41" s="711"/>
      <c r="U41" s="711"/>
      <c r="V41" s="711"/>
      <c r="W41" s="711"/>
      <c r="X41" s="711"/>
      <c r="Y41" s="711"/>
      <c r="Z41" s="711"/>
      <c r="AA41" s="711"/>
      <c r="AB41" s="711"/>
      <c r="AC41" s="711"/>
      <c r="AD41" s="711"/>
      <c r="AE41" s="711"/>
      <c r="AF41" s="711"/>
      <c r="AG41" s="711"/>
      <c r="AH41" s="711"/>
      <c r="AI41" s="711"/>
      <c r="AJ41" s="711"/>
      <c r="AK41" s="711"/>
      <c r="AL41" s="711"/>
      <c r="AM41" s="711"/>
      <c r="AN41" s="711"/>
      <c r="AO41" s="711"/>
      <c r="AP41" s="711"/>
      <c r="AQ41" s="711"/>
    </row>
    <row r="42" spans="2:43" s="176" customFormat="1" ht="15" customHeight="1">
      <c r="B42" s="181"/>
      <c r="C42" s="178"/>
      <c r="D42" s="711" t="s">
        <v>136</v>
      </c>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711"/>
      <c r="AI42" s="711"/>
      <c r="AJ42" s="711"/>
      <c r="AK42" s="711"/>
      <c r="AL42" s="711"/>
      <c r="AM42" s="711"/>
      <c r="AN42" s="711"/>
      <c r="AO42" s="711"/>
      <c r="AP42" s="711"/>
      <c r="AQ42" s="711"/>
    </row>
    <row r="43" spans="2:43" s="176" customFormat="1" ht="15" customHeight="1">
      <c r="B43" s="181"/>
      <c r="C43" s="178"/>
      <c r="D43" s="711" t="s">
        <v>188</v>
      </c>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c r="AF43" s="711"/>
      <c r="AG43" s="711"/>
      <c r="AH43" s="711"/>
      <c r="AI43" s="711"/>
      <c r="AJ43" s="711"/>
      <c r="AK43" s="711"/>
      <c r="AL43" s="711"/>
      <c r="AM43" s="711"/>
      <c r="AN43" s="711"/>
      <c r="AO43" s="711"/>
      <c r="AP43" s="711"/>
      <c r="AQ43" s="711"/>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183</v>
      </c>
      <c r="D46" s="711" t="s">
        <v>189</v>
      </c>
      <c r="E46" s="711"/>
      <c r="F46" s="711"/>
      <c r="G46" s="711"/>
      <c r="H46" s="711"/>
      <c r="I46" s="711"/>
      <c r="J46" s="711"/>
      <c r="K46" s="711"/>
      <c r="L46" s="711"/>
      <c r="M46" s="711"/>
      <c r="N46" s="711"/>
      <c r="O46" s="711"/>
      <c r="P46" s="711"/>
      <c r="Q46" s="711"/>
      <c r="R46" s="711"/>
      <c r="S46" s="711"/>
      <c r="T46" s="711"/>
      <c r="U46" s="711"/>
      <c r="V46" s="711"/>
      <c r="W46" s="711"/>
      <c r="X46" s="711"/>
      <c r="Y46" s="711"/>
      <c r="Z46" s="711"/>
      <c r="AA46" s="711"/>
      <c r="AB46" s="711"/>
      <c r="AC46" s="711"/>
      <c r="AD46" s="711"/>
      <c r="AE46" s="711"/>
      <c r="AF46" s="711"/>
      <c r="AG46" s="711"/>
      <c r="AH46" s="711"/>
      <c r="AI46" s="711"/>
      <c r="AJ46" s="711"/>
      <c r="AK46" s="711"/>
      <c r="AL46" s="711"/>
      <c r="AM46" s="711"/>
      <c r="AN46" s="711"/>
      <c r="AO46" s="711"/>
      <c r="AP46" s="711"/>
      <c r="AQ46" s="711"/>
    </row>
    <row r="47" spans="2:43" s="176" customFormat="1" ht="15" customHeight="1">
      <c r="C47" s="178"/>
      <c r="D47" s="711" t="s">
        <v>173</v>
      </c>
      <c r="E47" s="711"/>
      <c r="F47" s="711"/>
      <c r="G47" s="711"/>
      <c r="H47" s="711"/>
      <c r="I47" s="711"/>
      <c r="J47" s="711"/>
      <c r="K47" s="711"/>
      <c r="L47" s="711"/>
      <c r="M47" s="711"/>
      <c r="N47" s="711"/>
      <c r="O47" s="711"/>
      <c r="P47" s="711"/>
      <c r="Q47" s="711"/>
      <c r="R47" s="711"/>
      <c r="S47" s="711"/>
      <c r="T47" s="711"/>
      <c r="U47" s="711"/>
      <c r="V47" s="711"/>
      <c r="W47" s="711"/>
      <c r="X47" s="711"/>
      <c r="Y47" s="711"/>
      <c r="Z47" s="711"/>
      <c r="AA47" s="711"/>
      <c r="AB47" s="711"/>
      <c r="AC47" s="711"/>
      <c r="AD47" s="711"/>
      <c r="AE47" s="711"/>
      <c r="AF47" s="711"/>
      <c r="AG47" s="711"/>
      <c r="AH47" s="711"/>
      <c r="AI47" s="711"/>
      <c r="AJ47" s="711"/>
      <c r="AK47" s="711"/>
      <c r="AL47" s="711"/>
      <c r="AM47" s="711"/>
      <c r="AN47" s="711"/>
      <c r="AO47" s="711"/>
      <c r="AP47" s="711"/>
      <c r="AQ47" s="711"/>
    </row>
    <row r="48" spans="2:43" s="176" customFormat="1" ht="15" customHeight="1">
      <c r="C48" s="178" t="s">
        <v>190</v>
      </c>
      <c r="D48" s="711" t="s">
        <v>191</v>
      </c>
      <c r="E48" s="711"/>
      <c r="F48" s="711"/>
      <c r="G48" s="711"/>
      <c r="H48" s="711"/>
      <c r="I48" s="711"/>
      <c r="J48" s="711"/>
      <c r="K48" s="711"/>
      <c r="L48" s="711"/>
      <c r="M48" s="711"/>
      <c r="N48" s="711"/>
      <c r="O48" s="711"/>
      <c r="P48" s="711"/>
      <c r="Q48" s="711"/>
      <c r="R48" s="711"/>
      <c r="S48" s="711"/>
      <c r="T48" s="711"/>
      <c r="U48" s="711"/>
      <c r="V48" s="711"/>
      <c r="W48" s="711"/>
      <c r="X48" s="711"/>
      <c r="Y48" s="711"/>
      <c r="Z48" s="711"/>
      <c r="AA48" s="711"/>
      <c r="AB48" s="711"/>
      <c r="AC48" s="711"/>
      <c r="AD48" s="711"/>
      <c r="AE48" s="711"/>
      <c r="AF48" s="711"/>
      <c r="AG48" s="711"/>
      <c r="AH48" s="711"/>
      <c r="AI48" s="711"/>
      <c r="AJ48" s="711"/>
      <c r="AK48" s="711"/>
      <c r="AL48" s="711"/>
      <c r="AM48" s="711"/>
      <c r="AN48" s="711"/>
      <c r="AO48" s="711"/>
      <c r="AP48" s="711"/>
      <c r="AQ48" s="711"/>
    </row>
    <row r="49" spans="1:43" s="176" customFormat="1" ht="15" customHeight="1">
      <c r="C49" s="178" t="s">
        <v>1</v>
      </c>
      <c r="D49" s="711" t="s">
        <v>192</v>
      </c>
      <c r="E49" s="711"/>
      <c r="F49" s="711"/>
      <c r="G49" s="711"/>
      <c r="H49" s="711"/>
      <c r="I49" s="711"/>
      <c r="J49" s="711"/>
      <c r="K49" s="711"/>
      <c r="L49" s="711"/>
      <c r="M49" s="711"/>
      <c r="N49" s="711"/>
      <c r="O49" s="711"/>
      <c r="P49" s="711"/>
      <c r="Q49" s="711"/>
      <c r="R49" s="711"/>
      <c r="S49" s="711"/>
      <c r="T49" s="711"/>
      <c r="U49" s="711"/>
      <c r="V49" s="711"/>
      <c r="W49" s="711"/>
      <c r="X49" s="711"/>
      <c r="Y49" s="711"/>
      <c r="Z49" s="711"/>
      <c r="AA49" s="711"/>
      <c r="AB49" s="711"/>
      <c r="AC49" s="711"/>
      <c r="AD49" s="711"/>
      <c r="AE49" s="711"/>
      <c r="AF49" s="711"/>
      <c r="AG49" s="711"/>
      <c r="AH49" s="711"/>
      <c r="AI49" s="711"/>
      <c r="AJ49" s="711"/>
      <c r="AK49" s="711"/>
      <c r="AL49" s="711"/>
      <c r="AM49" s="711"/>
      <c r="AN49" s="711"/>
      <c r="AO49" s="711"/>
      <c r="AP49" s="711"/>
      <c r="AQ49" s="711"/>
    </row>
    <row r="50" spans="1:43" s="176" customFormat="1" ht="15" customHeight="1">
      <c r="C50" s="182" t="s">
        <v>183</v>
      </c>
      <c r="D50" s="341" t="s">
        <v>137</v>
      </c>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row>
    <row r="51" spans="1:43" s="176" customFormat="1" ht="15" customHeight="1">
      <c r="C51" s="178"/>
      <c r="D51" s="341" t="s">
        <v>193</v>
      </c>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row>
    <row r="52" spans="1:43" s="176" customFormat="1" ht="15" customHeight="1">
      <c r="C52" s="178"/>
      <c r="D52" s="711" t="s">
        <v>194</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c r="AG52" s="711"/>
      <c r="AH52" s="711"/>
      <c r="AI52" s="711"/>
      <c r="AJ52" s="711"/>
      <c r="AK52" s="711"/>
      <c r="AL52" s="711"/>
      <c r="AM52" s="711"/>
      <c r="AN52" s="711"/>
      <c r="AO52" s="711"/>
      <c r="AP52" s="711"/>
      <c r="AQ52" s="711"/>
    </row>
    <row r="53" spans="1:43" s="176" customFormat="1" ht="15" customHeight="1"/>
    <row r="54" spans="1:43" ht="13">
      <c r="A54" s="342" t="s">
        <v>4</v>
      </c>
      <c r="B54" s="342"/>
      <c r="C54" s="342"/>
      <c r="D54" s="224"/>
      <c r="E54" s="226"/>
      <c r="F54" s="226"/>
      <c r="G54" s="224"/>
      <c r="H54" s="226"/>
      <c r="I54" s="226"/>
      <c r="J54" s="226"/>
      <c r="K54" s="225"/>
    </row>
    <row r="55" spans="1:43">
      <c r="A55" s="176"/>
      <c r="B55" s="176"/>
      <c r="C55" s="341" t="s">
        <v>138</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row>
    <row r="56" spans="1:43" s="176" customFormat="1" ht="15" customHeight="1">
      <c r="C56" s="711" t="s">
        <v>0</v>
      </c>
      <c r="D56" s="711"/>
      <c r="E56" s="711"/>
      <c r="F56" s="711"/>
      <c r="G56" s="711"/>
      <c r="H56" s="711"/>
      <c r="I56" s="711"/>
      <c r="J56" s="711"/>
      <c r="K56" s="711"/>
      <c r="L56" s="711"/>
      <c r="M56" s="711"/>
      <c r="N56" s="711"/>
      <c r="O56" s="711"/>
      <c r="P56" s="711"/>
      <c r="Q56" s="711"/>
      <c r="R56" s="711"/>
      <c r="S56" s="711"/>
      <c r="T56" s="711"/>
      <c r="U56" s="711"/>
      <c r="V56" s="711"/>
      <c r="W56" s="711"/>
      <c r="X56" s="711"/>
      <c r="Y56" s="711"/>
      <c r="Z56" s="711"/>
      <c r="AA56" s="711"/>
      <c r="AB56" s="711"/>
      <c r="AC56" s="711"/>
      <c r="AD56" s="711"/>
      <c r="AE56" s="711"/>
      <c r="AF56" s="711"/>
      <c r="AG56" s="711"/>
      <c r="AH56" s="711"/>
      <c r="AI56" s="711"/>
      <c r="AJ56" s="711"/>
      <c r="AK56" s="711"/>
      <c r="AL56" s="711"/>
      <c r="AM56" s="711"/>
      <c r="AN56" s="711"/>
      <c r="AO56" s="711"/>
      <c r="AP56" s="711"/>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6"/>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43" customWidth="1"/>
    <col min="3" max="3" width="9.8984375" style="343" customWidth="1"/>
    <col min="4" max="8" width="8.8984375" style="343" customWidth="1"/>
    <col min="9" max="9" width="12.8984375" style="343" customWidth="1"/>
    <col min="10" max="10" width="8.8984375" style="343" customWidth="1"/>
    <col min="11" max="16384" width="9.09765625" style="343"/>
  </cols>
  <sheetData>
    <row r="1" spans="1:30" ht="13.5" customHeight="1"/>
    <row r="2" spans="1:30" ht="28.5" customHeight="1">
      <c r="A2" s="717" t="s">
        <v>54</v>
      </c>
      <c r="B2" s="552"/>
      <c r="C2" s="717"/>
      <c r="D2" s="717"/>
      <c r="E2" s="717"/>
      <c r="F2" s="717"/>
      <c r="G2" s="717"/>
      <c r="H2" s="717"/>
      <c r="I2" s="717"/>
      <c r="J2" s="717"/>
      <c r="Z2" s="263"/>
    </row>
    <row r="3" spans="1:30" ht="11.25" customHeight="1">
      <c r="AD3" s="263"/>
    </row>
    <row r="4" spans="1:30" ht="16.5" customHeight="1">
      <c r="A4" s="718" t="s">
        <v>51</v>
      </c>
      <c r="B4" s="718"/>
      <c r="C4" s="718"/>
      <c r="D4" s="718"/>
      <c r="E4" s="718"/>
      <c r="F4" s="718"/>
      <c r="G4" s="718"/>
      <c r="H4" s="718"/>
      <c r="I4" s="718"/>
      <c r="J4" s="718"/>
    </row>
    <row r="5" spans="1:30" ht="9" customHeight="1">
      <c r="A5" s="721"/>
      <c r="B5" s="721"/>
      <c r="C5" s="721"/>
      <c r="D5" s="721"/>
      <c r="E5" s="721"/>
      <c r="F5" s="721"/>
      <c r="G5" s="721"/>
      <c r="H5" s="721"/>
      <c r="I5" s="721"/>
      <c r="J5" s="721"/>
    </row>
    <row r="6" spans="1:30" ht="23.15" customHeight="1">
      <c r="A6" s="720" t="s">
        <v>55</v>
      </c>
      <c r="B6" s="720"/>
      <c r="C6" s="720"/>
      <c r="D6" s="720"/>
      <c r="E6" s="720"/>
      <c r="F6" s="720"/>
      <c r="G6" s="720"/>
      <c r="H6" s="720"/>
      <c r="I6" s="720"/>
      <c r="J6" s="720"/>
    </row>
    <row r="7" spans="1:30" ht="23.15" customHeight="1">
      <c r="A7" s="720" t="s">
        <v>47</v>
      </c>
      <c r="B7" s="720"/>
      <c r="C7" s="720"/>
      <c r="D7" s="720"/>
      <c r="E7" s="720"/>
      <c r="F7" s="720"/>
      <c r="G7" s="720"/>
      <c r="H7" s="720"/>
      <c r="I7" s="720"/>
      <c r="J7" s="720"/>
    </row>
    <row r="8" spans="1:30" ht="23.15" customHeight="1">
      <c r="A8" s="346"/>
      <c r="B8" s="346"/>
      <c r="C8" s="346"/>
      <c r="D8" s="346"/>
      <c r="E8" s="346"/>
      <c r="F8" s="346"/>
      <c r="G8" s="346"/>
      <c r="H8" s="346"/>
      <c r="I8" s="346"/>
      <c r="J8" s="346"/>
    </row>
    <row r="9" spans="1:30" ht="23.15" customHeight="1">
      <c r="A9" s="346"/>
      <c r="B9" s="346"/>
      <c r="C9" s="346"/>
      <c r="D9" s="346"/>
      <c r="E9" s="346"/>
      <c r="F9" s="346"/>
      <c r="G9" s="346"/>
      <c r="H9" s="346"/>
      <c r="I9" s="346"/>
      <c r="J9" s="346"/>
    </row>
    <row r="10" spans="1:30" ht="31.5" customHeight="1">
      <c r="A10" s="721"/>
      <c r="B10" s="721"/>
      <c r="C10" s="721"/>
      <c r="D10" s="721"/>
      <c r="E10" s="721"/>
      <c r="F10" s="721"/>
      <c r="G10" s="721"/>
      <c r="H10" s="721"/>
      <c r="I10" s="721"/>
      <c r="J10" s="721"/>
    </row>
    <row r="11" spans="1:30" ht="16.5" customHeight="1">
      <c r="A11" s="718" t="s">
        <v>48</v>
      </c>
      <c r="B11" s="718"/>
      <c r="C11" s="718"/>
      <c r="D11" s="718"/>
      <c r="E11" s="718"/>
      <c r="F11" s="718"/>
      <c r="G11" s="718"/>
      <c r="H11" s="718"/>
      <c r="I11" s="718"/>
      <c r="J11" s="718"/>
    </row>
    <row r="12" spans="1:30" ht="9" customHeight="1">
      <c r="A12" s="344"/>
      <c r="B12" s="344"/>
      <c r="C12" s="344"/>
      <c r="D12" s="344"/>
      <c r="E12" s="344"/>
      <c r="F12" s="344"/>
      <c r="G12" s="344"/>
      <c r="H12" s="344"/>
      <c r="I12" s="344"/>
      <c r="J12" s="344"/>
    </row>
    <row r="13" spans="1:30" ht="20.149999999999999" customHeight="1">
      <c r="A13" s="720" t="s">
        <v>198</v>
      </c>
      <c r="B13" s="720"/>
      <c r="C13" s="720"/>
      <c r="D13" s="720"/>
      <c r="E13" s="720"/>
      <c r="F13" s="720"/>
      <c r="G13" s="720"/>
      <c r="H13" s="720"/>
      <c r="I13" s="720"/>
      <c r="J13" s="720"/>
    </row>
    <row r="14" spans="1:30" ht="23.15" customHeight="1">
      <c r="A14" s="720" t="s">
        <v>278</v>
      </c>
      <c r="B14" s="720"/>
      <c r="C14" s="720"/>
      <c r="D14" s="720"/>
      <c r="E14" s="720"/>
      <c r="F14" s="720"/>
      <c r="G14" s="720"/>
      <c r="H14" s="720"/>
      <c r="I14" s="720"/>
      <c r="J14" s="720"/>
    </row>
    <row r="15" spans="1:30" ht="23.15" customHeight="1">
      <c r="A15" s="720" t="s">
        <v>199</v>
      </c>
      <c r="B15" s="720"/>
      <c r="C15" s="720"/>
      <c r="D15" s="720"/>
      <c r="E15" s="720"/>
      <c r="F15" s="720"/>
      <c r="G15" s="720"/>
      <c r="H15" s="720"/>
      <c r="I15" s="720"/>
      <c r="J15" s="720"/>
    </row>
    <row r="16" spans="1:30" ht="23.15" customHeight="1">
      <c r="A16" s="720" t="s">
        <v>200</v>
      </c>
      <c r="B16" s="720"/>
      <c r="C16" s="720"/>
      <c r="D16" s="720"/>
      <c r="E16" s="720"/>
      <c r="F16" s="720"/>
      <c r="G16" s="720"/>
      <c r="H16" s="720"/>
      <c r="I16" s="720"/>
      <c r="J16" s="720"/>
    </row>
    <row r="17" spans="1:22" ht="23.15" customHeight="1">
      <c r="A17" s="720" t="s">
        <v>201</v>
      </c>
      <c r="B17" s="720"/>
      <c r="C17" s="720"/>
      <c r="D17" s="720"/>
      <c r="E17" s="720"/>
      <c r="F17" s="720"/>
      <c r="G17" s="720"/>
      <c r="H17" s="720"/>
      <c r="I17" s="720"/>
      <c r="J17" s="720"/>
    </row>
    <row r="18" spans="1:22" ht="23.15" customHeight="1">
      <c r="A18" s="720" t="s">
        <v>202</v>
      </c>
      <c r="B18" s="720"/>
      <c r="C18" s="720"/>
      <c r="D18" s="720"/>
      <c r="E18" s="720"/>
      <c r="F18" s="720"/>
      <c r="G18" s="720"/>
      <c r="H18" s="720"/>
      <c r="I18" s="720"/>
      <c r="J18" s="720"/>
    </row>
    <row r="19" spans="1:22" ht="17.149999999999999" customHeight="1">
      <c r="A19" s="333"/>
      <c r="B19" s="333"/>
      <c r="C19" s="333"/>
      <c r="D19" s="333"/>
      <c r="E19" s="333"/>
      <c r="F19" s="722" t="s">
        <v>203</v>
      </c>
      <c r="G19" s="722"/>
      <c r="H19" s="722"/>
      <c r="I19" s="722"/>
    </row>
    <row r="20" spans="1:22" ht="17.149999999999999" customHeight="1">
      <c r="A20" s="163"/>
      <c r="B20" s="163"/>
      <c r="C20" s="163"/>
      <c r="D20" s="164"/>
      <c r="E20" s="164"/>
      <c r="F20" s="164"/>
      <c r="G20" s="164"/>
      <c r="H20" s="164"/>
      <c r="I20" s="164"/>
    </row>
    <row r="21" spans="1:22" ht="14.15" customHeight="1">
      <c r="E21" s="25"/>
      <c r="F21" s="26"/>
      <c r="G21" s="26"/>
      <c r="H21" s="5"/>
      <c r="I21" s="5"/>
      <c r="J21" s="347"/>
      <c r="M21" s="40"/>
      <c r="N21" s="40"/>
      <c r="O21" s="40"/>
      <c r="P21" s="40"/>
      <c r="Q21" s="40"/>
      <c r="R21" s="40"/>
      <c r="S21" s="40"/>
      <c r="T21" s="40"/>
      <c r="U21" s="40"/>
      <c r="V21" s="40"/>
    </row>
    <row r="22" spans="1:22" ht="14.15" customHeight="1">
      <c r="E22" s="25"/>
      <c r="F22" s="26"/>
      <c r="G22" s="26"/>
      <c r="H22" s="5"/>
      <c r="I22" s="5"/>
      <c r="J22" s="347"/>
      <c r="M22" s="40"/>
      <c r="N22" s="40"/>
      <c r="O22" s="40"/>
      <c r="P22" s="40"/>
      <c r="Q22" s="40"/>
      <c r="R22" s="40"/>
      <c r="S22" s="40"/>
      <c r="T22" s="40"/>
      <c r="U22" s="40"/>
      <c r="V22" s="40"/>
    </row>
    <row r="23" spans="1:22" ht="14.15" customHeight="1">
      <c r="E23" s="25"/>
      <c r="F23" s="26"/>
      <c r="G23" s="26"/>
      <c r="H23" s="5"/>
      <c r="I23" s="5"/>
      <c r="J23" s="347"/>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5"/>
      <c r="N25" s="165"/>
      <c r="O25" s="40"/>
      <c r="P25" s="40"/>
      <c r="Q25" s="40"/>
      <c r="R25" s="40"/>
      <c r="S25" s="40"/>
      <c r="T25" s="40"/>
      <c r="U25" s="40"/>
      <c r="V25" s="40"/>
    </row>
    <row r="26" spans="1:22" ht="16.5" customHeight="1">
      <c r="A26" s="718" t="s">
        <v>50</v>
      </c>
      <c r="B26" s="718"/>
      <c r="C26" s="718"/>
      <c r="D26" s="718"/>
      <c r="E26" s="718"/>
      <c r="F26" s="718"/>
      <c r="G26" s="718"/>
      <c r="H26" s="718"/>
      <c r="I26" s="718"/>
      <c r="J26" s="718"/>
      <c r="M26" s="165"/>
      <c r="N26" s="165"/>
      <c r="O26" s="40"/>
      <c r="P26" s="40"/>
      <c r="Q26" s="40"/>
      <c r="R26" s="40"/>
      <c r="S26" s="40"/>
      <c r="T26" s="40"/>
      <c r="U26" s="40"/>
      <c r="V26" s="40"/>
    </row>
    <row r="27" spans="1:22" ht="9" customHeight="1">
      <c r="A27" s="344"/>
      <c r="B27" s="344"/>
      <c r="C27" s="344"/>
      <c r="D27" s="344"/>
      <c r="E27" s="344"/>
      <c r="F27" s="344"/>
      <c r="G27" s="344"/>
      <c r="H27" s="344"/>
      <c r="I27" s="344"/>
      <c r="J27" s="344"/>
      <c r="M27" s="165"/>
      <c r="N27" s="165"/>
      <c r="O27" s="40"/>
      <c r="P27" s="40"/>
      <c r="Q27" s="40"/>
      <c r="R27" s="40"/>
      <c r="S27" s="40"/>
      <c r="T27" s="40"/>
      <c r="U27" s="40"/>
      <c r="V27" s="40"/>
    </row>
    <row r="28" spans="1:22" ht="14.15" customHeight="1">
      <c r="B28" s="719" t="s">
        <v>52</v>
      </c>
      <c r="C28" s="719"/>
      <c r="D28" s="719"/>
      <c r="E28" s="719"/>
      <c r="F28" s="719"/>
      <c r="G28" s="719"/>
      <c r="M28" s="165"/>
      <c r="N28" s="165"/>
      <c r="O28" s="40"/>
      <c r="P28" s="40"/>
      <c r="Q28" s="40"/>
      <c r="R28" s="40"/>
      <c r="S28" s="40"/>
      <c r="T28" s="40"/>
      <c r="U28" s="40"/>
      <c r="V28" s="40"/>
    </row>
    <row r="29" spans="1:22" ht="13">
      <c r="B29" s="166"/>
      <c r="C29" s="166"/>
      <c r="D29" s="166"/>
      <c r="E29" s="345"/>
      <c r="F29" s="345"/>
      <c r="G29" s="345"/>
    </row>
    <row r="30" spans="1:22" ht="13">
      <c r="B30" s="166"/>
      <c r="C30" s="166"/>
      <c r="D30" s="166"/>
      <c r="E30" s="166"/>
      <c r="F30" s="166"/>
      <c r="G30" s="166"/>
    </row>
    <row r="31" spans="1:22" ht="13">
      <c r="B31" s="166"/>
      <c r="C31" s="166"/>
      <c r="D31" s="166"/>
      <c r="E31" s="166"/>
      <c r="F31" s="166"/>
      <c r="G31" s="166"/>
    </row>
    <row r="32" spans="1:22">
      <c r="B32" s="25"/>
      <c r="E32" s="4"/>
    </row>
    <row r="35" spans="2:5">
      <c r="B35" s="167"/>
      <c r="C35" s="168"/>
      <c r="D35" s="168"/>
      <c r="E35" s="169"/>
    </row>
    <row r="36" spans="2:5" ht="12" customHeight="1">
      <c r="B36" s="723" t="s">
        <v>14</v>
      </c>
      <c r="C36" s="724"/>
      <c r="D36" s="724"/>
      <c r="E36" s="725"/>
    </row>
    <row r="37" spans="2:5" ht="12" customHeight="1">
      <c r="B37" s="723" t="s">
        <v>43</v>
      </c>
      <c r="C37" s="724"/>
      <c r="D37" s="724"/>
      <c r="E37" s="725"/>
    </row>
    <row r="38" spans="2:5" ht="12" customHeight="1">
      <c r="B38" s="723" t="s">
        <v>174</v>
      </c>
      <c r="C38" s="724"/>
      <c r="D38" s="724"/>
      <c r="E38" s="725"/>
    </row>
    <row r="39" spans="2:5">
      <c r="B39" s="726" t="s">
        <v>253</v>
      </c>
      <c r="C39" s="724"/>
      <c r="D39" s="724"/>
      <c r="E39" s="725"/>
    </row>
    <row r="40" spans="2:5">
      <c r="B40" s="726" t="s">
        <v>49</v>
      </c>
      <c r="C40" s="724"/>
      <c r="D40" s="724"/>
      <c r="E40" s="725"/>
    </row>
    <row r="41" spans="2:5" ht="12" customHeight="1">
      <c r="B41" s="723" t="s">
        <v>15</v>
      </c>
      <c r="C41" s="724"/>
      <c r="D41" s="724"/>
      <c r="E41" s="725"/>
    </row>
    <row r="42" spans="2:5" ht="12" customHeight="1">
      <c r="B42" s="723" t="s">
        <v>16</v>
      </c>
      <c r="C42" s="724"/>
      <c r="D42" s="724"/>
      <c r="E42" s="725"/>
    </row>
    <row r="43" spans="2:5">
      <c r="B43" s="727" t="s">
        <v>252</v>
      </c>
      <c r="C43" s="728"/>
      <c r="D43" s="728"/>
      <c r="E43" s="729"/>
    </row>
    <row r="44" spans="2:5">
      <c r="B44" s="726" t="s">
        <v>310</v>
      </c>
      <c r="C44" s="724"/>
      <c r="D44" s="724"/>
      <c r="E44" s="725"/>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AH85"/>
  <sheetViews>
    <sheetView showGridLines="0" showWhiteSpace="0" view="pageBreakPreview" zoomScaleNormal="140" zoomScaleSheetLayoutView="100" workbookViewId="0">
      <selection sqref="A1:C1"/>
    </sheetView>
  </sheetViews>
  <sheetFormatPr defaultColWidth="2.69921875" defaultRowHeight="12"/>
  <cols>
    <col min="1" max="1" width="2.69921875" style="165" customWidth="1"/>
    <col min="2" max="2" width="3.8984375" style="165" customWidth="1"/>
    <col min="3" max="3" width="86.69921875" style="165" customWidth="1"/>
    <col min="4" max="4" width="2.69921875" style="165" customWidth="1"/>
    <col min="5" max="5" width="3.5" style="165" customWidth="1"/>
    <col min="6" max="6" width="3.3984375" style="165" customWidth="1"/>
    <col min="7" max="8" width="3.5" style="165" customWidth="1"/>
    <col min="9" max="9" width="3.3984375" style="165" customWidth="1"/>
    <col min="10" max="10" width="2.296875" style="165" customWidth="1"/>
    <col min="11" max="32" width="2.69921875" style="165" customWidth="1"/>
    <col min="33" max="33" width="6.8984375" style="165" customWidth="1"/>
    <col min="34" max="16384" width="2.69921875" style="165"/>
  </cols>
  <sheetData>
    <row r="1" spans="1:33" ht="22" customHeight="1">
      <c r="A1" s="565" t="s">
        <v>19</v>
      </c>
      <c r="B1" s="565"/>
      <c r="C1" s="56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row>
    <row r="2" spans="1:33" ht="22.5" customHeight="1">
      <c r="A2" s="327"/>
      <c r="T2" s="330"/>
      <c r="X2" s="330"/>
    </row>
    <row r="3" spans="1:33" ht="12.5">
      <c r="B3" s="514" t="s">
        <v>18</v>
      </c>
      <c r="C3" s="514"/>
      <c r="D3" s="514"/>
      <c r="E3" s="514"/>
      <c r="F3" s="514"/>
      <c r="G3" s="514"/>
      <c r="H3" s="514"/>
      <c r="I3" s="514"/>
      <c r="J3" s="514"/>
      <c r="K3" s="514"/>
    </row>
    <row r="4" spans="1:33" ht="9" customHeight="1">
      <c r="B4" s="328"/>
    </row>
    <row r="5" spans="1:33" ht="11.15" customHeight="1">
      <c r="B5" s="329" t="s">
        <v>11</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149"/>
    </row>
    <row r="6" spans="1:33" s="40" customFormat="1" ht="9" customHeight="1">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149"/>
    </row>
    <row r="7" spans="1:33" s="40" customFormat="1" ht="10.5" customHeight="1">
      <c r="B7" s="354"/>
      <c r="C7" s="515" t="s">
        <v>323</v>
      </c>
      <c r="D7" s="354"/>
      <c r="E7" s="354"/>
      <c r="F7" s="354"/>
    </row>
    <row r="8" spans="1:33" s="40" customFormat="1" ht="9" customHeight="1">
      <c r="B8" s="354"/>
      <c r="C8" s="354" t="s">
        <v>279</v>
      </c>
      <c r="D8" s="354"/>
      <c r="E8" s="354"/>
      <c r="F8" s="354"/>
    </row>
    <row r="9" spans="1:33" s="40" customFormat="1" ht="11.15" customHeight="1">
      <c r="B9" s="354"/>
      <c r="C9" s="516" t="s">
        <v>324</v>
      </c>
      <c r="D9" s="354"/>
      <c r="E9" s="354"/>
      <c r="F9" s="354"/>
    </row>
    <row r="10" spans="1:33" s="40" customFormat="1" ht="9" customHeight="1">
      <c r="B10" s="354"/>
      <c r="C10" s="354" t="s">
        <v>279</v>
      </c>
      <c r="D10" s="354"/>
      <c r="E10" s="354"/>
      <c r="F10" s="354"/>
    </row>
    <row r="11" spans="1:33" s="40" customFormat="1" ht="11.15" customHeight="1">
      <c r="B11" s="354"/>
      <c r="C11" s="516" t="s">
        <v>325</v>
      </c>
      <c r="D11" s="354"/>
      <c r="E11" s="354"/>
      <c r="F11" s="354"/>
    </row>
    <row r="12" spans="1:33" s="40" customFormat="1" ht="9" customHeight="1">
      <c r="B12" s="354"/>
      <c r="C12" s="354" t="s">
        <v>279</v>
      </c>
      <c r="D12" s="354"/>
      <c r="E12" s="354"/>
      <c r="F12" s="354"/>
    </row>
    <row r="13" spans="1:33" ht="11.15" customHeight="1">
      <c r="B13" s="566" t="s">
        <v>12</v>
      </c>
      <c r="C13" s="566"/>
      <c r="D13" s="354"/>
      <c r="E13" s="354"/>
      <c r="F13" s="354"/>
    </row>
    <row r="14" spans="1:33" s="40" customFormat="1" ht="9" customHeight="1">
      <c r="B14" s="354"/>
      <c r="C14" s="354" t="s">
        <v>279</v>
      </c>
      <c r="D14" s="354"/>
      <c r="E14" s="354"/>
      <c r="F14" s="354"/>
    </row>
    <row r="15" spans="1:33" s="40" customFormat="1" ht="11.15" customHeight="1">
      <c r="B15" s="354"/>
      <c r="C15" s="354" t="s">
        <v>326</v>
      </c>
      <c r="D15" s="354"/>
      <c r="E15" s="354"/>
      <c r="F15" s="354"/>
    </row>
    <row r="16" spans="1:33" s="40" customFormat="1" ht="9" customHeight="1">
      <c r="B16" s="354"/>
      <c r="C16" s="354" t="s">
        <v>279</v>
      </c>
      <c r="D16" s="354"/>
      <c r="E16" s="354"/>
      <c r="F16" s="354"/>
    </row>
    <row r="17" spans="1:6" s="40" customFormat="1" ht="11.15" customHeight="1">
      <c r="B17" s="354"/>
      <c r="C17" s="354" t="s">
        <v>341</v>
      </c>
      <c r="D17" s="354"/>
      <c r="E17" s="354"/>
      <c r="F17" s="354"/>
    </row>
    <row r="18" spans="1:6" s="40" customFormat="1" ht="9" customHeight="1">
      <c r="B18" s="354"/>
      <c r="C18" s="354" t="s">
        <v>279</v>
      </c>
      <c r="D18" s="354"/>
      <c r="E18" s="354"/>
      <c r="F18" s="354"/>
    </row>
    <row r="19" spans="1:6" s="40" customFormat="1" ht="11.15" customHeight="1">
      <c r="B19" s="354"/>
      <c r="C19" s="354" t="s">
        <v>327</v>
      </c>
      <c r="D19" s="354"/>
      <c r="E19" s="354"/>
      <c r="F19" s="354"/>
    </row>
    <row r="20" spans="1:6" s="40" customFormat="1" ht="9" customHeight="1">
      <c r="B20" s="354"/>
      <c r="C20" s="354" t="s">
        <v>279</v>
      </c>
      <c r="D20" s="354"/>
      <c r="E20" s="354"/>
      <c r="F20" s="354"/>
    </row>
    <row r="21" spans="1:6" ht="11.15" customHeight="1">
      <c r="B21" s="563" t="s">
        <v>13</v>
      </c>
      <c r="C21" s="563"/>
      <c r="D21" s="354"/>
      <c r="E21" s="354"/>
      <c r="F21" s="354"/>
    </row>
    <row r="22" spans="1:6" s="40" customFormat="1" ht="9" customHeight="1">
      <c r="B22" s="354"/>
      <c r="C22" s="354" t="s">
        <v>279</v>
      </c>
      <c r="D22" s="354"/>
      <c r="E22" s="354"/>
      <c r="F22" s="354"/>
    </row>
    <row r="23" spans="1:6" s="40" customFormat="1" ht="11.15" customHeight="1">
      <c r="B23" s="354"/>
      <c r="C23" s="354" t="s">
        <v>336</v>
      </c>
      <c r="D23" s="354"/>
      <c r="E23" s="354"/>
      <c r="F23" s="354"/>
    </row>
    <row r="24" spans="1:6" s="40" customFormat="1" ht="9" customHeight="1">
      <c r="B24" s="354"/>
      <c r="C24" s="354" t="s">
        <v>279</v>
      </c>
      <c r="D24" s="354"/>
      <c r="E24" s="354"/>
      <c r="F24" s="354"/>
    </row>
    <row r="25" spans="1:6" s="40" customFormat="1" ht="11.15" customHeight="1">
      <c r="B25" s="354"/>
      <c r="C25" s="354" t="s">
        <v>335</v>
      </c>
      <c r="D25" s="354"/>
      <c r="E25" s="354"/>
      <c r="F25" s="354"/>
    </row>
    <row r="26" spans="1:6" s="40" customFormat="1" ht="9" customHeight="1">
      <c r="B26" s="354"/>
      <c r="C26" s="354" t="s">
        <v>279</v>
      </c>
      <c r="D26" s="354"/>
      <c r="E26" s="354"/>
      <c r="F26" s="354"/>
    </row>
    <row r="27" spans="1:6" s="40" customFormat="1" ht="11.15" customHeight="1">
      <c r="B27" s="354"/>
      <c r="C27" s="354" t="s">
        <v>339</v>
      </c>
      <c r="D27" s="354"/>
      <c r="E27" s="354"/>
      <c r="F27" s="354"/>
    </row>
    <row r="28" spans="1:6" s="40" customFormat="1">
      <c r="B28" s="354"/>
      <c r="C28" s="354" t="s">
        <v>279</v>
      </c>
      <c r="D28" s="354"/>
      <c r="E28" s="354"/>
      <c r="F28" s="354"/>
    </row>
    <row r="29" spans="1:6" s="40" customFormat="1" ht="12.5">
      <c r="B29" s="567" t="s">
        <v>281</v>
      </c>
      <c r="C29" s="567"/>
      <c r="D29" s="354"/>
      <c r="E29" s="354"/>
      <c r="F29" s="354"/>
    </row>
    <row r="30" spans="1:6" s="40" customFormat="1" ht="9" customHeight="1">
      <c r="A30" s="165"/>
      <c r="B30" s="354"/>
      <c r="C30" s="354" t="s">
        <v>279</v>
      </c>
      <c r="D30" s="354"/>
      <c r="E30" s="354"/>
      <c r="F30" s="354"/>
    </row>
    <row r="31" spans="1:6" s="40" customFormat="1" ht="11.15" customHeight="1">
      <c r="A31" s="165"/>
      <c r="B31" s="563" t="s">
        <v>11</v>
      </c>
      <c r="C31" s="563"/>
      <c r="D31" s="354"/>
      <c r="E31" s="354"/>
      <c r="F31" s="354"/>
    </row>
    <row r="32" spans="1:6" s="40" customFormat="1" ht="9" customHeight="1">
      <c r="B32" s="354"/>
      <c r="C32" s="354" t="s">
        <v>279</v>
      </c>
      <c r="D32" s="354"/>
      <c r="E32" s="354"/>
      <c r="F32" s="354"/>
    </row>
    <row r="33" spans="1:6" s="40" customFormat="1" ht="11.15" customHeight="1">
      <c r="B33" s="354"/>
      <c r="C33" s="354" t="s">
        <v>328</v>
      </c>
      <c r="D33" s="354"/>
      <c r="E33" s="354"/>
      <c r="F33" s="354"/>
    </row>
    <row r="34" spans="1:6" s="40" customFormat="1" ht="9" customHeight="1">
      <c r="B34" s="354"/>
      <c r="C34" s="148" t="s">
        <v>279</v>
      </c>
      <c r="D34" s="354"/>
      <c r="E34" s="354"/>
      <c r="F34" s="354"/>
    </row>
    <row r="35" spans="1:6" s="40" customFormat="1" ht="10.5" customHeight="1">
      <c r="B35" s="354"/>
      <c r="C35" s="354" t="s">
        <v>329</v>
      </c>
      <c r="D35" s="354"/>
      <c r="E35" s="354"/>
      <c r="F35" s="354"/>
    </row>
    <row r="36" spans="1:6" s="40" customFormat="1" ht="9" customHeight="1">
      <c r="B36" s="354"/>
      <c r="C36" s="148" t="s">
        <v>279</v>
      </c>
      <c r="D36" s="354"/>
      <c r="E36" s="354"/>
      <c r="F36" s="354"/>
    </row>
    <row r="37" spans="1:6" s="40" customFormat="1" ht="11.15" customHeight="1">
      <c r="B37" s="150"/>
      <c r="C37" s="354" t="s">
        <v>330</v>
      </c>
      <c r="D37" s="354"/>
      <c r="E37" s="354"/>
      <c r="F37" s="354"/>
    </row>
    <row r="38" spans="1:6" s="40" customFormat="1" ht="9" customHeight="1">
      <c r="B38" s="354"/>
      <c r="C38" s="354"/>
      <c r="D38" s="354"/>
      <c r="E38" s="354"/>
      <c r="F38" s="354"/>
    </row>
    <row r="39" spans="1:6" s="40" customFormat="1" ht="11.15" customHeight="1">
      <c r="A39" s="165"/>
      <c r="B39" s="566" t="s">
        <v>12</v>
      </c>
      <c r="C39" s="566"/>
      <c r="D39" s="354"/>
      <c r="E39" s="354"/>
      <c r="F39" s="354"/>
    </row>
    <row r="40" spans="1:6" s="40" customFormat="1" ht="9" customHeight="1">
      <c r="B40" s="354"/>
      <c r="C40" s="354" t="s">
        <v>279</v>
      </c>
      <c r="D40" s="354"/>
      <c r="E40" s="354"/>
      <c r="F40" s="354"/>
    </row>
    <row r="41" spans="1:6" s="40" customFormat="1" ht="11.15" customHeight="1">
      <c r="B41" s="354"/>
      <c r="C41" s="354" t="s">
        <v>340</v>
      </c>
      <c r="D41" s="354"/>
      <c r="E41" s="354"/>
      <c r="F41" s="354"/>
    </row>
    <row r="42" spans="1:6" s="40" customFormat="1" ht="9" customHeight="1">
      <c r="B42" s="354"/>
      <c r="C42" s="148" t="s">
        <v>279</v>
      </c>
      <c r="D42" s="354"/>
      <c r="E42" s="354"/>
      <c r="F42" s="354"/>
    </row>
    <row r="43" spans="1:6" s="40" customFormat="1" ht="11.15" customHeight="1">
      <c r="B43" s="354"/>
      <c r="C43" s="354" t="s">
        <v>332</v>
      </c>
      <c r="D43" s="354"/>
      <c r="E43" s="354"/>
      <c r="F43" s="354"/>
    </row>
    <row r="44" spans="1:6" s="40" customFormat="1" ht="9" customHeight="1">
      <c r="B44" s="354"/>
      <c r="C44" s="148" t="s">
        <v>279</v>
      </c>
      <c r="D44" s="354"/>
      <c r="E44" s="354"/>
      <c r="F44" s="354"/>
    </row>
    <row r="45" spans="1:6" s="40" customFormat="1" ht="11.15" customHeight="1">
      <c r="B45" s="354"/>
      <c r="C45" s="354" t="s">
        <v>331</v>
      </c>
      <c r="D45" s="354"/>
      <c r="E45" s="354"/>
      <c r="F45" s="354"/>
    </row>
    <row r="46" spans="1:6" s="40" customFormat="1" ht="9" customHeight="1">
      <c r="B46" s="354"/>
      <c r="C46" s="354" t="s">
        <v>279</v>
      </c>
      <c r="D46" s="354"/>
      <c r="E46" s="354"/>
      <c r="F46" s="354"/>
    </row>
    <row r="47" spans="1:6" s="40" customFormat="1" ht="11.15" customHeight="1">
      <c r="A47" s="165"/>
      <c r="B47" s="563" t="s">
        <v>13</v>
      </c>
      <c r="C47" s="563"/>
      <c r="D47" s="354"/>
      <c r="E47" s="354"/>
      <c r="F47" s="354"/>
    </row>
    <row r="48" spans="1:6" s="40" customFormat="1" ht="9" customHeight="1">
      <c r="B48" s="354"/>
      <c r="C48" s="354" t="s">
        <v>279</v>
      </c>
      <c r="D48" s="354"/>
      <c r="E48" s="354"/>
      <c r="F48" s="354"/>
    </row>
    <row r="49" spans="2:34" s="40" customFormat="1" ht="11.15" customHeight="1">
      <c r="B49" s="354"/>
      <c r="C49" s="354" t="s">
        <v>334</v>
      </c>
      <c r="D49" s="354"/>
      <c r="E49" s="354"/>
      <c r="F49" s="354"/>
    </row>
    <row r="50" spans="2:34" s="40" customFormat="1" ht="9" customHeight="1">
      <c r="B50" s="354"/>
      <c r="C50" s="148" t="s">
        <v>279</v>
      </c>
      <c r="D50" s="354"/>
      <c r="E50" s="354"/>
      <c r="F50" s="354"/>
    </row>
    <row r="51" spans="2:34" s="40" customFormat="1" ht="11.15" customHeight="1">
      <c r="B51" s="354"/>
      <c r="C51" s="354" t="s">
        <v>322</v>
      </c>
      <c r="D51" s="354"/>
      <c r="E51" s="354"/>
      <c r="F51" s="354"/>
    </row>
    <row r="52" spans="2:34" s="40" customFormat="1" ht="9" customHeight="1">
      <c r="B52" s="354"/>
      <c r="C52" s="148" t="s">
        <v>279</v>
      </c>
      <c r="D52" s="354"/>
      <c r="E52" s="354"/>
      <c r="F52" s="354"/>
    </row>
    <row r="53" spans="2:34" s="40" customFormat="1" ht="11.15" customHeight="1">
      <c r="B53" s="354"/>
      <c r="C53" s="354" t="s">
        <v>333</v>
      </c>
      <c r="D53" s="354"/>
      <c r="E53" s="354"/>
      <c r="F53" s="354"/>
    </row>
    <row r="54" spans="2:34" s="40" customFormat="1">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64"/>
      <c r="L70" s="564"/>
      <c r="M70" s="564"/>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67" customWidth="1"/>
    <col min="4" max="4" width="10.69921875" style="3" customWidth="1"/>
    <col min="5" max="5" width="10.69921875" style="367" customWidth="1"/>
    <col min="6" max="6" width="10.69921875" style="3" customWidth="1"/>
    <col min="7" max="7" width="10.8984375" style="367" customWidth="1"/>
    <col min="8" max="9" width="10.69921875" style="3" customWidth="1"/>
    <col min="10" max="16384" width="9.09765625" style="3"/>
  </cols>
  <sheetData>
    <row r="1" spans="1:26" ht="26.15" customHeight="1">
      <c r="A1" s="569" t="s">
        <v>175</v>
      </c>
      <c r="B1" s="569"/>
      <c r="C1" s="569"/>
      <c r="D1" s="569"/>
      <c r="E1" s="569"/>
      <c r="F1" s="569"/>
      <c r="G1" s="569"/>
      <c r="H1" s="569"/>
      <c r="I1" s="569"/>
    </row>
    <row r="2" spans="1:26" ht="18.649999999999999" customHeight="1">
      <c r="Z2" s="189"/>
    </row>
    <row r="3" spans="1:26" ht="15" customHeight="1">
      <c r="A3" s="50" t="s">
        <v>102</v>
      </c>
      <c r="B3" s="50"/>
      <c r="C3" s="50"/>
      <c r="D3" s="50"/>
      <c r="E3" s="50"/>
      <c r="F3" s="50"/>
      <c r="G3" s="371"/>
      <c r="H3" s="568" t="s">
        <v>41</v>
      </c>
      <c r="I3" s="568"/>
      <c r="J3" s="186"/>
    </row>
    <row r="4" spans="1:26" s="17" customFormat="1" ht="11.25" customHeight="1">
      <c r="A4" s="570" t="s">
        <v>28</v>
      </c>
      <c r="B4" s="571"/>
      <c r="C4" s="574"/>
      <c r="D4" s="575"/>
      <c r="E4" s="575"/>
      <c r="F4" s="575"/>
      <c r="G4" s="575"/>
      <c r="H4" s="575"/>
      <c r="I4" s="571"/>
      <c r="J4" s="186"/>
    </row>
    <row r="5" spans="1:26" s="17" customFormat="1" ht="12" customHeight="1">
      <c r="A5" s="572"/>
      <c r="B5" s="573"/>
      <c r="C5" s="580" t="s">
        <v>24</v>
      </c>
      <c r="D5" s="573"/>
      <c r="E5" s="576" t="s">
        <v>91</v>
      </c>
      <c r="F5" s="575"/>
      <c r="G5" s="372"/>
      <c r="H5" s="54"/>
      <c r="I5" s="582" t="s">
        <v>124</v>
      </c>
    </row>
    <row r="6" spans="1:26" s="17" customFormat="1" ht="16.5" customHeight="1">
      <c r="A6" s="572"/>
      <c r="B6" s="573"/>
      <c r="C6" s="572"/>
      <c r="D6" s="573"/>
      <c r="E6" s="577"/>
      <c r="F6" s="577"/>
      <c r="G6" s="581" t="s">
        <v>32</v>
      </c>
      <c r="H6" s="576"/>
      <c r="I6" s="583"/>
    </row>
    <row r="7" spans="1:26" ht="25.5" customHeight="1">
      <c r="A7" s="578"/>
      <c r="B7" s="579"/>
      <c r="C7" s="368"/>
      <c r="D7" s="36" t="s">
        <v>31</v>
      </c>
      <c r="E7" s="370"/>
      <c r="F7" s="36" t="s">
        <v>31</v>
      </c>
      <c r="G7" s="373"/>
      <c r="H7" s="353" t="s">
        <v>31</v>
      </c>
      <c r="I7" s="584"/>
    </row>
    <row r="8" spans="1:26" ht="16" customHeight="1">
      <c r="A8" s="38" t="s">
        <v>120</v>
      </c>
      <c r="B8" s="30" t="s">
        <v>10</v>
      </c>
      <c r="C8" s="490">
        <v>260570</v>
      </c>
      <c r="D8" s="491">
        <v>4.9000000000000004</v>
      </c>
      <c r="E8" s="315">
        <v>253819</v>
      </c>
      <c r="F8" s="311">
        <v>2.9</v>
      </c>
      <c r="G8" s="374">
        <v>235550</v>
      </c>
      <c r="H8" s="311">
        <v>3.4</v>
      </c>
      <c r="I8" s="317">
        <v>6751</v>
      </c>
    </row>
    <row r="9" spans="1:26" ht="16" customHeight="1">
      <c r="A9" s="38" t="s">
        <v>121</v>
      </c>
      <c r="B9" s="31" t="s">
        <v>60</v>
      </c>
      <c r="C9" s="492" t="s">
        <v>337</v>
      </c>
      <c r="D9" s="493" t="s">
        <v>337</v>
      </c>
      <c r="E9" s="204" t="s">
        <v>337</v>
      </c>
      <c r="F9" s="365" t="s">
        <v>337</v>
      </c>
      <c r="G9" s="204" t="s">
        <v>337</v>
      </c>
      <c r="H9" s="363" t="s">
        <v>337</v>
      </c>
      <c r="I9" s="362" t="s">
        <v>337</v>
      </c>
    </row>
    <row r="10" spans="1:26" ht="16" customHeight="1">
      <c r="A10" s="38" t="s">
        <v>108</v>
      </c>
      <c r="B10" s="31" t="s">
        <v>73</v>
      </c>
      <c r="C10" s="494">
        <v>365574</v>
      </c>
      <c r="D10" s="495">
        <v>3.1</v>
      </c>
      <c r="E10" s="318">
        <v>364737</v>
      </c>
      <c r="F10" s="208">
        <v>3.3</v>
      </c>
      <c r="G10" s="375">
        <v>339513</v>
      </c>
      <c r="H10" s="208">
        <v>3.3</v>
      </c>
      <c r="I10" s="319">
        <v>837</v>
      </c>
    </row>
    <row r="11" spans="1:26" s="29" customFormat="1" ht="16" customHeight="1">
      <c r="A11" s="38" t="s">
        <v>39</v>
      </c>
      <c r="B11" s="31" t="s">
        <v>74</v>
      </c>
      <c r="C11" s="494">
        <v>289941</v>
      </c>
      <c r="D11" s="495">
        <v>6.6</v>
      </c>
      <c r="E11" s="318">
        <v>279365</v>
      </c>
      <c r="F11" s="208">
        <v>3.4</v>
      </c>
      <c r="G11" s="375">
        <v>250620</v>
      </c>
      <c r="H11" s="208">
        <v>3.4</v>
      </c>
      <c r="I11" s="319">
        <v>10576</v>
      </c>
    </row>
    <row r="12" spans="1:26" s="29" customFormat="1" ht="16" customHeight="1">
      <c r="A12" s="38" t="s">
        <v>109</v>
      </c>
      <c r="B12" s="31" t="s">
        <v>75</v>
      </c>
      <c r="C12" s="496">
        <v>433447</v>
      </c>
      <c r="D12" s="497">
        <v>-10.1</v>
      </c>
      <c r="E12" s="159">
        <v>419883</v>
      </c>
      <c r="F12" s="161">
        <v>-9.9</v>
      </c>
      <c r="G12" s="159">
        <v>355110</v>
      </c>
      <c r="H12" s="161">
        <v>-9.5</v>
      </c>
      <c r="I12" s="237">
        <v>13564</v>
      </c>
    </row>
    <row r="13" spans="1:26" ht="16" customHeight="1">
      <c r="A13" s="38" t="s">
        <v>110</v>
      </c>
      <c r="B13" s="31" t="s">
        <v>71</v>
      </c>
      <c r="C13" s="494">
        <v>378128</v>
      </c>
      <c r="D13" s="495">
        <v>10.6</v>
      </c>
      <c r="E13" s="318">
        <v>373751</v>
      </c>
      <c r="F13" s="208">
        <v>10.9</v>
      </c>
      <c r="G13" s="375">
        <v>350747</v>
      </c>
      <c r="H13" s="208">
        <v>14.5</v>
      </c>
      <c r="I13" s="319">
        <v>4377</v>
      </c>
    </row>
    <row r="14" spans="1:26" ht="16" customHeight="1">
      <c r="A14" s="38" t="s">
        <v>111</v>
      </c>
      <c r="B14" s="31" t="s">
        <v>61</v>
      </c>
      <c r="C14" s="494">
        <v>301897</v>
      </c>
      <c r="D14" s="495">
        <v>14.9</v>
      </c>
      <c r="E14" s="318">
        <v>301468</v>
      </c>
      <c r="F14" s="208">
        <v>18.399999999999999</v>
      </c>
      <c r="G14" s="375">
        <v>252597</v>
      </c>
      <c r="H14" s="208">
        <v>16.600000000000001</v>
      </c>
      <c r="I14" s="319">
        <v>429</v>
      </c>
    </row>
    <row r="15" spans="1:26" ht="16" customHeight="1">
      <c r="A15" s="38" t="s">
        <v>21</v>
      </c>
      <c r="B15" s="31" t="s">
        <v>62</v>
      </c>
      <c r="C15" s="494">
        <v>207688</v>
      </c>
      <c r="D15" s="495">
        <v>-1.4</v>
      </c>
      <c r="E15" s="318">
        <v>202152</v>
      </c>
      <c r="F15" s="208">
        <v>-3.7</v>
      </c>
      <c r="G15" s="375">
        <v>191187</v>
      </c>
      <c r="H15" s="208">
        <v>-3.2</v>
      </c>
      <c r="I15" s="319">
        <v>5536</v>
      </c>
    </row>
    <row r="16" spans="1:26" ht="16" customHeight="1">
      <c r="A16" s="38" t="s">
        <v>112</v>
      </c>
      <c r="B16" s="31" t="s">
        <v>63</v>
      </c>
      <c r="C16" s="494">
        <v>343445</v>
      </c>
      <c r="D16" s="495">
        <v>2.6</v>
      </c>
      <c r="E16" s="318">
        <v>342059</v>
      </c>
      <c r="F16" s="208">
        <v>4.9000000000000004</v>
      </c>
      <c r="G16" s="375">
        <v>331070</v>
      </c>
      <c r="H16" s="208">
        <v>5.8</v>
      </c>
      <c r="I16" s="319">
        <v>1386</v>
      </c>
    </row>
    <row r="17" spans="1:9" ht="16" customHeight="1">
      <c r="A17" s="38" t="s">
        <v>113</v>
      </c>
      <c r="B17" s="31" t="s">
        <v>158</v>
      </c>
      <c r="C17" s="494">
        <v>383516</v>
      </c>
      <c r="D17" s="495">
        <v>55.2</v>
      </c>
      <c r="E17" s="318">
        <v>274615</v>
      </c>
      <c r="F17" s="208">
        <v>11.5</v>
      </c>
      <c r="G17" s="375">
        <v>267199</v>
      </c>
      <c r="H17" s="208">
        <v>20.6</v>
      </c>
      <c r="I17" s="320">
        <v>108901</v>
      </c>
    </row>
    <row r="18" spans="1:9" ht="16" customHeight="1">
      <c r="A18" s="38" t="s">
        <v>114</v>
      </c>
      <c r="B18" s="31" t="s">
        <v>69</v>
      </c>
      <c r="C18" s="494">
        <v>319603</v>
      </c>
      <c r="D18" s="495">
        <v>2.1</v>
      </c>
      <c r="E18" s="318">
        <v>319318</v>
      </c>
      <c r="F18" s="208">
        <v>2.1</v>
      </c>
      <c r="G18" s="375">
        <v>299208</v>
      </c>
      <c r="H18" s="208">
        <v>1.8</v>
      </c>
      <c r="I18" s="319">
        <v>285</v>
      </c>
    </row>
    <row r="19" spans="1:9" ht="16" customHeight="1">
      <c r="A19" s="38" t="s">
        <v>115</v>
      </c>
      <c r="B19" s="31" t="s">
        <v>64</v>
      </c>
      <c r="C19" s="494">
        <v>102053</v>
      </c>
      <c r="D19" s="495">
        <v>1.7</v>
      </c>
      <c r="E19" s="318">
        <v>98146</v>
      </c>
      <c r="F19" s="208">
        <v>-1.6</v>
      </c>
      <c r="G19" s="375">
        <v>94022</v>
      </c>
      <c r="H19" s="208">
        <v>-2.9</v>
      </c>
      <c r="I19" s="319">
        <v>3907</v>
      </c>
    </row>
    <row r="20" spans="1:9" ht="16" customHeight="1">
      <c r="A20" s="38" t="s">
        <v>40</v>
      </c>
      <c r="B20" s="31" t="s">
        <v>65</v>
      </c>
      <c r="C20" s="318">
        <v>181362</v>
      </c>
      <c r="D20" s="194">
        <v>6.1</v>
      </c>
      <c r="E20" s="318">
        <v>181362</v>
      </c>
      <c r="F20" s="208">
        <v>7.3</v>
      </c>
      <c r="G20" s="375">
        <v>174708</v>
      </c>
      <c r="H20" s="208">
        <v>11.4</v>
      </c>
      <c r="I20" s="319">
        <v>0</v>
      </c>
    </row>
    <row r="21" spans="1:9" ht="16" customHeight="1">
      <c r="A21" s="38" t="s">
        <v>116</v>
      </c>
      <c r="B21" s="31" t="s">
        <v>67</v>
      </c>
      <c r="C21" s="318">
        <v>321081</v>
      </c>
      <c r="D21" s="194">
        <v>-3.1</v>
      </c>
      <c r="E21" s="318">
        <v>320842</v>
      </c>
      <c r="F21" s="208">
        <v>-2.9</v>
      </c>
      <c r="G21" s="375">
        <v>313852</v>
      </c>
      <c r="H21" s="208">
        <v>-2.2999999999999998</v>
      </c>
      <c r="I21" s="319">
        <v>239</v>
      </c>
    </row>
    <row r="22" spans="1:9" ht="16" customHeight="1">
      <c r="A22" s="38" t="s">
        <v>117</v>
      </c>
      <c r="B22" s="31" t="s">
        <v>66</v>
      </c>
      <c r="C22" s="318">
        <v>266066</v>
      </c>
      <c r="D22" s="194">
        <v>6.5</v>
      </c>
      <c r="E22" s="318">
        <v>260506</v>
      </c>
      <c r="F22" s="208">
        <v>4.5</v>
      </c>
      <c r="G22" s="375">
        <v>246403</v>
      </c>
      <c r="H22" s="208">
        <v>6.2</v>
      </c>
      <c r="I22" s="319">
        <v>5560</v>
      </c>
    </row>
    <row r="23" spans="1:9" ht="16" customHeight="1">
      <c r="A23" s="53" t="s">
        <v>118</v>
      </c>
      <c r="B23" s="31" t="s">
        <v>68</v>
      </c>
      <c r="C23" s="159">
        <v>299987</v>
      </c>
      <c r="D23" s="161">
        <v>8</v>
      </c>
      <c r="E23" s="159">
        <v>299731</v>
      </c>
      <c r="F23" s="161">
        <v>8</v>
      </c>
      <c r="G23" s="159">
        <v>266007</v>
      </c>
      <c r="H23" s="161">
        <v>3.6</v>
      </c>
      <c r="I23" s="237">
        <v>256</v>
      </c>
    </row>
    <row r="24" spans="1:9" s="17" customFormat="1" ht="16" customHeight="1">
      <c r="A24" s="39" t="s">
        <v>119</v>
      </c>
      <c r="B24" s="32" t="s">
        <v>72</v>
      </c>
      <c r="C24" s="321">
        <v>211996</v>
      </c>
      <c r="D24" s="209">
        <v>5.6</v>
      </c>
      <c r="E24" s="321">
        <v>205425</v>
      </c>
      <c r="F24" s="210">
        <v>4.3</v>
      </c>
      <c r="G24" s="376">
        <v>193149</v>
      </c>
      <c r="H24" s="210">
        <v>5.2</v>
      </c>
      <c r="I24" s="322">
        <v>6571</v>
      </c>
    </row>
    <row r="25" spans="1:9" s="17" customFormat="1" ht="33" customHeight="1">
      <c r="A25" s="33"/>
      <c r="B25" s="34"/>
      <c r="C25" s="369"/>
      <c r="D25" s="7"/>
      <c r="E25" s="369"/>
      <c r="F25" s="7"/>
      <c r="G25" s="369"/>
      <c r="H25" s="7"/>
      <c r="I25" s="305"/>
    </row>
    <row r="26" spans="1:9" ht="15" customHeight="1">
      <c r="A26" s="50" t="s">
        <v>103</v>
      </c>
      <c r="B26" s="50"/>
      <c r="C26" s="50"/>
      <c r="D26" s="50"/>
      <c r="E26" s="50"/>
      <c r="F26" s="50"/>
      <c r="G26" s="371"/>
      <c r="H26" s="568" t="s">
        <v>41</v>
      </c>
      <c r="I26" s="568"/>
    </row>
    <row r="27" spans="1:9" s="17" customFormat="1" ht="11.25" customHeight="1">
      <c r="A27" s="570" t="s">
        <v>28</v>
      </c>
      <c r="B27" s="571"/>
      <c r="C27" s="574"/>
      <c r="D27" s="575"/>
      <c r="E27" s="575"/>
      <c r="F27" s="575"/>
      <c r="G27" s="575"/>
      <c r="H27" s="575"/>
      <c r="I27" s="571"/>
    </row>
    <row r="28" spans="1:9" s="17" customFormat="1" ht="12" customHeight="1">
      <c r="A28" s="572"/>
      <c r="B28" s="573"/>
      <c r="C28" s="580" t="s">
        <v>24</v>
      </c>
      <c r="D28" s="573"/>
      <c r="E28" s="576" t="s">
        <v>91</v>
      </c>
      <c r="F28" s="575"/>
      <c r="G28" s="377"/>
      <c r="H28" s="35"/>
      <c r="I28" s="582" t="s">
        <v>124</v>
      </c>
    </row>
    <row r="29" spans="1:9" s="17" customFormat="1" ht="16.5" customHeight="1">
      <c r="A29" s="572"/>
      <c r="B29" s="573"/>
      <c r="C29" s="572"/>
      <c r="D29" s="573"/>
      <c r="E29" s="577"/>
      <c r="F29" s="577"/>
      <c r="G29" s="585" t="s">
        <v>32</v>
      </c>
      <c r="H29" s="586"/>
      <c r="I29" s="583"/>
    </row>
    <row r="30" spans="1:9" ht="25.5" customHeight="1">
      <c r="A30" s="572"/>
      <c r="B30" s="573"/>
      <c r="C30" s="368"/>
      <c r="D30" s="36" t="s">
        <v>31</v>
      </c>
      <c r="E30" s="370"/>
      <c r="F30" s="37" t="s">
        <v>31</v>
      </c>
      <c r="G30" s="373"/>
      <c r="H30" s="36" t="s">
        <v>31</v>
      </c>
      <c r="I30" s="584"/>
    </row>
    <row r="31" spans="1:9" ht="16" customHeight="1">
      <c r="A31" s="352" t="s">
        <v>20</v>
      </c>
      <c r="B31" s="30" t="s">
        <v>10</v>
      </c>
      <c r="C31" s="323">
        <v>282256</v>
      </c>
      <c r="D31" s="316">
        <v>4.0999999999999996</v>
      </c>
      <c r="E31" s="315">
        <v>275163</v>
      </c>
      <c r="F31" s="311">
        <v>2.1</v>
      </c>
      <c r="G31" s="375">
        <v>250255</v>
      </c>
      <c r="H31" s="311">
        <v>1.5</v>
      </c>
      <c r="I31" s="317">
        <v>7093</v>
      </c>
    </row>
    <row r="32" spans="1:9" ht="16" customHeight="1">
      <c r="A32" s="38" t="s">
        <v>70</v>
      </c>
      <c r="B32" s="31" t="s">
        <v>60</v>
      </c>
      <c r="C32" s="204" t="s">
        <v>337</v>
      </c>
      <c r="D32" s="493" t="s">
        <v>337</v>
      </c>
      <c r="E32" s="204" t="s">
        <v>337</v>
      </c>
      <c r="F32" s="365" t="s">
        <v>337</v>
      </c>
      <c r="G32" s="204" t="s">
        <v>337</v>
      </c>
      <c r="H32" s="363" t="s">
        <v>337</v>
      </c>
      <c r="I32" s="362" t="s">
        <v>337</v>
      </c>
    </row>
    <row r="33" spans="1:10" ht="16" customHeight="1">
      <c r="A33" s="38" t="s">
        <v>108</v>
      </c>
      <c r="B33" s="31" t="s">
        <v>73</v>
      </c>
      <c r="C33" s="323">
        <v>455833</v>
      </c>
      <c r="D33" s="495">
        <v>6.9</v>
      </c>
      <c r="E33" s="318">
        <v>453768</v>
      </c>
      <c r="F33" s="208">
        <v>7.2</v>
      </c>
      <c r="G33" s="375">
        <v>410307</v>
      </c>
      <c r="H33" s="208">
        <v>6.6</v>
      </c>
      <c r="I33" s="319">
        <v>2065</v>
      </c>
    </row>
    <row r="34" spans="1:10" s="29" customFormat="1" ht="16" customHeight="1">
      <c r="A34" s="38" t="s">
        <v>39</v>
      </c>
      <c r="B34" s="31" t="s">
        <v>74</v>
      </c>
      <c r="C34" s="323">
        <v>305507</v>
      </c>
      <c r="D34" s="495">
        <v>5.7</v>
      </c>
      <c r="E34" s="318">
        <v>293823</v>
      </c>
      <c r="F34" s="208">
        <v>2.4</v>
      </c>
      <c r="G34" s="318">
        <v>261049</v>
      </c>
      <c r="H34" s="208">
        <v>1.5</v>
      </c>
      <c r="I34" s="319">
        <v>11684</v>
      </c>
    </row>
    <row r="35" spans="1:10" s="29" customFormat="1" ht="16" customHeight="1">
      <c r="A35" s="38" t="s">
        <v>109</v>
      </c>
      <c r="B35" s="31" t="s">
        <v>75</v>
      </c>
      <c r="C35" s="159">
        <v>476791</v>
      </c>
      <c r="D35" s="497">
        <v>-1.1000000000000001</v>
      </c>
      <c r="E35" s="159">
        <v>460076</v>
      </c>
      <c r="F35" s="161">
        <v>-1.2</v>
      </c>
      <c r="G35" s="159">
        <v>388719</v>
      </c>
      <c r="H35" s="161">
        <v>-1</v>
      </c>
      <c r="I35" s="237">
        <v>16715</v>
      </c>
    </row>
    <row r="36" spans="1:10" ht="16" customHeight="1">
      <c r="A36" s="38" t="s">
        <v>110</v>
      </c>
      <c r="B36" s="31" t="s">
        <v>71</v>
      </c>
      <c r="C36" s="323">
        <v>420063</v>
      </c>
      <c r="D36" s="495">
        <v>7.7</v>
      </c>
      <c r="E36" s="318">
        <v>420063</v>
      </c>
      <c r="F36" s="208">
        <v>9.5</v>
      </c>
      <c r="G36" s="318">
        <v>393562</v>
      </c>
      <c r="H36" s="208">
        <v>14</v>
      </c>
      <c r="I36" s="319">
        <v>0</v>
      </c>
    </row>
    <row r="37" spans="1:10" ht="16" customHeight="1">
      <c r="A37" s="38" t="s">
        <v>111</v>
      </c>
      <c r="B37" s="31" t="s">
        <v>61</v>
      </c>
      <c r="C37" s="323">
        <v>293027</v>
      </c>
      <c r="D37" s="495">
        <v>8.1999999999999993</v>
      </c>
      <c r="E37" s="318">
        <v>292359</v>
      </c>
      <c r="F37" s="208">
        <v>8.1999999999999993</v>
      </c>
      <c r="G37" s="318">
        <v>218838</v>
      </c>
      <c r="H37" s="208">
        <v>-3.3</v>
      </c>
      <c r="I37" s="319">
        <v>668</v>
      </c>
    </row>
    <row r="38" spans="1:10" ht="16" customHeight="1">
      <c r="A38" s="38" t="s">
        <v>21</v>
      </c>
      <c r="B38" s="31" t="s">
        <v>62</v>
      </c>
      <c r="C38" s="323">
        <v>199989</v>
      </c>
      <c r="D38" s="495">
        <v>-3.2</v>
      </c>
      <c r="E38" s="318">
        <v>187614</v>
      </c>
      <c r="F38" s="208">
        <v>-8.6</v>
      </c>
      <c r="G38" s="318">
        <v>173933</v>
      </c>
      <c r="H38" s="208">
        <v>-9.1</v>
      </c>
      <c r="I38" s="319">
        <v>12375</v>
      </c>
    </row>
    <row r="39" spans="1:10" ht="16" customHeight="1">
      <c r="A39" s="38" t="s">
        <v>112</v>
      </c>
      <c r="B39" s="31" t="s">
        <v>63</v>
      </c>
      <c r="C39" s="323">
        <v>350495</v>
      </c>
      <c r="D39" s="495">
        <v>-2.1</v>
      </c>
      <c r="E39" s="318">
        <v>349612</v>
      </c>
      <c r="F39" s="208">
        <v>-1.8</v>
      </c>
      <c r="G39" s="318">
        <v>336910</v>
      </c>
      <c r="H39" s="208">
        <v>-1.9</v>
      </c>
      <c r="I39" s="319">
        <v>883</v>
      </c>
    </row>
    <row r="40" spans="1:10" ht="16" customHeight="1">
      <c r="A40" s="38" t="s">
        <v>113</v>
      </c>
      <c r="B40" s="31" t="s">
        <v>158</v>
      </c>
      <c r="C40" s="323">
        <v>417378</v>
      </c>
      <c r="D40" s="498">
        <v>87</v>
      </c>
      <c r="E40" s="204">
        <v>287289</v>
      </c>
      <c r="F40" s="324">
        <v>28.8</v>
      </c>
      <c r="G40" s="159">
        <v>280129</v>
      </c>
      <c r="H40" s="325">
        <v>36.5</v>
      </c>
      <c r="I40" s="320">
        <v>130089</v>
      </c>
    </row>
    <row r="41" spans="1:10" ht="16" customHeight="1">
      <c r="A41" s="38" t="s">
        <v>114</v>
      </c>
      <c r="B41" s="31" t="s">
        <v>69</v>
      </c>
      <c r="C41" s="323">
        <v>381274</v>
      </c>
      <c r="D41" s="495">
        <v>3.4</v>
      </c>
      <c r="E41" s="318">
        <v>380867</v>
      </c>
      <c r="F41" s="208">
        <v>3.3</v>
      </c>
      <c r="G41" s="318">
        <v>355265</v>
      </c>
      <c r="H41" s="208">
        <v>1.6</v>
      </c>
      <c r="I41" s="319">
        <v>407</v>
      </c>
    </row>
    <row r="42" spans="1:10" ht="16" customHeight="1">
      <c r="A42" s="38" t="s">
        <v>115</v>
      </c>
      <c r="B42" s="31" t="s">
        <v>64</v>
      </c>
      <c r="C42" s="323">
        <v>117512</v>
      </c>
      <c r="D42" s="495">
        <v>16.8</v>
      </c>
      <c r="E42" s="318">
        <v>111933</v>
      </c>
      <c r="F42" s="208">
        <v>13.5</v>
      </c>
      <c r="G42" s="318">
        <v>106341</v>
      </c>
      <c r="H42" s="208">
        <v>10.199999999999999</v>
      </c>
      <c r="I42" s="319">
        <v>5579</v>
      </c>
    </row>
    <row r="43" spans="1:10" ht="16.5" customHeight="1">
      <c r="A43" s="38" t="s">
        <v>40</v>
      </c>
      <c r="B43" s="31" t="s">
        <v>65</v>
      </c>
      <c r="C43" s="159">
        <v>185195</v>
      </c>
      <c r="D43" s="497">
        <v>-2.6</v>
      </c>
      <c r="E43" s="159">
        <v>185195</v>
      </c>
      <c r="F43" s="161">
        <v>-2.6</v>
      </c>
      <c r="G43" s="159">
        <v>173424</v>
      </c>
      <c r="H43" s="161">
        <v>1.7</v>
      </c>
      <c r="I43" s="237">
        <v>0</v>
      </c>
    </row>
    <row r="44" spans="1:10" ht="16" customHeight="1">
      <c r="A44" s="38" t="s">
        <v>116</v>
      </c>
      <c r="B44" s="31" t="s">
        <v>67</v>
      </c>
      <c r="C44" s="323">
        <v>371861</v>
      </c>
      <c r="D44" s="194">
        <v>0.4</v>
      </c>
      <c r="E44" s="318">
        <v>371818</v>
      </c>
      <c r="F44" s="208">
        <v>0.4</v>
      </c>
      <c r="G44" s="318">
        <v>364714</v>
      </c>
      <c r="H44" s="208">
        <v>-0.7</v>
      </c>
      <c r="I44" s="319">
        <v>43</v>
      </c>
    </row>
    <row r="45" spans="1:10" ht="16" customHeight="1">
      <c r="A45" s="38" t="s">
        <v>117</v>
      </c>
      <c r="B45" s="31" t="s">
        <v>66</v>
      </c>
      <c r="C45" s="323">
        <v>284849</v>
      </c>
      <c r="D45" s="194">
        <v>3.5</v>
      </c>
      <c r="E45" s="318">
        <v>284587</v>
      </c>
      <c r="F45" s="208">
        <v>3.5</v>
      </c>
      <c r="G45" s="318">
        <v>265565</v>
      </c>
      <c r="H45" s="208">
        <v>4.5999999999999996</v>
      </c>
      <c r="I45" s="319">
        <v>262</v>
      </c>
    </row>
    <row r="46" spans="1:10" ht="16" customHeight="1">
      <c r="A46" s="53" t="s">
        <v>118</v>
      </c>
      <c r="B46" s="31" t="s">
        <v>68</v>
      </c>
      <c r="C46" s="159">
        <v>291570</v>
      </c>
      <c r="D46" s="361">
        <v>4.8</v>
      </c>
      <c r="E46" s="159">
        <v>291064</v>
      </c>
      <c r="F46" s="361">
        <v>4.7</v>
      </c>
      <c r="G46" s="159">
        <v>254557</v>
      </c>
      <c r="H46" s="361">
        <v>5.4</v>
      </c>
      <c r="I46" s="362">
        <v>506</v>
      </c>
      <c r="J46"/>
    </row>
    <row r="47" spans="1:10" s="17" customFormat="1" ht="16" customHeight="1">
      <c r="A47" s="39" t="s">
        <v>119</v>
      </c>
      <c r="B47" s="32" t="s">
        <v>72</v>
      </c>
      <c r="C47" s="326">
        <v>195662</v>
      </c>
      <c r="D47" s="209">
        <v>10.8</v>
      </c>
      <c r="E47" s="321">
        <v>191066</v>
      </c>
      <c r="F47" s="210">
        <v>10.199999999999999</v>
      </c>
      <c r="G47" s="376">
        <v>179284</v>
      </c>
      <c r="H47" s="210">
        <v>12.5</v>
      </c>
      <c r="I47" s="322">
        <v>4596</v>
      </c>
    </row>
    <row r="48" spans="1:10" ht="15" customHeight="1">
      <c r="C48" s="530"/>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8" customWidth="1"/>
    <col min="5" max="5" width="9.296875" style="3" customWidth="1"/>
    <col min="6" max="6" width="9.296875" style="378" customWidth="1"/>
    <col min="7" max="7" width="9.296875" style="3" customWidth="1"/>
    <col min="8" max="8" width="9.296875" style="378" customWidth="1"/>
    <col min="9" max="9" width="9.296875" style="3" customWidth="1"/>
    <col min="10" max="10" width="9.296875" style="378" customWidth="1"/>
    <col min="11" max="16384" width="9.09765625" style="3"/>
  </cols>
  <sheetData>
    <row r="1" spans="1:29" ht="13.5" customHeight="1">
      <c r="A1" s="300"/>
    </row>
    <row r="2" spans="1:29" ht="15" customHeight="1">
      <c r="A2" s="50" t="s">
        <v>104</v>
      </c>
      <c r="B2" s="50"/>
      <c r="C2" s="50"/>
      <c r="D2" s="379"/>
      <c r="E2" s="50"/>
      <c r="F2" s="379"/>
      <c r="G2" s="50"/>
      <c r="H2" s="384"/>
      <c r="I2" s="568" t="s">
        <v>42</v>
      </c>
      <c r="J2" s="568"/>
      <c r="K2" s="186"/>
      <c r="Z2" s="189"/>
      <c r="AC2" s="189"/>
    </row>
    <row r="3" spans="1:29" s="17" customFormat="1" ht="12" customHeight="1">
      <c r="A3" s="570" t="s">
        <v>28</v>
      </c>
      <c r="B3" s="571"/>
      <c r="C3" s="574" t="s">
        <v>25</v>
      </c>
      <c r="D3" s="574"/>
      <c r="E3" s="41"/>
      <c r="F3" s="381"/>
      <c r="G3" s="41"/>
      <c r="H3" s="385"/>
      <c r="I3" s="593"/>
      <c r="J3" s="594"/>
      <c r="K3" s="186"/>
    </row>
    <row r="4" spans="1:29" s="17" customFormat="1" ht="19.5" customHeight="1">
      <c r="A4" s="572"/>
      <c r="B4" s="573"/>
      <c r="C4" s="597"/>
      <c r="D4" s="597"/>
      <c r="E4" s="585" t="s">
        <v>26</v>
      </c>
      <c r="F4" s="586"/>
      <c r="G4" s="591" t="s">
        <v>27</v>
      </c>
      <c r="H4" s="586"/>
      <c r="I4" s="591" t="s">
        <v>76</v>
      </c>
      <c r="J4" s="586"/>
    </row>
    <row r="5" spans="1:29" s="17" customFormat="1" ht="13.5" customHeight="1">
      <c r="A5" s="572"/>
      <c r="B5" s="573"/>
      <c r="C5" s="42"/>
      <c r="D5" s="589" t="s">
        <v>31</v>
      </c>
      <c r="E5" s="43"/>
      <c r="F5" s="589" t="s">
        <v>31</v>
      </c>
      <c r="G5" s="206"/>
      <c r="H5" s="589" t="s">
        <v>31</v>
      </c>
      <c r="I5" s="595"/>
      <c r="J5" s="589" t="s">
        <v>33</v>
      </c>
      <c r="K5" s="45"/>
    </row>
    <row r="6" spans="1:29" ht="12">
      <c r="A6" s="578"/>
      <c r="B6" s="579"/>
      <c r="C6" s="44"/>
      <c r="D6" s="590"/>
      <c r="E6" s="349"/>
      <c r="F6" s="590"/>
      <c r="G6" s="207"/>
      <c r="H6" s="590"/>
      <c r="I6" s="596"/>
      <c r="J6" s="590"/>
      <c r="K6" s="2"/>
    </row>
    <row r="7" spans="1:29" ht="16" customHeight="1">
      <c r="A7" s="38" t="s">
        <v>20</v>
      </c>
      <c r="B7" s="31" t="s">
        <v>10</v>
      </c>
      <c r="C7" s="194">
        <v>138.80000000000001</v>
      </c>
      <c r="D7" s="194">
        <v>1.4</v>
      </c>
      <c r="E7" s="310">
        <v>128.1</v>
      </c>
      <c r="F7" s="311">
        <v>1.2</v>
      </c>
      <c r="G7" s="194">
        <v>10.7</v>
      </c>
      <c r="H7" s="311">
        <v>2.9</v>
      </c>
      <c r="I7" s="310">
        <v>17.899999999999999</v>
      </c>
      <c r="J7" s="311">
        <v>0.2</v>
      </c>
    </row>
    <row r="8" spans="1:29" ht="16" customHeight="1">
      <c r="A8" s="38" t="s">
        <v>70</v>
      </c>
      <c r="B8" s="31" t="s">
        <v>60</v>
      </c>
      <c r="C8" s="363" t="s">
        <v>338</v>
      </c>
      <c r="D8" s="380" t="s">
        <v>338</v>
      </c>
      <c r="E8" s="364" t="s">
        <v>338</v>
      </c>
      <c r="F8" s="382" t="s">
        <v>338</v>
      </c>
      <c r="G8" s="363" t="s">
        <v>338</v>
      </c>
      <c r="H8" s="380" t="s">
        <v>338</v>
      </c>
      <c r="I8" s="364" t="s">
        <v>338</v>
      </c>
      <c r="J8" s="382" t="s">
        <v>338</v>
      </c>
      <c r="K8" s="52"/>
    </row>
    <row r="9" spans="1:29" ht="16" customHeight="1">
      <c r="A9" s="38" t="s">
        <v>108</v>
      </c>
      <c r="B9" s="31" t="s">
        <v>73</v>
      </c>
      <c r="C9" s="194">
        <v>167.9</v>
      </c>
      <c r="D9" s="194">
        <v>0.7</v>
      </c>
      <c r="E9" s="211">
        <v>152.4</v>
      </c>
      <c r="F9" s="208">
        <v>1.9</v>
      </c>
      <c r="G9" s="194">
        <v>15.5</v>
      </c>
      <c r="H9" s="498">
        <v>-9.9</v>
      </c>
      <c r="I9" s="211">
        <v>20.5</v>
      </c>
      <c r="J9" s="208">
        <v>0.6</v>
      </c>
    </row>
    <row r="10" spans="1:29" s="29" customFormat="1" ht="16" customHeight="1">
      <c r="A10" s="38" t="s">
        <v>39</v>
      </c>
      <c r="B10" s="31" t="s">
        <v>74</v>
      </c>
      <c r="C10" s="194">
        <v>162.69999999999999</v>
      </c>
      <c r="D10" s="194">
        <v>2.4</v>
      </c>
      <c r="E10" s="211">
        <v>146.4</v>
      </c>
      <c r="F10" s="208">
        <v>1.8</v>
      </c>
      <c r="G10" s="194">
        <v>16.3</v>
      </c>
      <c r="H10" s="498">
        <v>7.9</v>
      </c>
      <c r="I10" s="211">
        <v>19.3</v>
      </c>
      <c r="J10" s="208">
        <v>-0.2</v>
      </c>
    </row>
    <row r="11" spans="1:29" s="29" customFormat="1" ht="16" customHeight="1">
      <c r="A11" s="38" t="s">
        <v>109</v>
      </c>
      <c r="B11" s="31" t="s">
        <v>75</v>
      </c>
      <c r="C11" s="241">
        <v>152.6</v>
      </c>
      <c r="D11" s="161">
        <v>-3.2</v>
      </c>
      <c r="E11" s="241">
        <v>132</v>
      </c>
      <c r="F11" s="161">
        <v>-2.7</v>
      </c>
      <c r="G11" s="241">
        <v>20.6</v>
      </c>
      <c r="H11" s="497">
        <v>-6.8</v>
      </c>
      <c r="I11" s="241">
        <v>16.899999999999999</v>
      </c>
      <c r="J11" s="161">
        <v>-0.5</v>
      </c>
    </row>
    <row r="12" spans="1:29" ht="16" customHeight="1">
      <c r="A12" s="38" t="s">
        <v>110</v>
      </c>
      <c r="B12" s="31" t="s">
        <v>71</v>
      </c>
      <c r="C12" s="194">
        <v>148.30000000000001</v>
      </c>
      <c r="D12" s="194">
        <v>-0.4</v>
      </c>
      <c r="E12" s="211">
        <v>138</v>
      </c>
      <c r="F12" s="208">
        <v>2.2999999999999998</v>
      </c>
      <c r="G12" s="194">
        <v>10.3</v>
      </c>
      <c r="H12" s="498">
        <v>-27.5</v>
      </c>
      <c r="I12" s="211">
        <v>18.3</v>
      </c>
      <c r="J12" s="208">
        <v>0.4</v>
      </c>
    </row>
    <row r="13" spans="1:29" ht="16" customHeight="1">
      <c r="A13" s="38" t="s">
        <v>111</v>
      </c>
      <c r="B13" s="31" t="s">
        <v>61</v>
      </c>
      <c r="C13" s="194">
        <v>174.8</v>
      </c>
      <c r="D13" s="194">
        <v>6.6</v>
      </c>
      <c r="E13" s="211">
        <v>150.19999999999999</v>
      </c>
      <c r="F13" s="208">
        <v>7.3</v>
      </c>
      <c r="G13" s="194">
        <v>24.6</v>
      </c>
      <c r="H13" s="498">
        <v>2.5</v>
      </c>
      <c r="I13" s="211">
        <v>20</v>
      </c>
      <c r="J13" s="208">
        <v>1.7</v>
      </c>
    </row>
    <row r="14" spans="1:29" ht="16" customHeight="1">
      <c r="A14" s="38" t="s">
        <v>21</v>
      </c>
      <c r="B14" s="31" t="s">
        <v>62</v>
      </c>
      <c r="C14" s="194">
        <v>131.4</v>
      </c>
      <c r="D14" s="194">
        <v>0.9</v>
      </c>
      <c r="E14" s="211">
        <v>123.8</v>
      </c>
      <c r="F14" s="208">
        <v>0.5</v>
      </c>
      <c r="G14" s="194">
        <v>7.6</v>
      </c>
      <c r="H14" s="498">
        <v>5.5</v>
      </c>
      <c r="I14" s="211">
        <v>18</v>
      </c>
      <c r="J14" s="208">
        <v>0.1</v>
      </c>
    </row>
    <row r="15" spans="1:29" ht="16" customHeight="1">
      <c r="A15" s="38" t="s">
        <v>112</v>
      </c>
      <c r="B15" s="31" t="s">
        <v>63</v>
      </c>
      <c r="C15" s="194">
        <v>133.80000000000001</v>
      </c>
      <c r="D15" s="194">
        <v>-0.9</v>
      </c>
      <c r="E15" s="211">
        <v>126.9</v>
      </c>
      <c r="F15" s="208">
        <v>0.9</v>
      </c>
      <c r="G15" s="194">
        <v>6.9</v>
      </c>
      <c r="H15" s="498">
        <v>-24.1</v>
      </c>
      <c r="I15" s="211">
        <v>17.600000000000001</v>
      </c>
      <c r="J15" s="208">
        <v>0.3</v>
      </c>
      <c r="K15" s="2"/>
    </row>
    <row r="16" spans="1:29" ht="16" customHeight="1">
      <c r="A16" s="38" t="s">
        <v>113</v>
      </c>
      <c r="B16" s="31" t="s">
        <v>158</v>
      </c>
      <c r="C16" s="160">
        <v>164.2</v>
      </c>
      <c r="D16" s="162">
        <v>11.9</v>
      </c>
      <c r="E16" s="160">
        <v>149.69999999999999</v>
      </c>
      <c r="F16" s="161">
        <v>7.7</v>
      </c>
      <c r="G16" s="162">
        <v>14.5</v>
      </c>
      <c r="H16" s="497">
        <v>85.9</v>
      </c>
      <c r="I16" s="160">
        <v>19.7</v>
      </c>
      <c r="J16" s="161">
        <v>0.6</v>
      </c>
      <c r="K16" s="2"/>
    </row>
    <row r="17" spans="1:13" ht="16" customHeight="1">
      <c r="A17" s="38" t="s">
        <v>114</v>
      </c>
      <c r="B17" s="31" t="s">
        <v>69</v>
      </c>
      <c r="C17" s="194">
        <v>139.69999999999999</v>
      </c>
      <c r="D17" s="194">
        <v>-2.7</v>
      </c>
      <c r="E17" s="211">
        <v>128.69999999999999</v>
      </c>
      <c r="F17" s="208">
        <v>-4.5</v>
      </c>
      <c r="G17" s="194">
        <v>11</v>
      </c>
      <c r="H17" s="498">
        <v>27.7</v>
      </c>
      <c r="I17" s="211">
        <v>18.100000000000001</v>
      </c>
      <c r="J17" s="208">
        <v>-0.1</v>
      </c>
      <c r="K17" s="2"/>
    </row>
    <row r="18" spans="1:13" ht="16" customHeight="1">
      <c r="A18" s="38" t="s">
        <v>115</v>
      </c>
      <c r="B18" s="31" t="s">
        <v>64</v>
      </c>
      <c r="C18" s="194">
        <v>82.9</v>
      </c>
      <c r="D18" s="194">
        <v>1.5</v>
      </c>
      <c r="E18" s="211">
        <v>79.099999999999994</v>
      </c>
      <c r="F18" s="208">
        <v>3.5</v>
      </c>
      <c r="G18" s="194">
        <v>3.8</v>
      </c>
      <c r="H18" s="498">
        <v>-28.4</v>
      </c>
      <c r="I18" s="211">
        <v>13.4</v>
      </c>
      <c r="J18" s="208">
        <v>-0.4</v>
      </c>
      <c r="K18" s="2"/>
    </row>
    <row r="19" spans="1:13" ht="16" customHeight="1">
      <c r="A19" s="38" t="s">
        <v>40</v>
      </c>
      <c r="B19" s="31" t="s">
        <v>65</v>
      </c>
      <c r="C19" s="194">
        <v>127.2</v>
      </c>
      <c r="D19" s="194">
        <v>13.1</v>
      </c>
      <c r="E19" s="211">
        <v>122.3</v>
      </c>
      <c r="F19" s="208">
        <v>14.9</v>
      </c>
      <c r="G19" s="194">
        <v>4.9000000000000004</v>
      </c>
      <c r="H19" s="498">
        <v>-19.7</v>
      </c>
      <c r="I19" s="211">
        <v>17.2</v>
      </c>
      <c r="J19" s="208">
        <v>1.6</v>
      </c>
      <c r="K19" s="2"/>
    </row>
    <row r="20" spans="1:13" ht="16" customHeight="1">
      <c r="A20" s="38" t="s">
        <v>116</v>
      </c>
      <c r="B20" s="31" t="s">
        <v>67</v>
      </c>
      <c r="C20" s="194">
        <v>135.30000000000001</v>
      </c>
      <c r="D20" s="194">
        <v>1.3</v>
      </c>
      <c r="E20" s="211">
        <v>118.8</v>
      </c>
      <c r="F20" s="208">
        <v>-3.9</v>
      </c>
      <c r="G20" s="194">
        <v>16.5</v>
      </c>
      <c r="H20" s="208">
        <v>65.099999999999994</v>
      </c>
      <c r="I20" s="211">
        <v>16.8</v>
      </c>
      <c r="J20" s="208">
        <v>-0.5</v>
      </c>
    </row>
    <row r="21" spans="1:13" ht="16" customHeight="1">
      <c r="A21" s="38" t="s">
        <v>117</v>
      </c>
      <c r="B21" s="31" t="s">
        <v>66</v>
      </c>
      <c r="C21" s="194">
        <v>130.30000000000001</v>
      </c>
      <c r="D21" s="194">
        <v>0.2</v>
      </c>
      <c r="E21" s="211">
        <v>126</v>
      </c>
      <c r="F21" s="208">
        <v>0.8</v>
      </c>
      <c r="G21" s="194">
        <v>4.3</v>
      </c>
      <c r="H21" s="208">
        <v>-12.2</v>
      </c>
      <c r="I21" s="211">
        <v>17.3</v>
      </c>
      <c r="J21" s="208">
        <v>0</v>
      </c>
    </row>
    <row r="22" spans="1:13" ht="16" customHeight="1">
      <c r="A22" s="53" t="s">
        <v>118</v>
      </c>
      <c r="B22" s="31" t="s">
        <v>68</v>
      </c>
      <c r="C22" s="241">
        <v>140.80000000000001</v>
      </c>
      <c r="D22" s="161">
        <v>0</v>
      </c>
      <c r="E22" s="241">
        <v>127.7</v>
      </c>
      <c r="F22" s="161">
        <v>-2.8</v>
      </c>
      <c r="G22" s="241">
        <v>13.1</v>
      </c>
      <c r="H22" s="161">
        <v>39.299999999999997</v>
      </c>
      <c r="I22" s="241">
        <v>17.399999999999999</v>
      </c>
      <c r="J22" s="161">
        <v>-0.1</v>
      </c>
    </row>
    <row r="23" spans="1:13" s="17" customFormat="1" ht="16" customHeight="1">
      <c r="A23" s="39" t="s">
        <v>119</v>
      </c>
      <c r="B23" s="32" t="s">
        <v>72</v>
      </c>
      <c r="C23" s="209">
        <v>125.4</v>
      </c>
      <c r="D23" s="209">
        <v>-3</v>
      </c>
      <c r="E23" s="212">
        <v>116.8</v>
      </c>
      <c r="F23" s="210">
        <v>-2.2000000000000002</v>
      </c>
      <c r="G23" s="209">
        <v>8.6</v>
      </c>
      <c r="H23" s="210">
        <v>-13.1</v>
      </c>
      <c r="I23" s="212">
        <v>17.399999999999999</v>
      </c>
      <c r="J23" s="210">
        <v>0</v>
      </c>
      <c r="K23" s="45"/>
    </row>
    <row r="24" spans="1:13" s="17" customFormat="1" ht="33" customHeight="1">
      <c r="A24" s="198"/>
      <c r="B24" s="198"/>
      <c r="C24" s="40"/>
      <c r="D24" s="378"/>
      <c r="E24" s="3"/>
      <c r="F24" s="383"/>
      <c r="G24" s="3"/>
      <c r="H24" s="378"/>
      <c r="I24" s="3"/>
      <c r="J24" s="378"/>
    </row>
    <row r="25" spans="1:13" ht="15" customHeight="1">
      <c r="A25" s="190" t="s">
        <v>105</v>
      </c>
      <c r="G25" s="2"/>
      <c r="H25" s="383"/>
      <c r="I25" s="592" t="s">
        <v>42</v>
      </c>
      <c r="J25" s="592"/>
    </row>
    <row r="26" spans="1:13" s="29" customFormat="1" ht="12" customHeight="1">
      <c r="A26" s="570" t="s">
        <v>28</v>
      </c>
      <c r="B26" s="571"/>
      <c r="C26" s="574" t="s">
        <v>25</v>
      </c>
      <c r="D26" s="574"/>
      <c r="E26" s="41"/>
      <c r="F26" s="381"/>
      <c r="G26" s="41"/>
      <c r="H26" s="385"/>
      <c r="I26" s="593"/>
      <c r="J26" s="594"/>
    </row>
    <row r="27" spans="1:13" s="29" customFormat="1" ht="19.5" customHeight="1">
      <c r="A27" s="572"/>
      <c r="B27" s="573"/>
      <c r="C27" s="597"/>
      <c r="D27" s="597"/>
      <c r="E27" s="585" t="s">
        <v>26</v>
      </c>
      <c r="F27" s="586"/>
      <c r="G27" s="591" t="s">
        <v>27</v>
      </c>
      <c r="H27" s="591"/>
      <c r="I27" s="585" t="s">
        <v>76</v>
      </c>
      <c r="J27" s="586"/>
    </row>
    <row r="28" spans="1:13" ht="13.5" customHeight="1">
      <c r="A28" s="572"/>
      <c r="B28" s="573"/>
      <c r="C28" s="42"/>
      <c r="D28" s="589" t="s">
        <v>31</v>
      </c>
      <c r="E28" s="43"/>
      <c r="F28" s="589" t="s">
        <v>31</v>
      </c>
      <c r="G28" s="350"/>
      <c r="H28" s="587" t="s">
        <v>31</v>
      </c>
      <c r="I28" s="595"/>
      <c r="J28" s="589" t="s">
        <v>33</v>
      </c>
      <c r="K28" s="2"/>
    </row>
    <row r="29" spans="1:13" ht="12.75" customHeight="1">
      <c r="A29" s="578"/>
      <c r="B29" s="579"/>
      <c r="C29" s="44"/>
      <c r="D29" s="590"/>
      <c r="E29" s="349"/>
      <c r="F29" s="590"/>
      <c r="G29" s="351"/>
      <c r="H29" s="588"/>
      <c r="I29" s="596"/>
      <c r="J29" s="590"/>
      <c r="K29" s="2"/>
    </row>
    <row r="30" spans="1:13" ht="16.5" customHeight="1">
      <c r="A30" s="38" t="s">
        <v>20</v>
      </c>
      <c r="B30" s="30" t="s">
        <v>10</v>
      </c>
      <c r="C30" s="194">
        <v>143</v>
      </c>
      <c r="D30" s="194">
        <v>1.5</v>
      </c>
      <c r="E30" s="310">
        <v>130.4</v>
      </c>
      <c r="F30" s="311">
        <v>0.6</v>
      </c>
      <c r="G30" s="194">
        <v>12.6</v>
      </c>
      <c r="H30" s="311">
        <v>10.5</v>
      </c>
      <c r="I30" s="314">
        <v>18</v>
      </c>
      <c r="J30" s="311">
        <v>0.1</v>
      </c>
      <c r="K30" s="2"/>
    </row>
    <row r="31" spans="1:13" ht="15.75" customHeight="1">
      <c r="A31" s="38" t="s">
        <v>70</v>
      </c>
      <c r="B31" s="31" t="s">
        <v>60</v>
      </c>
      <c r="C31" s="478" t="s">
        <v>338</v>
      </c>
      <c r="D31" s="380" t="s">
        <v>338</v>
      </c>
      <c r="E31" s="364" t="s">
        <v>338</v>
      </c>
      <c r="F31" s="382" t="s">
        <v>338</v>
      </c>
      <c r="G31" s="363" t="s">
        <v>338</v>
      </c>
      <c r="H31" s="380" t="s">
        <v>338</v>
      </c>
      <c r="I31" s="364" t="s">
        <v>338</v>
      </c>
      <c r="J31" s="382" t="s">
        <v>338</v>
      </c>
      <c r="K31" s="28"/>
      <c r="L31" s="29"/>
      <c r="M31" s="29"/>
    </row>
    <row r="32" spans="1:13" ht="15.75" customHeight="1">
      <c r="A32" s="38" t="s">
        <v>108</v>
      </c>
      <c r="B32" s="31" t="s">
        <v>73</v>
      </c>
      <c r="C32" s="194">
        <v>171.6</v>
      </c>
      <c r="D32" s="495">
        <v>0.1</v>
      </c>
      <c r="E32" s="499">
        <v>154.1</v>
      </c>
      <c r="F32" s="498">
        <v>0.7</v>
      </c>
      <c r="G32" s="495">
        <v>17.5</v>
      </c>
      <c r="H32" s="498">
        <v>-4.3</v>
      </c>
      <c r="I32" s="500">
        <v>19.899999999999999</v>
      </c>
      <c r="J32" s="208">
        <v>0.1</v>
      </c>
      <c r="K32" s="29"/>
      <c r="L32" s="29"/>
      <c r="M32" s="29"/>
    </row>
    <row r="33" spans="1:14" ht="15.75" customHeight="1">
      <c r="A33" s="38" t="s">
        <v>39</v>
      </c>
      <c r="B33" s="31" t="s">
        <v>74</v>
      </c>
      <c r="C33" s="194">
        <v>167.2</v>
      </c>
      <c r="D33" s="495">
        <v>3.4</v>
      </c>
      <c r="E33" s="499">
        <v>148.9</v>
      </c>
      <c r="F33" s="498">
        <v>2</v>
      </c>
      <c r="G33" s="495">
        <v>18.3</v>
      </c>
      <c r="H33" s="498">
        <v>15.1</v>
      </c>
      <c r="I33" s="500">
        <v>19.399999999999999</v>
      </c>
      <c r="J33" s="208">
        <v>-0.1</v>
      </c>
      <c r="K33" s="29"/>
      <c r="L33" s="29"/>
      <c r="M33" s="29"/>
    </row>
    <row r="34" spans="1:14" ht="15.75" customHeight="1">
      <c r="A34" s="38" t="s">
        <v>109</v>
      </c>
      <c r="B34" s="31" t="s">
        <v>75</v>
      </c>
      <c r="C34" s="241">
        <v>157.19999999999999</v>
      </c>
      <c r="D34" s="497">
        <v>-0.3</v>
      </c>
      <c r="E34" s="501">
        <v>136</v>
      </c>
      <c r="F34" s="497">
        <v>0.2</v>
      </c>
      <c r="G34" s="501">
        <v>21.2</v>
      </c>
      <c r="H34" s="497">
        <v>-4</v>
      </c>
      <c r="I34" s="501">
        <v>17.3</v>
      </c>
      <c r="J34" s="161">
        <v>-0.1</v>
      </c>
      <c r="K34" s="29"/>
      <c r="L34" s="29"/>
      <c r="M34" s="29"/>
    </row>
    <row r="35" spans="1:14" ht="15.75" customHeight="1">
      <c r="A35" s="38" t="s">
        <v>110</v>
      </c>
      <c r="B35" s="31" t="s">
        <v>71</v>
      </c>
      <c r="C35" s="194">
        <v>140.4</v>
      </c>
      <c r="D35" s="495">
        <v>-7.7</v>
      </c>
      <c r="E35" s="499">
        <v>133.1</v>
      </c>
      <c r="F35" s="498">
        <v>-2</v>
      </c>
      <c r="G35" s="499">
        <v>7.3</v>
      </c>
      <c r="H35" s="498">
        <v>-54.9</v>
      </c>
      <c r="I35" s="500">
        <v>17.8</v>
      </c>
      <c r="J35" s="208">
        <v>-0.5</v>
      </c>
    </row>
    <row r="36" spans="1:14" ht="15.75" customHeight="1">
      <c r="A36" s="38" t="s">
        <v>111</v>
      </c>
      <c r="B36" s="31" t="s">
        <v>61</v>
      </c>
      <c r="C36" s="194">
        <v>181.6</v>
      </c>
      <c r="D36" s="495">
        <v>2.9</v>
      </c>
      <c r="E36" s="499">
        <v>147.4</v>
      </c>
      <c r="F36" s="498">
        <v>-1.1000000000000001</v>
      </c>
      <c r="G36" s="499">
        <v>34.200000000000003</v>
      </c>
      <c r="H36" s="498">
        <v>23.9</v>
      </c>
      <c r="I36" s="500">
        <v>20.100000000000001</v>
      </c>
      <c r="J36" s="208">
        <v>0.8</v>
      </c>
    </row>
    <row r="37" spans="1:14" ht="15.75" customHeight="1">
      <c r="A37" s="38" t="s">
        <v>21</v>
      </c>
      <c r="B37" s="31" t="s">
        <v>62</v>
      </c>
      <c r="C37" s="194">
        <v>121.2</v>
      </c>
      <c r="D37" s="495">
        <v>-4.5999999999999996</v>
      </c>
      <c r="E37" s="499">
        <v>115.4</v>
      </c>
      <c r="F37" s="498">
        <v>-3</v>
      </c>
      <c r="G37" s="499">
        <v>5.8</v>
      </c>
      <c r="H37" s="498">
        <v>-27.5</v>
      </c>
      <c r="I37" s="500">
        <v>18</v>
      </c>
      <c r="J37" s="208">
        <v>-0.2</v>
      </c>
    </row>
    <row r="38" spans="1:14" ht="15.75" customHeight="1">
      <c r="A38" s="38" t="s">
        <v>112</v>
      </c>
      <c r="B38" s="31" t="s">
        <v>63</v>
      </c>
      <c r="C38" s="194">
        <v>133.1</v>
      </c>
      <c r="D38" s="495">
        <v>-1</v>
      </c>
      <c r="E38" s="499">
        <v>125.3</v>
      </c>
      <c r="F38" s="498">
        <v>0.9</v>
      </c>
      <c r="G38" s="499">
        <v>7.8</v>
      </c>
      <c r="H38" s="498">
        <v>-24.3</v>
      </c>
      <c r="I38" s="500">
        <v>17.3</v>
      </c>
      <c r="J38" s="208">
        <v>0.1</v>
      </c>
    </row>
    <row r="39" spans="1:14" ht="15.75" customHeight="1">
      <c r="A39" s="38" t="s">
        <v>113</v>
      </c>
      <c r="B39" s="31" t="s">
        <v>158</v>
      </c>
      <c r="C39" s="162">
        <v>165.7</v>
      </c>
      <c r="D39" s="502">
        <v>11.3</v>
      </c>
      <c r="E39" s="503">
        <v>155.5</v>
      </c>
      <c r="F39" s="497">
        <v>11.5</v>
      </c>
      <c r="G39" s="503">
        <v>10.199999999999999</v>
      </c>
      <c r="H39" s="497">
        <v>9.6999999999999993</v>
      </c>
      <c r="I39" s="504">
        <v>20.100000000000001</v>
      </c>
      <c r="J39" s="161">
        <v>1.3</v>
      </c>
    </row>
    <row r="40" spans="1:14" s="17" customFormat="1" ht="15.75" customHeight="1">
      <c r="A40" s="38" t="s">
        <v>114</v>
      </c>
      <c r="B40" s="31" t="s">
        <v>69</v>
      </c>
      <c r="C40" s="194">
        <v>144.4</v>
      </c>
      <c r="D40" s="495">
        <v>3.3</v>
      </c>
      <c r="E40" s="499">
        <v>134.5</v>
      </c>
      <c r="F40" s="498">
        <v>1.1000000000000001</v>
      </c>
      <c r="G40" s="499">
        <v>9.9</v>
      </c>
      <c r="H40" s="498">
        <v>43.4</v>
      </c>
      <c r="I40" s="500">
        <v>17.600000000000001</v>
      </c>
      <c r="J40" s="208">
        <v>0.1</v>
      </c>
      <c r="K40" s="3"/>
      <c r="L40" s="3"/>
      <c r="M40" s="3"/>
      <c r="N40" s="3"/>
    </row>
    <row r="41" spans="1:14" s="17" customFormat="1" ht="15.75" customHeight="1">
      <c r="A41" s="38" t="s">
        <v>115</v>
      </c>
      <c r="B41" s="31" t="s">
        <v>64</v>
      </c>
      <c r="C41" s="194">
        <v>85.7</v>
      </c>
      <c r="D41" s="495">
        <v>9.1999999999999993</v>
      </c>
      <c r="E41" s="499">
        <v>82.5</v>
      </c>
      <c r="F41" s="498">
        <v>10.199999999999999</v>
      </c>
      <c r="G41" s="499">
        <v>3.2</v>
      </c>
      <c r="H41" s="498">
        <v>-15.8</v>
      </c>
      <c r="I41" s="500">
        <v>13.7</v>
      </c>
      <c r="J41" s="208">
        <v>0.6</v>
      </c>
      <c r="K41" s="3"/>
      <c r="L41" s="3"/>
      <c r="M41" s="3"/>
      <c r="N41" s="3"/>
    </row>
    <row r="42" spans="1:14" s="17" customFormat="1" ht="15.75" customHeight="1">
      <c r="A42" s="38" t="s">
        <v>40</v>
      </c>
      <c r="B42" s="31" t="s">
        <v>65</v>
      </c>
      <c r="C42" s="241">
        <v>129.5</v>
      </c>
      <c r="D42" s="497">
        <v>0.9</v>
      </c>
      <c r="E42" s="501">
        <v>121.4</v>
      </c>
      <c r="F42" s="497">
        <v>2.5</v>
      </c>
      <c r="G42" s="501">
        <v>8.1</v>
      </c>
      <c r="H42" s="497">
        <v>-19</v>
      </c>
      <c r="I42" s="501">
        <v>17.2</v>
      </c>
      <c r="J42" s="161">
        <v>0.7</v>
      </c>
      <c r="K42" s="3"/>
      <c r="L42" s="3"/>
      <c r="M42" s="3"/>
      <c r="N42" s="3"/>
    </row>
    <row r="43" spans="1:14" ht="15.75" customHeight="1">
      <c r="A43" s="38" t="s">
        <v>116</v>
      </c>
      <c r="B43" s="31" t="s">
        <v>67</v>
      </c>
      <c r="C43" s="194">
        <v>142.69999999999999</v>
      </c>
      <c r="D43" s="495">
        <v>12</v>
      </c>
      <c r="E43" s="499">
        <v>123.8</v>
      </c>
      <c r="F43" s="498">
        <v>0.5</v>
      </c>
      <c r="G43" s="499">
        <v>18.899999999999999</v>
      </c>
      <c r="H43" s="498">
        <v>339.5</v>
      </c>
      <c r="I43" s="500">
        <v>17.2</v>
      </c>
      <c r="J43" s="208">
        <v>0.1</v>
      </c>
    </row>
    <row r="44" spans="1:14" s="29" customFormat="1" ht="15.75" customHeight="1">
      <c r="A44" s="38" t="s">
        <v>117</v>
      </c>
      <c r="B44" s="31" t="s">
        <v>66</v>
      </c>
      <c r="C44" s="194">
        <v>133.69999999999999</v>
      </c>
      <c r="D44" s="495">
        <v>1</v>
      </c>
      <c r="E44" s="499">
        <v>128.69999999999999</v>
      </c>
      <c r="F44" s="498">
        <v>0.9</v>
      </c>
      <c r="G44" s="499">
        <v>5</v>
      </c>
      <c r="H44" s="498">
        <v>0</v>
      </c>
      <c r="I44" s="500">
        <v>17.2</v>
      </c>
      <c r="J44" s="208">
        <v>0.1</v>
      </c>
      <c r="K44" s="3"/>
      <c r="L44" s="3"/>
      <c r="M44" s="3"/>
      <c r="N44" s="3"/>
    </row>
    <row r="45" spans="1:14" s="29" customFormat="1" ht="15.75" customHeight="1">
      <c r="A45" s="53" t="s">
        <v>118</v>
      </c>
      <c r="B45" s="88" t="s">
        <v>68</v>
      </c>
      <c r="C45" s="360">
        <v>143.1</v>
      </c>
      <c r="D45" s="505">
        <v>3</v>
      </c>
      <c r="E45" s="506">
        <v>128.1</v>
      </c>
      <c r="F45" s="505">
        <v>3.6</v>
      </c>
      <c r="G45" s="506">
        <v>15</v>
      </c>
      <c r="H45" s="505">
        <v>-1.9</v>
      </c>
      <c r="I45" s="506">
        <v>17.8</v>
      </c>
      <c r="J45" s="382">
        <v>0.9</v>
      </c>
      <c r="K45" s="3"/>
      <c r="L45" s="3"/>
      <c r="M45" s="3"/>
      <c r="N45" s="3"/>
    </row>
    <row r="46" spans="1:14" s="29" customFormat="1" ht="15.75" customHeight="1">
      <c r="A46" s="39" t="s">
        <v>119</v>
      </c>
      <c r="B46" s="32" t="s">
        <v>72</v>
      </c>
      <c r="C46" s="212">
        <v>122.7</v>
      </c>
      <c r="D46" s="507">
        <v>-1.4</v>
      </c>
      <c r="E46" s="508">
        <v>113.9</v>
      </c>
      <c r="F46" s="509">
        <v>1</v>
      </c>
      <c r="G46" s="508">
        <v>8.8000000000000007</v>
      </c>
      <c r="H46" s="509">
        <v>-24.2</v>
      </c>
      <c r="I46" s="510">
        <v>16.899999999999999</v>
      </c>
      <c r="J46" s="210">
        <v>0.1</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67" customWidth="1"/>
    <col min="4" max="4" width="9.69921875" style="378" customWidth="1"/>
    <col min="5" max="5" width="9.69921875" style="3" customWidth="1"/>
    <col min="6" max="6" width="9.69921875" style="378" customWidth="1"/>
    <col min="7" max="7" width="9.69921875" style="386" customWidth="1"/>
    <col min="8" max="8" width="10" style="420" customWidth="1"/>
    <col min="9" max="9" width="9.296875" style="386" customWidth="1"/>
    <col min="10" max="10" width="9.296875" style="420" customWidth="1"/>
    <col min="11" max="16384" width="9.09765625" style="3"/>
  </cols>
  <sheetData>
    <row r="1" spans="1:29" ht="13.5" customHeight="1">
      <c r="A1" s="300"/>
    </row>
    <row r="2" spans="1:29" ht="15" customHeight="1">
      <c r="A2" s="190" t="s">
        <v>106</v>
      </c>
      <c r="B2" s="191"/>
      <c r="C2" s="399"/>
      <c r="D2" s="397"/>
      <c r="E2" s="192"/>
      <c r="F2" s="397"/>
      <c r="G2" s="387"/>
      <c r="H2" s="423"/>
      <c r="I2" s="568" t="s">
        <v>53</v>
      </c>
      <c r="J2" s="568"/>
      <c r="K2" s="186"/>
      <c r="Z2" s="189"/>
      <c r="AC2" s="189"/>
    </row>
    <row r="3" spans="1:29" s="17" customFormat="1" ht="12" customHeight="1">
      <c r="A3" s="570" t="s">
        <v>28</v>
      </c>
      <c r="B3" s="571"/>
      <c r="C3" s="574"/>
      <c r="D3" s="601"/>
      <c r="E3" s="574"/>
      <c r="F3" s="602"/>
      <c r="G3" s="576" t="s">
        <v>77</v>
      </c>
      <c r="H3" s="576"/>
      <c r="I3" s="576"/>
      <c r="J3" s="613"/>
      <c r="K3" s="186"/>
    </row>
    <row r="4" spans="1:29" s="17" customFormat="1" ht="19.5" customHeight="1">
      <c r="A4" s="572"/>
      <c r="B4" s="573"/>
      <c r="C4" s="580" t="s">
        <v>78</v>
      </c>
      <c r="D4" s="598"/>
      <c r="E4" s="581" t="s">
        <v>36</v>
      </c>
      <c r="F4" s="613"/>
      <c r="G4" s="591"/>
      <c r="H4" s="591"/>
      <c r="I4" s="591"/>
      <c r="J4" s="586"/>
      <c r="K4" s="187"/>
    </row>
    <row r="5" spans="1:29" s="17" customFormat="1" ht="12.75" customHeight="1">
      <c r="A5" s="572"/>
      <c r="B5" s="573"/>
      <c r="C5" s="609"/>
      <c r="D5" s="589" t="s">
        <v>31</v>
      </c>
      <c r="E5" s="621" t="s">
        <v>46</v>
      </c>
      <c r="F5" s="603" t="s">
        <v>33</v>
      </c>
      <c r="G5" s="599" t="s">
        <v>34</v>
      </c>
      <c r="H5" s="611" t="s">
        <v>33</v>
      </c>
      <c r="I5" s="599" t="s">
        <v>35</v>
      </c>
      <c r="J5" s="611" t="s">
        <v>33</v>
      </c>
      <c r="K5" s="187"/>
    </row>
    <row r="6" spans="1:29" ht="13.5" customHeight="1">
      <c r="A6" s="578"/>
      <c r="B6" s="579"/>
      <c r="C6" s="610"/>
      <c r="D6" s="590"/>
      <c r="E6" s="622"/>
      <c r="F6" s="604"/>
      <c r="G6" s="600"/>
      <c r="H6" s="612"/>
      <c r="I6" s="600"/>
      <c r="J6" s="612"/>
      <c r="K6" s="193"/>
    </row>
    <row r="7" spans="1:29" ht="16" customHeight="1">
      <c r="A7" s="38" t="s">
        <v>20</v>
      </c>
      <c r="B7" s="31" t="s">
        <v>10</v>
      </c>
      <c r="C7" s="315">
        <v>352299</v>
      </c>
      <c r="D7" s="194">
        <v>-1.3</v>
      </c>
      <c r="E7" s="310">
        <v>30.6</v>
      </c>
      <c r="F7" s="311">
        <v>-1.3</v>
      </c>
      <c r="G7" s="393">
        <v>1.53</v>
      </c>
      <c r="H7" s="312">
        <v>0.03</v>
      </c>
      <c r="I7" s="388">
        <v>1.4</v>
      </c>
      <c r="J7" s="313">
        <v>-0.1</v>
      </c>
      <c r="O7" s="194"/>
    </row>
    <row r="8" spans="1:29" ht="16" customHeight="1">
      <c r="A8" s="38" t="s">
        <v>70</v>
      </c>
      <c r="B8" s="31" t="s">
        <v>60</v>
      </c>
      <c r="C8" s="204" t="s">
        <v>338</v>
      </c>
      <c r="D8" s="380" t="s">
        <v>338</v>
      </c>
      <c r="E8" s="364" t="s">
        <v>338</v>
      </c>
      <c r="F8" s="382" t="s">
        <v>338</v>
      </c>
      <c r="G8" s="364" t="s">
        <v>338</v>
      </c>
      <c r="H8" s="421" t="s">
        <v>338</v>
      </c>
      <c r="I8" s="364" t="s">
        <v>338</v>
      </c>
      <c r="J8" s="421" t="s">
        <v>338</v>
      </c>
      <c r="O8" s="195"/>
    </row>
    <row r="9" spans="1:29" ht="16" customHeight="1">
      <c r="A9" s="38" t="s">
        <v>108</v>
      </c>
      <c r="B9" s="31" t="s">
        <v>73</v>
      </c>
      <c r="C9" s="318">
        <v>21660</v>
      </c>
      <c r="D9" s="194">
        <v>0.3</v>
      </c>
      <c r="E9" s="211">
        <v>3.6</v>
      </c>
      <c r="F9" s="208">
        <v>-1.3</v>
      </c>
      <c r="G9" s="393">
        <v>1.64</v>
      </c>
      <c r="H9" s="312">
        <v>1.1299999999999999</v>
      </c>
      <c r="I9" s="390">
        <v>0.35</v>
      </c>
      <c r="J9" s="301">
        <v>-0.13</v>
      </c>
      <c r="O9" s="194"/>
    </row>
    <row r="10" spans="1:29" s="29" customFormat="1" ht="16" customHeight="1">
      <c r="A10" s="38" t="s">
        <v>39</v>
      </c>
      <c r="B10" s="31" t="s">
        <v>74</v>
      </c>
      <c r="C10" s="318">
        <v>64104</v>
      </c>
      <c r="D10" s="194">
        <v>-3.3</v>
      </c>
      <c r="E10" s="211">
        <v>13.7</v>
      </c>
      <c r="F10" s="208">
        <v>-3.5</v>
      </c>
      <c r="G10" s="393">
        <v>0.87</v>
      </c>
      <c r="H10" s="312">
        <v>0.01</v>
      </c>
      <c r="I10" s="390">
        <v>0.83</v>
      </c>
      <c r="J10" s="301">
        <v>-0.03</v>
      </c>
      <c r="O10" s="194"/>
    </row>
    <row r="11" spans="1:29" s="29" customFormat="1" ht="16" customHeight="1">
      <c r="A11" s="38" t="s">
        <v>109</v>
      </c>
      <c r="B11" s="31" t="s">
        <v>75</v>
      </c>
      <c r="C11" s="159">
        <v>3882</v>
      </c>
      <c r="D11" s="162">
        <v>29.8</v>
      </c>
      <c r="E11" s="241">
        <v>3.7</v>
      </c>
      <c r="F11" s="161">
        <v>1.3</v>
      </c>
      <c r="G11" s="394">
        <v>0.33</v>
      </c>
      <c r="H11" s="197">
        <v>0.24</v>
      </c>
      <c r="I11" s="391">
        <v>0.67</v>
      </c>
      <c r="J11" s="197">
        <v>0.3</v>
      </c>
      <c r="O11" s="194"/>
    </row>
    <row r="12" spans="1:29" ht="16" customHeight="1">
      <c r="A12" s="38" t="s">
        <v>110</v>
      </c>
      <c r="B12" s="31" t="s">
        <v>71</v>
      </c>
      <c r="C12" s="318">
        <v>3317</v>
      </c>
      <c r="D12" s="495">
        <v>-38.5</v>
      </c>
      <c r="E12" s="211">
        <v>4.5999999999999996</v>
      </c>
      <c r="F12" s="208">
        <v>0.3</v>
      </c>
      <c r="G12" s="393">
        <v>0.66</v>
      </c>
      <c r="H12" s="312">
        <v>-0.34</v>
      </c>
      <c r="I12" s="390">
        <v>1.61</v>
      </c>
      <c r="J12" s="301">
        <v>0.51</v>
      </c>
      <c r="O12" s="194"/>
    </row>
    <row r="13" spans="1:29" ht="16" customHeight="1">
      <c r="A13" s="38" t="s">
        <v>111</v>
      </c>
      <c r="B13" s="31" t="s">
        <v>61</v>
      </c>
      <c r="C13" s="318">
        <v>21612</v>
      </c>
      <c r="D13" s="194">
        <v>2.8</v>
      </c>
      <c r="E13" s="211">
        <v>22</v>
      </c>
      <c r="F13" s="208">
        <v>-0.5</v>
      </c>
      <c r="G13" s="393">
        <v>1.5</v>
      </c>
      <c r="H13" s="312">
        <v>0.09</v>
      </c>
      <c r="I13" s="390">
        <v>1.1000000000000001</v>
      </c>
      <c r="J13" s="301">
        <v>-0.88</v>
      </c>
      <c r="O13" s="194"/>
    </row>
    <row r="14" spans="1:29" ht="16" customHeight="1">
      <c r="A14" s="38" t="s">
        <v>21</v>
      </c>
      <c r="B14" s="31" t="s">
        <v>62</v>
      </c>
      <c r="C14" s="318">
        <v>63785</v>
      </c>
      <c r="D14" s="194">
        <v>-2.9</v>
      </c>
      <c r="E14" s="211">
        <v>45.4</v>
      </c>
      <c r="F14" s="208">
        <v>-2.5</v>
      </c>
      <c r="G14" s="393">
        <v>1.96</v>
      </c>
      <c r="H14" s="312">
        <v>0.41</v>
      </c>
      <c r="I14" s="390">
        <v>2.19</v>
      </c>
      <c r="J14" s="301">
        <v>1.41</v>
      </c>
      <c r="O14" s="194"/>
    </row>
    <row r="15" spans="1:29" ht="16" customHeight="1">
      <c r="A15" s="38" t="s">
        <v>112</v>
      </c>
      <c r="B15" s="31" t="s">
        <v>63</v>
      </c>
      <c r="C15" s="318">
        <v>9628</v>
      </c>
      <c r="D15" s="194">
        <v>-2</v>
      </c>
      <c r="E15" s="211">
        <v>11.7</v>
      </c>
      <c r="F15" s="208">
        <v>-1.9</v>
      </c>
      <c r="G15" s="393">
        <v>0.53</v>
      </c>
      <c r="H15" s="312">
        <v>0.12</v>
      </c>
      <c r="I15" s="390">
        <v>1.1599999999999999</v>
      </c>
      <c r="J15" s="301">
        <v>0.31</v>
      </c>
      <c r="O15" s="194"/>
    </row>
    <row r="16" spans="1:29" ht="16" customHeight="1">
      <c r="A16" s="38" t="s">
        <v>113</v>
      </c>
      <c r="B16" s="31" t="s">
        <v>158</v>
      </c>
      <c r="C16" s="318">
        <v>5596</v>
      </c>
      <c r="D16" s="162">
        <v>16</v>
      </c>
      <c r="E16" s="160">
        <v>10.9</v>
      </c>
      <c r="F16" s="161">
        <v>-9.6</v>
      </c>
      <c r="G16" s="393">
        <v>1.82</v>
      </c>
      <c r="H16" s="196">
        <v>1.82</v>
      </c>
      <c r="I16" s="390">
        <v>0.05</v>
      </c>
      <c r="J16" s="197">
        <v>-0.19</v>
      </c>
      <c r="K16" s="2"/>
      <c r="O16" s="195"/>
    </row>
    <row r="17" spans="1:15" ht="16" customHeight="1">
      <c r="A17" s="38" t="s">
        <v>114</v>
      </c>
      <c r="B17" s="31" t="s">
        <v>69</v>
      </c>
      <c r="C17" s="318">
        <v>7512</v>
      </c>
      <c r="D17" s="194">
        <v>-4.0999999999999996</v>
      </c>
      <c r="E17" s="211">
        <v>14.7</v>
      </c>
      <c r="F17" s="208">
        <v>-2.1</v>
      </c>
      <c r="G17" s="393">
        <v>0.69</v>
      </c>
      <c r="H17" s="312">
        <v>0.62</v>
      </c>
      <c r="I17" s="390">
        <v>0.89</v>
      </c>
      <c r="J17" s="301">
        <v>-0.39</v>
      </c>
      <c r="K17" s="2"/>
      <c r="O17" s="195"/>
    </row>
    <row r="18" spans="1:15" ht="16" customHeight="1">
      <c r="A18" s="38" t="s">
        <v>115</v>
      </c>
      <c r="B18" s="31" t="s">
        <v>64</v>
      </c>
      <c r="C18" s="318">
        <v>28490</v>
      </c>
      <c r="D18" s="194">
        <v>-1.3</v>
      </c>
      <c r="E18" s="211">
        <v>78.8</v>
      </c>
      <c r="F18" s="208">
        <v>0.4</v>
      </c>
      <c r="G18" s="393">
        <v>4.6100000000000003</v>
      </c>
      <c r="H18" s="312">
        <v>1.85</v>
      </c>
      <c r="I18" s="390">
        <v>2.41</v>
      </c>
      <c r="J18" s="301">
        <v>-3.09</v>
      </c>
      <c r="K18" s="2"/>
      <c r="O18" s="195"/>
    </row>
    <row r="19" spans="1:15" ht="16" customHeight="1">
      <c r="A19" s="38" t="s">
        <v>40</v>
      </c>
      <c r="B19" s="31" t="s">
        <v>65</v>
      </c>
      <c r="C19" s="318">
        <v>9517</v>
      </c>
      <c r="D19" s="194">
        <v>2.8</v>
      </c>
      <c r="E19" s="211">
        <v>44</v>
      </c>
      <c r="F19" s="208">
        <v>-13.7</v>
      </c>
      <c r="G19" s="393">
        <v>1.27</v>
      </c>
      <c r="H19" s="312">
        <v>-7.86</v>
      </c>
      <c r="I19" s="390">
        <v>2.56</v>
      </c>
      <c r="J19" s="301">
        <v>-2.08</v>
      </c>
      <c r="K19" s="2"/>
      <c r="O19" s="195"/>
    </row>
    <row r="20" spans="1:15" ht="16" customHeight="1">
      <c r="A20" s="38" t="s">
        <v>116</v>
      </c>
      <c r="B20" s="31" t="s">
        <v>67</v>
      </c>
      <c r="C20" s="318">
        <v>21044</v>
      </c>
      <c r="D20" s="194">
        <v>2.5</v>
      </c>
      <c r="E20" s="211">
        <v>27.5</v>
      </c>
      <c r="F20" s="208">
        <v>7.1</v>
      </c>
      <c r="G20" s="393">
        <v>0.73</v>
      </c>
      <c r="H20" s="312">
        <v>0.01</v>
      </c>
      <c r="I20" s="390">
        <v>0.62</v>
      </c>
      <c r="J20" s="301">
        <v>0.47</v>
      </c>
      <c r="K20" s="2"/>
      <c r="O20" s="194"/>
    </row>
    <row r="21" spans="1:15" ht="16" customHeight="1">
      <c r="A21" s="38" t="s">
        <v>117</v>
      </c>
      <c r="B21" s="31" t="s">
        <v>66</v>
      </c>
      <c r="C21" s="318">
        <v>63206</v>
      </c>
      <c r="D21" s="194">
        <v>0.7</v>
      </c>
      <c r="E21" s="211">
        <v>30</v>
      </c>
      <c r="F21" s="208">
        <v>-2.4</v>
      </c>
      <c r="G21" s="393">
        <v>1.0900000000000001</v>
      </c>
      <c r="H21" s="312">
        <v>-0.47</v>
      </c>
      <c r="I21" s="390">
        <v>1.25</v>
      </c>
      <c r="J21" s="301">
        <v>0.2</v>
      </c>
      <c r="K21" s="2"/>
      <c r="O21" s="194"/>
    </row>
    <row r="22" spans="1:15" ht="16" customHeight="1">
      <c r="A22" s="53" t="s">
        <v>118</v>
      </c>
      <c r="B22" s="31" t="s">
        <v>68</v>
      </c>
      <c r="C22" s="159">
        <v>4197</v>
      </c>
      <c r="D22" s="162">
        <v>-3.3</v>
      </c>
      <c r="E22" s="241">
        <v>25.1</v>
      </c>
      <c r="F22" s="161">
        <v>0.7</v>
      </c>
      <c r="G22" s="394">
        <v>0.1</v>
      </c>
      <c r="H22" s="197">
        <v>-0.26</v>
      </c>
      <c r="I22" s="391">
        <v>0.02</v>
      </c>
      <c r="J22" s="197">
        <v>-0.09</v>
      </c>
      <c r="K22" s="2"/>
      <c r="O22" s="194"/>
    </row>
    <row r="23" spans="1:15" s="17" customFormat="1" ht="16" customHeight="1">
      <c r="A23" s="39" t="s">
        <v>119</v>
      </c>
      <c r="B23" s="32" t="s">
        <v>72</v>
      </c>
      <c r="C23" s="321">
        <v>24749</v>
      </c>
      <c r="D23" s="209">
        <v>0.4</v>
      </c>
      <c r="E23" s="212">
        <v>35.6</v>
      </c>
      <c r="F23" s="210">
        <v>5.0999999999999996</v>
      </c>
      <c r="G23" s="395">
        <v>1.61</v>
      </c>
      <c r="H23" s="302">
        <v>-0.28000000000000003</v>
      </c>
      <c r="I23" s="392">
        <v>2.36</v>
      </c>
      <c r="J23" s="303">
        <v>0.11</v>
      </c>
      <c r="K23" s="45"/>
      <c r="O23" s="195"/>
    </row>
    <row r="24" spans="1:15" s="17" customFormat="1" ht="33" customHeight="1">
      <c r="A24" s="198"/>
      <c r="B24" s="198"/>
      <c r="C24" s="400"/>
      <c r="D24" s="398"/>
      <c r="F24" s="398"/>
      <c r="G24" s="386"/>
      <c r="H24" s="422"/>
      <c r="I24" s="386"/>
      <c r="J24" s="422"/>
      <c r="K24" s="47"/>
      <c r="L24" s="46"/>
    </row>
    <row r="25" spans="1:15" ht="15" customHeight="1">
      <c r="A25" s="614" t="s">
        <v>107</v>
      </c>
      <c r="B25" s="614"/>
      <c r="C25" s="614"/>
      <c r="D25" s="615"/>
      <c r="E25" s="614"/>
      <c r="F25" s="614"/>
      <c r="G25" s="614"/>
      <c r="H25" s="614"/>
      <c r="I25" s="592" t="s">
        <v>53</v>
      </c>
      <c r="J25" s="592"/>
      <c r="K25" s="199"/>
      <c r="L25" s="200"/>
    </row>
    <row r="26" spans="1:15" s="29" customFormat="1" ht="12" customHeight="1">
      <c r="A26" s="570" t="s">
        <v>28</v>
      </c>
      <c r="B26" s="571"/>
      <c r="C26" s="574"/>
      <c r="D26" s="601"/>
      <c r="E26" s="574"/>
      <c r="F26" s="602"/>
      <c r="G26" s="576" t="s">
        <v>77</v>
      </c>
      <c r="H26" s="576"/>
      <c r="I26" s="576"/>
      <c r="J26" s="613"/>
      <c r="K26" s="201"/>
      <c r="L26" s="304"/>
    </row>
    <row r="27" spans="1:15" s="29" customFormat="1" ht="19.5" customHeight="1">
      <c r="A27" s="572"/>
      <c r="B27" s="573"/>
      <c r="C27" s="580" t="s">
        <v>78</v>
      </c>
      <c r="D27" s="598"/>
      <c r="E27" s="607" t="s">
        <v>36</v>
      </c>
      <c r="F27" s="608"/>
      <c r="G27" s="591"/>
      <c r="H27" s="591"/>
      <c r="I27" s="591"/>
      <c r="J27" s="586"/>
      <c r="K27" s="201"/>
      <c r="L27" s="304"/>
    </row>
    <row r="28" spans="1:15" ht="13.5" customHeight="1">
      <c r="A28" s="572"/>
      <c r="B28" s="573"/>
      <c r="C28" s="609"/>
      <c r="D28" s="589" t="s">
        <v>31</v>
      </c>
      <c r="E28" s="605" t="s">
        <v>46</v>
      </c>
      <c r="F28" s="618" t="s">
        <v>33</v>
      </c>
      <c r="G28" s="599" t="s">
        <v>34</v>
      </c>
      <c r="H28" s="619" t="s">
        <v>33</v>
      </c>
      <c r="I28" s="599" t="s">
        <v>35</v>
      </c>
      <c r="J28" s="616" t="s">
        <v>33</v>
      </c>
      <c r="K28" s="201"/>
      <c r="L28" s="200"/>
    </row>
    <row r="29" spans="1:15" ht="12.75" customHeight="1">
      <c r="A29" s="578"/>
      <c r="B29" s="579"/>
      <c r="C29" s="610"/>
      <c r="D29" s="590"/>
      <c r="E29" s="606"/>
      <c r="F29" s="604"/>
      <c r="G29" s="600"/>
      <c r="H29" s="620"/>
      <c r="I29" s="600"/>
      <c r="J29" s="617"/>
      <c r="K29" s="202"/>
      <c r="L29" s="200"/>
    </row>
    <row r="30" spans="1:15" ht="16" customHeight="1">
      <c r="A30" s="38" t="s">
        <v>20</v>
      </c>
      <c r="B30" s="31" t="s">
        <v>10</v>
      </c>
      <c r="C30" s="375">
        <v>200722</v>
      </c>
      <c r="D30" s="194">
        <v>-1.9</v>
      </c>
      <c r="E30" s="310">
        <v>27.3</v>
      </c>
      <c r="F30" s="311">
        <v>0.1</v>
      </c>
      <c r="G30" s="393">
        <v>1.1499999999999999</v>
      </c>
      <c r="H30" s="312">
        <v>0.02</v>
      </c>
      <c r="I30" s="388">
        <v>1.44</v>
      </c>
      <c r="J30" s="313">
        <v>0.12</v>
      </c>
    </row>
    <row r="31" spans="1:15" ht="16" customHeight="1">
      <c r="A31" s="38" t="s">
        <v>70</v>
      </c>
      <c r="B31" s="31" t="s">
        <v>60</v>
      </c>
      <c r="C31" s="204" t="s">
        <v>338</v>
      </c>
      <c r="D31" s="380" t="s">
        <v>338</v>
      </c>
      <c r="E31" s="364" t="s">
        <v>338</v>
      </c>
      <c r="F31" s="382" t="s">
        <v>338</v>
      </c>
      <c r="G31" s="364" t="s">
        <v>338</v>
      </c>
      <c r="H31" s="421" t="s">
        <v>338</v>
      </c>
      <c r="I31" s="364" t="s">
        <v>338</v>
      </c>
      <c r="J31" s="421" t="s">
        <v>338</v>
      </c>
      <c r="K31" s="29"/>
      <c r="L31" s="29"/>
      <c r="M31" s="29"/>
    </row>
    <row r="32" spans="1:15" ht="16" customHeight="1">
      <c r="A32" s="38" t="s">
        <v>108</v>
      </c>
      <c r="B32" s="31" t="s">
        <v>73</v>
      </c>
      <c r="C32" s="375">
        <v>7082</v>
      </c>
      <c r="D32" s="194">
        <v>-0.2</v>
      </c>
      <c r="E32" s="211">
        <v>1.4</v>
      </c>
      <c r="F32" s="208">
        <v>-0.2</v>
      </c>
      <c r="G32" s="393">
        <v>0.68</v>
      </c>
      <c r="H32" s="312">
        <v>0.48</v>
      </c>
      <c r="I32" s="390">
        <v>0.76</v>
      </c>
      <c r="J32" s="301">
        <v>0.42</v>
      </c>
      <c r="K32" s="29"/>
      <c r="L32" s="29"/>
      <c r="M32" s="29"/>
    </row>
    <row r="33" spans="1:11" s="29" customFormat="1" ht="16" customHeight="1">
      <c r="A33" s="38" t="s">
        <v>39</v>
      </c>
      <c r="B33" s="31" t="s">
        <v>74</v>
      </c>
      <c r="C33" s="375">
        <v>48224</v>
      </c>
      <c r="D33" s="194">
        <v>-3</v>
      </c>
      <c r="E33" s="211">
        <v>9.6</v>
      </c>
      <c r="F33" s="208">
        <v>-2.9</v>
      </c>
      <c r="G33" s="393">
        <v>0.94</v>
      </c>
      <c r="H33" s="312">
        <v>0.28999999999999998</v>
      </c>
      <c r="I33" s="390">
        <v>0.94</v>
      </c>
      <c r="J33" s="301">
        <v>0.28999999999999998</v>
      </c>
    </row>
    <row r="34" spans="1:11" s="29" customFormat="1" ht="16" customHeight="1">
      <c r="A34" s="38" t="s">
        <v>109</v>
      </c>
      <c r="B34" s="31" t="s">
        <v>75</v>
      </c>
      <c r="C34" s="159">
        <v>3149</v>
      </c>
      <c r="D34" s="162">
        <v>0.1</v>
      </c>
      <c r="E34" s="241">
        <v>1.2</v>
      </c>
      <c r="F34" s="161">
        <v>-1.2</v>
      </c>
      <c r="G34" s="394">
        <v>0.41</v>
      </c>
      <c r="H34" s="197">
        <v>0.32</v>
      </c>
      <c r="I34" s="391">
        <v>0.82</v>
      </c>
      <c r="J34" s="197">
        <v>0.45</v>
      </c>
      <c r="K34" s="2"/>
    </row>
    <row r="35" spans="1:11" ht="16" customHeight="1">
      <c r="A35" s="38" t="s">
        <v>110</v>
      </c>
      <c r="B35" s="31" t="s">
        <v>71</v>
      </c>
      <c r="C35" s="375">
        <v>1717</v>
      </c>
      <c r="D35" s="495">
        <v>-55.3</v>
      </c>
      <c r="E35" s="499">
        <v>1</v>
      </c>
      <c r="F35" s="498">
        <v>0.9</v>
      </c>
      <c r="G35" s="511">
        <v>0.4</v>
      </c>
      <c r="H35" s="512">
        <v>0.26</v>
      </c>
      <c r="I35" s="390">
        <v>1.27</v>
      </c>
      <c r="J35" s="301">
        <v>0.7</v>
      </c>
    </row>
    <row r="36" spans="1:11" ht="16" customHeight="1">
      <c r="A36" s="38" t="s">
        <v>111</v>
      </c>
      <c r="B36" s="31" t="s">
        <v>61</v>
      </c>
      <c r="C36" s="375">
        <v>13890</v>
      </c>
      <c r="D36" s="495">
        <v>0.2</v>
      </c>
      <c r="E36" s="499">
        <v>29.3</v>
      </c>
      <c r="F36" s="498">
        <v>2.1</v>
      </c>
      <c r="G36" s="511">
        <v>2.12</v>
      </c>
      <c r="H36" s="512">
        <v>0.6</v>
      </c>
      <c r="I36" s="390">
        <v>1.49</v>
      </c>
      <c r="J36" s="301">
        <v>-1.33</v>
      </c>
    </row>
    <row r="37" spans="1:11" ht="16" customHeight="1">
      <c r="A37" s="38" t="s">
        <v>21</v>
      </c>
      <c r="B37" s="31" t="s">
        <v>62</v>
      </c>
      <c r="C37" s="375">
        <v>26963</v>
      </c>
      <c r="D37" s="495">
        <v>-2.2000000000000002</v>
      </c>
      <c r="E37" s="499">
        <v>53.9</v>
      </c>
      <c r="F37" s="498">
        <v>4.9000000000000004</v>
      </c>
      <c r="G37" s="511">
        <v>1.21</v>
      </c>
      <c r="H37" s="512">
        <v>0.45</v>
      </c>
      <c r="I37" s="390">
        <v>1.61</v>
      </c>
      <c r="J37" s="301">
        <v>0.53</v>
      </c>
    </row>
    <row r="38" spans="1:11" ht="16" customHeight="1">
      <c r="A38" s="38" t="s">
        <v>112</v>
      </c>
      <c r="B38" s="31" t="s">
        <v>63</v>
      </c>
      <c r="C38" s="375">
        <v>5043</v>
      </c>
      <c r="D38" s="495">
        <v>-3.4</v>
      </c>
      <c r="E38" s="499">
        <v>12.9</v>
      </c>
      <c r="F38" s="498">
        <v>-1.1000000000000001</v>
      </c>
      <c r="G38" s="511">
        <v>1</v>
      </c>
      <c r="H38" s="512">
        <v>0.42</v>
      </c>
      <c r="I38" s="390">
        <v>1.79</v>
      </c>
      <c r="J38" s="301">
        <v>0.48</v>
      </c>
    </row>
    <row r="39" spans="1:11" ht="16" customHeight="1">
      <c r="A39" s="38" t="s">
        <v>113</v>
      </c>
      <c r="B39" s="31" t="s">
        <v>158</v>
      </c>
      <c r="C39" s="204">
        <v>2323</v>
      </c>
      <c r="D39" s="502">
        <v>45.1</v>
      </c>
      <c r="E39" s="503">
        <v>12.4</v>
      </c>
      <c r="F39" s="497">
        <v>-32</v>
      </c>
      <c r="G39" s="511">
        <v>2.15</v>
      </c>
      <c r="H39" s="513">
        <v>2.15</v>
      </c>
      <c r="I39" s="390">
        <v>0.13</v>
      </c>
      <c r="J39" s="197">
        <v>-0.59</v>
      </c>
    </row>
    <row r="40" spans="1:11" ht="15.75" customHeight="1">
      <c r="A40" s="38" t="s">
        <v>114</v>
      </c>
      <c r="B40" s="31" t="s">
        <v>69</v>
      </c>
      <c r="C40" s="375">
        <v>3745</v>
      </c>
      <c r="D40" s="495">
        <v>-13.4</v>
      </c>
      <c r="E40" s="499">
        <v>11.8</v>
      </c>
      <c r="F40" s="498">
        <v>-1.3</v>
      </c>
      <c r="G40" s="511">
        <v>0.05</v>
      </c>
      <c r="H40" s="512">
        <v>-0.08</v>
      </c>
      <c r="I40" s="390">
        <v>0.93</v>
      </c>
      <c r="J40" s="301">
        <v>0.69</v>
      </c>
      <c r="K40" s="2"/>
    </row>
    <row r="41" spans="1:11" ht="16" customHeight="1">
      <c r="A41" s="38" t="s">
        <v>115</v>
      </c>
      <c r="B41" s="31" t="s">
        <v>64</v>
      </c>
      <c r="C41" s="375">
        <v>9685</v>
      </c>
      <c r="D41" s="194">
        <v>-0.3</v>
      </c>
      <c r="E41" s="211">
        <v>71.2</v>
      </c>
      <c r="F41" s="208">
        <v>-7.6</v>
      </c>
      <c r="G41" s="393">
        <v>3.43</v>
      </c>
      <c r="H41" s="312">
        <v>-1.46</v>
      </c>
      <c r="I41" s="390">
        <v>4.09</v>
      </c>
      <c r="J41" s="301">
        <v>0.36</v>
      </c>
      <c r="K41" s="2"/>
    </row>
    <row r="42" spans="1:11" ht="16" customHeight="1">
      <c r="A42" s="38" t="s">
        <v>40</v>
      </c>
      <c r="B42" s="31" t="s">
        <v>65</v>
      </c>
      <c r="C42" s="204">
        <v>4028</v>
      </c>
      <c r="D42" s="162">
        <v>9.1999999999999993</v>
      </c>
      <c r="E42" s="308">
        <v>49.2</v>
      </c>
      <c r="F42" s="161">
        <v>1</v>
      </c>
      <c r="G42" s="393">
        <v>1.36</v>
      </c>
      <c r="H42" s="196">
        <v>0.99</v>
      </c>
      <c r="I42" s="390">
        <v>1.83</v>
      </c>
      <c r="J42" s="197">
        <v>-2.75</v>
      </c>
      <c r="K42" s="2"/>
    </row>
    <row r="43" spans="1:11" ht="16" customHeight="1">
      <c r="A43" s="38" t="s">
        <v>116</v>
      </c>
      <c r="B43" s="31" t="s">
        <v>67</v>
      </c>
      <c r="C43" s="375">
        <v>13340</v>
      </c>
      <c r="D43" s="194">
        <v>6.1</v>
      </c>
      <c r="E43" s="211">
        <v>18.8</v>
      </c>
      <c r="F43" s="208">
        <v>4.5999999999999996</v>
      </c>
      <c r="G43" s="393">
        <v>0.25</v>
      </c>
      <c r="H43" s="312">
        <v>0.14000000000000001</v>
      </c>
      <c r="I43" s="390">
        <v>0.97</v>
      </c>
      <c r="J43" s="301">
        <v>0.68</v>
      </c>
      <c r="K43" s="2"/>
    </row>
    <row r="44" spans="1:11" ht="16" customHeight="1">
      <c r="A44" s="38" t="s">
        <v>117</v>
      </c>
      <c r="B44" s="31" t="s">
        <v>66</v>
      </c>
      <c r="C44" s="375">
        <v>42224</v>
      </c>
      <c r="D44" s="194">
        <v>-0.3</v>
      </c>
      <c r="E44" s="211">
        <v>26</v>
      </c>
      <c r="F44" s="208">
        <v>-0.5</v>
      </c>
      <c r="G44" s="393">
        <v>0.71</v>
      </c>
      <c r="H44" s="312">
        <v>-0.66</v>
      </c>
      <c r="I44" s="390">
        <v>1.1000000000000001</v>
      </c>
      <c r="J44" s="301">
        <v>-0.24</v>
      </c>
      <c r="K44" s="2"/>
    </row>
    <row r="45" spans="1:11" ht="16" customHeight="1">
      <c r="A45" s="53" t="s">
        <v>118</v>
      </c>
      <c r="B45" s="31" t="s">
        <v>68</v>
      </c>
      <c r="C45" s="159">
        <v>2130</v>
      </c>
      <c r="D45" s="380">
        <v>-2.2000000000000002</v>
      </c>
      <c r="E45" s="396">
        <v>33.700000000000003</v>
      </c>
      <c r="F45" s="380">
        <v>-0.8</v>
      </c>
      <c r="G45" s="389">
        <v>0.19</v>
      </c>
      <c r="H45" s="424">
        <v>-0.54</v>
      </c>
      <c r="I45" s="389">
        <v>0.05</v>
      </c>
      <c r="J45" s="421">
        <v>-0.18</v>
      </c>
      <c r="K45" s="359"/>
    </row>
    <row r="46" spans="1:11" s="17" customFormat="1" ht="16" customHeight="1">
      <c r="A46" s="39" t="s">
        <v>119</v>
      </c>
      <c r="B46" s="32" t="s">
        <v>72</v>
      </c>
      <c r="C46" s="376">
        <v>17179</v>
      </c>
      <c r="D46" s="209">
        <v>-3</v>
      </c>
      <c r="E46" s="212">
        <v>40.700000000000003</v>
      </c>
      <c r="F46" s="210">
        <v>1.6</v>
      </c>
      <c r="G46" s="395">
        <v>2.04</v>
      </c>
      <c r="H46" s="302">
        <v>-0.46</v>
      </c>
      <c r="I46" s="392">
        <v>2.9</v>
      </c>
      <c r="J46" s="303">
        <v>0.42</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topLeftCell="E1" zoomScaleNormal="130" zoomScaleSheetLayoutView="100" workbookViewId="0">
      <selection sqref="A1:N1"/>
    </sheetView>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25.5" customHeight="1">
      <c r="A1" s="569" t="s">
        <v>176</v>
      </c>
      <c r="B1" s="569"/>
      <c r="C1" s="569"/>
      <c r="D1" s="569"/>
      <c r="E1" s="569"/>
      <c r="F1" s="569"/>
      <c r="G1" s="569"/>
      <c r="H1" s="569"/>
      <c r="I1" s="569"/>
      <c r="J1" s="569"/>
      <c r="K1" s="569"/>
      <c r="L1" s="569"/>
      <c r="M1" s="569"/>
      <c r="N1" s="569"/>
    </row>
    <row r="2" spans="1:35" ht="27.75" customHeight="1">
      <c r="A2" s="57"/>
      <c r="B2" s="57"/>
      <c r="C2" s="57"/>
      <c r="D2" s="57"/>
      <c r="E2" s="405"/>
      <c r="F2" s="401"/>
      <c r="G2" s="405"/>
      <c r="H2" s="401"/>
      <c r="I2" s="405"/>
      <c r="J2" s="401"/>
      <c r="K2" s="405"/>
      <c r="L2" s="401"/>
      <c r="M2" s="405"/>
      <c r="N2" s="401"/>
      <c r="V2" s="189"/>
      <c r="Z2" s="435"/>
      <c r="AA2" s="2"/>
      <c r="AB2" s="2"/>
      <c r="AC2" s="2"/>
      <c r="AD2" s="2"/>
      <c r="AE2" s="2"/>
      <c r="AF2" s="2"/>
      <c r="AG2" s="2"/>
      <c r="AH2" s="2"/>
      <c r="AI2" s="2"/>
    </row>
    <row r="3" spans="1:35" ht="15.75" customHeight="1">
      <c r="A3" s="50" t="s">
        <v>159</v>
      </c>
      <c r="B3" s="50"/>
      <c r="C3" s="50"/>
      <c r="D3" s="50"/>
      <c r="E3" s="406"/>
      <c r="F3" s="379"/>
      <c r="G3" s="406"/>
      <c r="H3" s="379"/>
      <c r="I3" s="406"/>
      <c r="J3" s="379"/>
      <c r="K3" s="626" t="s">
        <v>262</v>
      </c>
      <c r="L3" s="626"/>
      <c r="M3" s="626"/>
      <c r="N3" s="626"/>
      <c r="O3" s="187"/>
      <c r="Z3" s="2"/>
      <c r="AA3" s="2"/>
      <c r="AB3" s="2"/>
      <c r="AC3" s="2"/>
      <c r="AD3" s="2"/>
      <c r="AE3" s="2"/>
      <c r="AF3" s="2"/>
      <c r="AG3" s="2"/>
      <c r="AH3" s="2"/>
      <c r="AI3" s="2"/>
    </row>
    <row r="4" spans="1:35" ht="16.5" customHeight="1">
      <c r="A4" s="623" t="s">
        <v>93</v>
      </c>
      <c r="B4" s="624"/>
      <c r="C4" s="624"/>
      <c r="D4" s="625"/>
      <c r="E4" s="576" t="s">
        <v>86</v>
      </c>
      <c r="F4" s="613"/>
      <c r="G4" s="576" t="s">
        <v>85</v>
      </c>
      <c r="H4" s="613"/>
      <c r="I4" s="576" t="s">
        <v>87</v>
      </c>
      <c r="J4" s="613"/>
      <c r="K4" s="576" t="s">
        <v>88</v>
      </c>
      <c r="L4" s="613"/>
      <c r="M4" s="576" t="s">
        <v>89</v>
      </c>
      <c r="N4" s="613"/>
      <c r="Z4" s="2"/>
      <c r="AA4" s="2"/>
      <c r="AB4" s="2"/>
      <c r="AC4" s="2"/>
      <c r="AD4" s="2"/>
      <c r="AE4" s="2"/>
      <c r="AF4" s="2"/>
      <c r="AG4" s="2"/>
      <c r="AH4" s="2"/>
      <c r="AI4" s="2"/>
    </row>
    <row r="5" spans="1:35" ht="12" customHeight="1">
      <c r="A5" s="623"/>
      <c r="B5" s="624"/>
      <c r="C5" s="624"/>
      <c r="D5" s="625"/>
      <c r="E5" s="411"/>
      <c r="F5" s="443" t="s">
        <v>90</v>
      </c>
      <c r="G5" s="407"/>
      <c r="H5" s="402" t="s">
        <v>90</v>
      </c>
      <c r="I5" s="411"/>
      <c r="J5" s="443" t="s">
        <v>90</v>
      </c>
      <c r="K5" s="407"/>
      <c r="L5" s="402" t="s">
        <v>90</v>
      </c>
      <c r="M5" s="444"/>
      <c r="N5" s="402" t="s">
        <v>90</v>
      </c>
      <c r="Z5" s="2"/>
      <c r="AA5" s="2"/>
      <c r="AB5" s="2"/>
      <c r="AC5" s="2"/>
      <c r="AD5" s="2"/>
      <c r="AE5" s="2"/>
      <c r="AF5" s="2"/>
      <c r="AG5" s="2"/>
      <c r="AH5" s="2"/>
      <c r="AI5" s="2"/>
    </row>
    <row r="6" spans="1:35" ht="16" customHeight="1">
      <c r="A6" s="437" t="s">
        <v>290</v>
      </c>
      <c r="B6" s="438"/>
      <c r="C6" s="438"/>
      <c r="D6" s="439"/>
      <c r="E6" s="441">
        <v>99.9</v>
      </c>
      <c r="F6" s="194">
        <v>-0.1</v>
      </c>
      <c r="G6" s="348">
        <v>107.8</v>
      </c>
      <c r="H6" s="440">
        <v>7.9</v>
      </c>
      <c r="I6" s="441">
        <v>97.2</v>
      </c>
      <c r="J6" s="194">
        <v>-2.8</v>
      </c>
      <c r="K6" s="348">
        <v>105.7</v>
      </c>
      <c r="L6" s="440">
        <v>5.7</v>
      </c>
      <c r="M6" s="348">
        <v>103.1</v>
      </c>
      <c r="N6" s="440">
        <v>3.1</v>
      </c>
      <c r="Z6" s="2"/>
      <c r="AA6" s="2"/>
      <c r="AB6" s="2"/>
      <c r="AC6" s="2"/>
      <c r="AD6" s="2"/>
      <c r="AE6" s="2"/>
      <c r="AF6" s="2"/>
      <c r="AG6" s="2"/>
      <c r="AH6" s="2"/>
      <c r="AI6" s="2"/>
    </row>
    <row r="7" spans="1:35" ht="16" customHeight="1">
      <c r="A7" s="76" t="s">
        <v>274</v>
      </c>
      <c r="B7" s="438"/>
      <c r="C7" s="438"/>
      <c r="D7" s="439"/>
      <c r="E7" s="441">
        <v>102.3</v>
      </c>
      <c r="F7" s="194">
        <v>2.4</v>
      </c>
      <c r="G7" s="348">
        <v>117.5</v>
      </c>
      <c r="H7" s="440">
        <v>9</v>
      </c>
      <c r="I7" s="441">
        <v>102.4</v>
      </c>
      <c r="J7" s="194">
        <v>5.3</v>
      </c>
      <c r="K7" s="348">
        <v>100.7</v>
      </c>
      <c r="L7" s="440">
        <v>-4.7</v>
      </c>
      <c r="M7" s="348">
        <v>101.2</v>
      </c>
      <c r="N7" s="440">
        <v>-1.8</v>
      </c>
    </row>
    <row r="8" spans="1:35" ht="16" customHeight="1">
      <c r="A8" s="442" t="s">
        <v>288</v>
      </c>
      <c r="B8" s="11"/>
      <c r="C8" s="11"/>
      <c r="D8" s="56"/>
      <c r="E8" s="447">
        <v>102.7</v>
      </c>
      <c r="F8" s="448">
        <v>0.4</v>
      </c>
      <c r="G8" s="449">
        <v>116.9</v>
      </c>
      <c r="H8" s="450">
        <v>-0.5</v>
      </c>
      <c r="I8" s="447">
        <v>99.3</v>
      </c>
      <c r="J8" s="448">
        <v>-3</v>
      </c>
      <c r="K8" s="449">
        <v>100</v>
      </c>
      <c r="L8" s="450">
        <v>-0.7</v>
      </c>
      <c r="M8" s="449">
        <v>101.4</v>
      </c>
      <c r="N8" s="450">
        <v>0.2</v>
      </c>
    </row>
    <row r="9" spans="1:35" ht="15.75" customHeight="1">
      <c r="A9" s="76" t="s">
        <v>308</v>
      </c>
      <c r="B9" s="438"/>
      <c r="C9" s="438"/>
      <c r="D9" s="439"/>
      <c r="E9" s="441">
        <v>83.3</v>
      </c>
      <c r="F9" s="194">
        <v>-1.3</v>
      </c>
      <c r="G9" s="348">
        <v>94.1</v>
      </c>
      <c r="H9" s="440">
        <v>-1.4</v>
      </c>
      <c r="I9" s="366">
        <v>80.5</v>
      </c>
      <c r="J9" s="194">
        <v>-1.9</v>
      </c>
      <c r="K9" s="348">
        <v>82.4</v>
      </c>
      <c r="L9" s="440">
        <v>-6.9</v>
      </c>
      <c r="M9" s="348">
        <v>82.9</v>
      </c>
      <c r="N9" s="440">
        <v>-1.4</v>
      </c>
    </row>
    <row r="10" spans="1:35" ht="15.75" customHeight="1">
      <c r="A10" s="76" t="s">
        <v>282</v>
      </c>
      <c r="B10" s="438"/>
      <c r="C10" s="438"/>
      <c r="D10" s="439"/>
      <c r="E10" s="441">
        <v>90.4</v>
      </c>
      <c r="F10" s="194">
        <v>-1.7</v>
      </c>
      <c r="G10" s="348">
        <v>97.5</v>
      </c>
      <c r="H10" s="440">
        <v>-2.2999999999999998</v>
      </c>
      <c r="I10" s="366">
        <v>83.6</v>
      </c>
      <c r="J10" s="194">
        <v>-6.1</v>
      </c>
      <c r="K10" s="348">
        <v>86.5</v>
      </c>
      <c r="L10" s="440">
        <v>-8.8000000000000007</v>
      </c>
      <c r="M10" s="348">
        <v>103.4</v>
      </c>
      <c r="N10" s="440">
        <v>7.8</v>
      </c>
    </row>
    <row r="11" spans="1:35" ht="15.65" customHeight="1">
      <c r="A11" s="76" t="s">
        <v>283</v>
      </c>
      <c r="B11" s="438"/>
      <c r="C11" s="438"/>
      <c r="D11" s="439"/>
      <c r="E11" s="441">
        <v>88.4</v>
      </c>
      <c r="F11" s="194">
        <v>-3.2</v>
      </c>
      <c r="G11" s="348">
        <v>95.9</v>
      </c>
      <c r="H11" s="440">
        <v>-3.2</v>
      </c>
      <c r="I11" s="366">
        <v>86.9</v>
      </c>
      <c r="J11" s="194">
        <v>0.6</v>
      </c>
      <c r="K11" s="348">
        <v>86.8</v>
      </c>
      <c r="L11" s="440">
        <v>-23.3</v>
      </c>
      <c r="M11" s="348">
        <v>86.6</v>
      </c>
      <c r="N11" s="440">
        <v>-1.1000000000000001</v>
      </c>
    </row>
    <row r="12" spans="1:35" ht="15.65" customHeight="1">
      <c r="A12" s="76" t="s">
        <v>284</v>
      </c>
      <c r="B12" s="438"/>
      <c r="C12" s="438"/>
      <c r="D12" s="439"/>
      <c r="E12" s="441">
        <v>86.6</v>
      </c>
      <c r="F12" s="194">
        <v>-2.7</v>
      </c>
      <c r="G12" s="348">
        <v>97</v>
      </c>
      <c r="H12" s="440">
        <v>-23.7</v>
      </c>
      <c r="I12" s="366">
        <v>82.1</v>
      </c>
      <c r="J12" s="194">
        <v>-5</v>
      </c>
      <c r="K12" s="348">
        <v>84.1</v>
      </c>
      <c r="L12" s="440">
        <v>-4.4000000000000004</v>
      </c>
      <c r="M12" s="348">
        <v>84.1</v>
      </c>
      <c r="N12" s="440">
        <v>-2.2000000000000002</v>
      </c>
    </row>
    <row r="13" spans="1:35" ht="15.65" customHeight="1">
      <c r="A13" s="76" t="s">
        <v>269</v>
      </c>
      <c r="B13" s="438"/>
      <c r="C13" s="438"/>
      <c r="D13" s="439"/>
      <c r="E13" s="441">
        <v>151.4</v>
      </c>
      <c r="F13" s="194">
        <v>0.2</v>
      </c>
      <c r="G13" s="348">
        <v>162.19999999999999</v>
      </c>
      <c r="H13" s="440">
        <v>5.6</v>
      </c>
      <c r="I13" s="366">
        <v>132.80000000000001</v>
      </c>
      <c r="J13" s="194">
        <v>-14.8</v>
      </c>
      <c r="K13" s="348">
        <v>138.69999999999999</v>
      </c>
      <c r="L13" s="440">
        <v>16.399999999999999</v>
      </c>
      <c r="M13" s="348">
        <v>150.80000000000001</v>
      </c>
      <c r="N13" s="440">
        <v>-3.1</v>
      </c>
    </row>
    <row r="14" spans="1:35" ht="15.65" customHeight="1">
      <c r="A14" s="76" t="s">
        <v>270</v>
      </c>
      <c r="B14" s="438"/>
      <c r="C14" s="438"/>
      <c r="D14" s="439"/>
      <c r="E14" s="441">
        <v>115.5</v>
      </c>
      <c r="F14" s="194">
        <v>8.1</v>
      </c>
      <c r="G14" s="348">
        <v>154.69999999999999</v>
      </c>
      <c r="H14" s="440">
        <v>32.1</v>
      </c>
      <c r="I14" s="366">
        <v>134.4</v>
      </c>
      <c r="J14" s="194">
        <v>10.3</v>
      </c>
      <c r="K14" s="348">
        <v>122.6</v>
      </c>
      <c r="L14" s="440">
        <v>8</v>
      </c>
      <c r="M14" s="348">
        <v>100.7</v>
      </c>
      <c r="N14" s="440">
        <v>3.4</v>
      </c>
    </row>
    <row r="15" spans="1:35" ht="15.65" customHeight="1">
      <c r="A15" s="76" t="s">
        <v>271</v>
      </c>
      <c r="B15" s="438"/>
      <c r="C15" s="438"/>
      <c r="D15" s="439"/>
      <c r="E15" s="441">
        <v>88.4</v>
      </c>
      <c r="F15" s="194">
        <v>0</v>
      </c>
      <c r="G15" s="348">
        <v>102.5</v>
      </c>
      <c r="H15" s="440">
        <v>-6.3</v>
      </c>
      <c r="I15" s="366">
        <v>85.1</v>
      </c>
      <c r="J15" s="194">
        <v>-3.8</v>
      </c>
      <c r="K15" s="348">
        <v>87.1</v>
      </c>
      <c r="L15" s="440">
        <v>2.5</v>
      </c>
      <c r="M15" s="348">
        <v>86.2</v>
      </c>
      <c r="N15" s="440">
        <v>1.4</v>
      </c>
    </row>
    <row r="16" spans="1:35" ht="16" customHeight="1">
      <c r="A16" s="76" t="s">
        <v>272</v>
      </c>
      <c r="B16" s="438"/>
      <c r="C16" s="438"/>
      <c r="D16" s="439"/>
      <c r="E16" s="441">
        <v>87.5</v>
      </c>
      <c r="F16" s="194">
        <v>0.7</v>
      </c>
      <c r="G16" s="348">
        <v>95.9</v>
      </c>
      <c r="H16" s="440">
        <v>-2.6</v>
      </c>
      <c r="I16" s="366">
        <v>82.7</v>
      </c>
      <c r="J16" s="194">
        <v>0</v>
      </c>
      <c r="K16" s="348">
        <v>89.2</v>
      </c>
      <c r="L16" s="440">
        <v>5.6</v>
      </c>
      <c r="M16" s="348">
        <v>84.3</v>
      </c>
      <c r="N16" s="440">
        <v>-1.2</v>
      </c>
    </row>
    <row r="17" spans="1:15" ht="15.65" customHeight="1">
      <c r="A17" s="76" t="s">
        <v>286</v>
      </c>
      <c r="B17" s="438"/>
      <c r="C17" s="438"/>
      <c r="D17" s="439"/>
      <c r="E17" s="441">
        <v>87</v>
      </c>
      <c r="F17" s="194">
        <v>0.9</v>
      </c>
      <c r="G17" s="348">
        <v>98.3</v>
      </c>
      <c r="H17" s="440">
        <v>6</v>
      </c>
      <c r="I17" s="366">
        <v>85.7</v>
      </c>
      <c r="J17" s="194">
        <v>-0.1</v>
      </c>
      <c r="K17" s="348">
        <v>83.2</v>
      </c>
      <c r="L17" s="440">
        <v>-0.5</v>
      </c>
      <c r="M17" s="348">
        <v>83.8</v>
      </c>
      <c r="N17" s="440">
        <v>-3</v>
      </c>
    </row>
    <row r="18" spans="1:15" ht="15.65" customHeight="1">
      <c r="A18" s="76" t="s">
        <v>273</v>
      </c>
      <c r="B18" s="438"/>
      <c r="C18" s="438"/>
      <c r="D18" s="439"/>
      <c r="E18" s="441">
        <v>89.6</v>
      </c>
      <c r="F18" s="194">
        <v>2.6</v>
      </c>
      <c r="G18" s="348">
        <v>97.6</v>
      </c>
      <c r="H18" s="440">
        <v>2.2000000000000002</v>
      </c>
      <c r="I18" s="366">
        <v>88.1</v>
      </c>
      <c r="J18" s="194">
        <v>-0.1</v>
      </c>
      <c r="K18" s="348">
        <v>88.2</v>
      </c>
      <c r="L18" s="440">
        <v>0.7</v>
      </c>
      <c r="M18" s="348">
        <v>87</v>
      </c>
      <c r="N18" s="440">
        <v>3.9</v>
      </c>
    </row>
    <row r="19" spans="1:15" ht="15.65" customHeight="1">
      <c r="A19" s="76" t="s">
        <v>275</v>
      </c>
      <c r="B19" s="438"/>
      <c r="C19" s="438"/>
      <c r="D19" s="439"/>
      <c r="E19" s="441">
        <v>181.4</v>
      </c>
      <c r="F19" s="194">
        <v>1.1000000000000001</v>
      </c>
      <c r="G19" s="348">
        <v>207.6</v>
      </c>
      <c r="H19" s="440">
        <v>-7.8</v>
      </c>
      <c r="I19" s="366">
        <v>170.6</v>
      </c>
      <c r="J19" s="194">
        <v>-6.2</v>
      </c>
      <c r="K19" s="348">
        <v>169.4</v>
      </c>
      <c r="L19" s="440">
        <v>2.5</v>
      </c>
      <c r="M19" s="348">
        <v>183</v>
      </c>
      <c r="N19" s="440">
        <v>0.9</v>
      </c>
    </row>
    <row r="20" spans="1:15" ht="15.65" customHeight="1">
      <c r="A20" s="76" t="s">
        <v>291</v>
      </c>
      <c r="B20" s="438"/>
      <c r="C20" s="438"/>
      <c r="D20" s="439"/>
      <c r="E20" s="441">
        <v>86.9</v>
      </c>
      <c r="F20" s="194">
        <v>3</v>
      </c>
      <c r="G20" s="348">
        <v>96.7</v>
      </c>
      <c r="H20" s="440">
        <v>-1.9</v>
      </c>
      <c r="I20" s="366">
        <v>82.9</v>
      </c>
      <c r="J20" s="194">
        <v>2.7</v>
      </c>
      <c r="K20" s="348">
        <v>78.599999999999994</v>
      </c>
      <c r="L20" s="440">
        <v>-2.4</v>
      </c>
      <c r="M20" s="348">
        <v>89.6</v>
      </c>
      <c r="N20" s="440">
        <v>6.3</v>
      </c>
    </row>
    <row r="21" spans="1:15" ht="15.65" customHeight="1">
      <c r="A21" s="442" t="s">
        <v>311</v>
      </c>
      <c r="B21" s="238"/>
      <c r="C21" s="238"/>
      <c r="D21" s="238"/>
      <c r="E21" s="307">
        <v>88.3</v>
      </c>
      <c r="F21" s="209">
        <v>4.9000000000000004</v>
      </c>
      <c r="G21" s="307">
        <v>96.2</v>
      </c>
      <c r="H21" s="209">
        <v>3.1</v>
      </c>
      <c r="I21" s="520">
        <v>87.7</v>
      </c>
      <c r="J21" s="209">
        <v>6.6</v>
      </c>
      <c r="K21" s="307">
        <v>79.900000000000006</v>
      </c>
      <c r="L21" s="209">
        <v>-1.4</v>
      </c>
      <c r="M21" s="307">
        <v>88.2</v>
      </c>
      <c r="N21" s="210">
        <v>6.5</v>
      </c>
      <c r="O21" s="521"/>
    </row>
    <row r="22" spans="1:15" ht="15.75" customHeight="1">
      <c r="D22" s="2"/>
      <c r="E22" s="408"/>
      <c r="F22" s="383"/>
      <c r="G22" s="408"/>
      <c r="H22" s="383"/>
      <c r="I22" s="408"/>
      <c r="J22" s="383"/>
      <c r="K22" s="408"/>
      <c r="L22" s="383"/>
      <c r="M22" s="408"/>
      <c r="N22" s="383"/>
    </row>
    <row r="23" spans="1:15" ht="16.5" customHeight="1">
      <c r="A23" s="50" t="s">
        <v>160</v>
      </c>
      <c r="B23" s="50"/>
      <c r="C23" s="50"/>
      <c r="D23" s="50"/>
      <c r="E23" s="406"/>
      <c r="F23" s="379"/>
      <c r="G23" s="406"/>
      <c r="H23" s="379"/>
      <c r="I23" s="406"/>
      <c r="J23" s="379"/>
      <c r="K23" s="626" t="s">
        <v>262</v>
      </c>
      <c r="L23" s="626"/>
      <c r="M23" s="626"/>
      <c r="N23" s="626"/>
    </row>
    <row r="24" spans="1:15" ht="17" customHeight="1">
      <c r="A24" s="627" t="s">
        <v>93</v>
      </c>
      <c r="B24" s="628"/>
      <c r="C24" s="628"/>
      <c r="D24" s="629"/>
      <c r="E24" s="630" t="s">
        <v>86</v>
      </c>
      <c r="F24" s="608"/>
      <c r="G24" s="630" t="s">
        <v>85</v>
      </c>
      <c r="H24" s="608"/>
      <c r="I24" s="630" t="s">
        <v>87</v>
      </c>
      <c r="J24" s="608"/>
      <c r="K24" s="630" t="s">
        <v>88</v>
      </c>
      <c r="L24" s="608"/>
      <c r="M24" s="630" t="s">
        <v>89</v>
      </c>
      <c r="N24" s="608"/>
    </row>
    <row r="25" spans="1:15" ht="12" customHeight="1">
      <c r="A25" s="623"/>
      <c r="B25" s="624"/>
      <c r="C25" s="624"/>
      <c r="D25" s="625"/>
      <c r="E25" s="409"/>
      <c r="F25" s="443" t="s">
        <v>90</v>
      </c>
      <c r="G25" s="407"/>
      <c r="H25" s="402" t="s">
        <v>90</v>
      </c>
      <c r="I25" s="411"/>
      <c r="J25" s="443" t="s">
        <v>90</v>
      </c>
      <c r="K25" s="445"/>
      <c r="L25" s="402" t="s">
        <v>90</v>
      </c>
      <c r="M25" s="444"/>
      <c r="N25" s="402" t="s">
        <v>90</v>
      </c>
    </row>
    <row r="26" spans="1:15" ht="16" customHeight="1">
      <c r="A26" s="437" t="str">
        <f>A6</f>
        <v>　令和３年平均</v>
      </c>
      <c r="B26" s="438"/>
      <c r="C26" s="438"/>
      <c r="D26" s="439"/>
      <c r="E26" s="441">
        <v>96.5</v>
      </c>
      <c r="F26" s="194">
        <v>-3.5</v>
      </c>
      <c r="G26" s="348">
        <v>94.7</v>
      </c>
      <c r="H26" s="440">
        <v>-5.4</v>
      </c>
      <c r="I26" s="441">
        <v>96.7</v>
      </c>
      <c r="J26" s="194">
        <v>-3.2</v>
      </c>
      <c r="K26" s="348">
        <v>102.4</v>
      </c>
      <c r="L26" s="440">
        <v>2.2999999999999998</v>
      </c>
      <c r="M26" s="348">
        <v>100.2</v>
      </c>
      <c r="N26" s="440">
        <v>0.2</v>
      </c>
    </row>
    <row r="27" spans="1:15" ht="16" customHeight="1">
      <c r="A27" s="437" t="str">
        <f t="shared" ref="A27:A41" si="0">A7</f>
        <v>　  　４　</v>
      </c>
      <c r="B27" s="438"/>
      <c r="C27" s="438"/>
      <c r="D27" s="439"/>
      <c r="E27" s="441">
        <v>102.9</v>
      </c>
      <c r="F27" s="194">
        <v>6.6</v>
      </c>
      <c r="G27" s="348">
        <v>120.4</v>
      </c>
      <c r="H27" s="440">
        <v>27.1</v>
      </c>
      <c r="I27" s="441">
        <v>104.6</v>
      </c>
      <c r="J27" s="194">
        <v>8.1999999999999993</v>
      </c>
      <c r="K27" s="348">
        <v>102</v>
      </c>
      <c r="L27" s="440">
        <v>-0.4</v>
      </c>
      <c r="M27" s="348">
        <v>100.8</v>
      </c>
      <c r="N27" s="440">
        <v>0.6</v>
      </c>
    </row>
    <row r="28" spans="1:15" s="475" customFormat="1" ht="16" customHeight="1">
      <c r="A28" s="476" t="str">
        <f t="shared" si="0"/>
        <v>　  　５　</v>
      </c>
      <c r="B28" s="238"/>
      <c r="C28" s="238"/>
      <c r="D28" s="532"/>
      <c r="E28" s="309">
        <v>104.9</v>
      </c>
      <c r="F28" s="209">
        <v>1.9</v>
      </c>
      <c r="G28" s="307">
        <v>137</v>
      </c>
      <c r="H28" s="210">
        <v>13.8</v>
      </c>
      <c r="I28" s="309">
        <v>104</v>
      </c>
      <c r="J28" s="209">
        <v>-0.6</v>
      </c>
      <c r="K28" s="307">
        <v>105.9</v>
      </c>
      <c r="L28" s="210">
        <v>3.8</v>
      </c>
      <c r="M28" s="307">
        <v>101.5</v>
      </c>
      <c r="N28" s="210">
        <v>0.7</v>
      </c>
    </row>
    <row r="29" spans="1:15" ht="16" customHeight="1">
      <c r="A29" s="533" t="str">
        <f t="shared" si="0"/>
        <v xml:space="preserve">  令和５年２月</v>
      </c>
      <c r="B29" s="534"/>
      <c r="C29" s="534"/>
      <c r="D29" s="535"/>
      <c r="E29" s="441">
        <v>84</v>
      </c>
      <c r="F29" s="194">
        <v>0.7</v>
      </c>
      <c r="G29" s="348">
        <v>99.1</v>
      </c>
      <c r="H29" s="440">
        <v>2.1</v>
      </c>
      <c r="I29" s="441">
        <v>83</v>
      </c>
      <c r="J29" s="194">
        <v>2.2000000000000002</v>
      </c>
      <c r="K29" s="348">
        <v>88.9</v>
      </c>
      <c r="L29" s="440">
        <v>-0.9</v>
      </c>
      <c r="M29" s="348">
        <v>82</v>
      </c>
      <c r="N29" s="440">
        <v>-0.1</v>
      </c>
    </row>
    <row r="30" spans="1:15" ht="16" customHeight="1">
      <c r="A30" s="437" t="str">
        <f t="shared" si="0"/>
        <v>　　 　　 ３</v>
      </c>
      <c r="B30" s="438"/>
      <c r="C30" s="438"/>
      <c r="D30" s="439"/>
      <c r="E30" s="366">
        <v>92.7</v>
      </c>
      <c r="F30" s="404">
        <v>1.2</v>
      </c>
      <c r="G30" s="358">
        <v>106.2</v>
      </c>
      <c r="H30" s="403">
        <v>0.9</v>
      </c>
      <c r="I30" s="366">
        <v>86</v>
      </c>
      <c r="J30" s="404">
        <v>-0.9</v>
      </c>
      <c r="K30" s="358">
        <v>89.2</v>
      </c>
      <c r="L30" s="403">
        <v>2.4</v>
      </c>
      <c r="M30" s="358">
        <v>106.5</v>
      </c>
      <c r="N30" s="403">
        <v>10.199999999999999</v>
      </c>
    </row>
    <row r="31" spans="1:15" ht="16" customHeight="1">
      <c r="A31" s="437" t="str">
        <f t="shared" si="0"/>
        <v>　　 　　 ４</v>
      </c>
      <c r="B31" s="438"/>
      <c r="C31" s="438"/>
      <c r="D31" s="439"/>
      <c r="E31" s="366">
        <v>86.7</v>
      </c>
      <c r="F31" s="404">
        <v>1.5</v>
      </c>
      <c r="G31" s="358">
        <v>105.1</v>
      </c>
      <c r="H31" s="403">
        <v>5.3</v>
      </c>
      <c r="I31" s="366">
        <v>91.3</v>
      </c>
      <c r="J31" s="404">
        <v>5.0999999999999996</v>
      </c>
      <c r="K31" s="358">
        <v>88.1</v>
      </c>
      <c r="L31" s="403">
        <v>4.9000000000000004</v>
      </c>
      <c r="M31" s="358">
        <v>83.4</v>
      </c>
      <c r="N31" s="403">
        <v>-1.9</v>
      </c>
    </row>
    <row r="32" spans="1:15" ht="16" customHeight="1">
      <c r="A32" s="437" t="str">
        <f t="shared" si="0"/>
        <v>　　 　　 ５</v>
      </c>
      <c r="B32" s="438"/>
      <c r="C32" s="438"/>
      <c r="D32" s="439"/>
      <c r="E32" s="441">
        <v>85.4</v>
      </c>
      <c r="F32" s="194">
        <v>0</v>
      </c>
      <c r="G32" s="348">
        <v>101</v>
      </c>
      <c r="H32" s="440">
        <v>-1.1000000000000001</v>
      </c>
      <c r="I32" s="366">
        <v>82.6</v>
      </c>
      <c r="J32" s="194">
        <v>-4.2</v>
      </c>
      <c r="K32" s="348">
        <v>89.7</v>
      </c>
      <c r="L32" s="440">
        <v>2.4</v>
      </c>
      <c r="M32" s="348">
        <v>82.6</v>
      </c>
      <c r="N32" s="440">
        <v>-0.8</v>
      </c>
    </row>
    <row r="33" spans="1:14" s="141" customFormat="1" ht="16" customHeight="1">
      <c r="A33" s="437" t="str">
        <f t="shared" si="0"/>
        <v>　　 　　 ６</v>
      </c>
      <c r="B33" s="438"/>
      <c r="C33" s="438"/>
      <c r="D33" s="439"/>
      <c r="E33" s="366">
        <v>168.6</v>
      </c>
      <c r="F33" s="404">
        <v>1.4</v>
      </c>
      <c r="G33" s="358">
        <v>197.1</v>
      </c>
      <c r="H33" s="403">
        <v>18.8</v>
      </c>
      <c r="I33" s="366">
        <v>148.30000000000001</v>
      </c>
      <c r="J33" s="404">
        <v>-11.3</v>
      </c>
      <c r="K33" s="358">
        <v>178.1</v>
      </c>
      <c r="L33" s="403">
        <v>27.8</v>
      </c>
      <c r="M33" s="358">
        <v>159.19999999999999</v>
      </c>
      <c r="N33" s="403">
        <v>-3.6</v>
      </c>
    </row>
    <row r="34" spans="1:14" ht="16" customHeight="1">
      <c r="A34" s="437" t="str">
        <f t="shared" si="0"/>
        <v>　　 　　 ７</v>
      </c>
      <c r="B34" s="438"/>
      <c r="C34" s="438"/>
      <c r="D34" s="439"/>
      <c r="E34" s="433">
        <v>113.1</v>
      </c>
      <c r="F34" s="431">
        <v>8.9</v>
      </c>
      <c r="G34" s="430">
        <v>203.9</v>
      </c>
      <c r="H34" s="432">
        <v>82.7</v>
      </c>
      <c r="I34" s="433">
        <v>143.69999999999999</v>
      </c>
      <c r="J34" s="431">
        <v>13.1</v>
      </c>
      <c r="K34" s="430">
        <v>104.1</v>
      </c>
      <c r="L34" s="432">
        <v>-9.6999999999999993</v>
      </c>
      <c r="M34" s="430">
        <v>98.9</v>
      </c>
      <c r="N34" s="432">
        <v>9.8000000000000007</v>
      </c>
    </row>
    <row r="35" spans="1:14" s="142" customFormat="1" ht="16" customHeight="1">
      <c r="A35" s="437" t="str">
        <f t="shared" si="0"/>
        <v>　　 　　 ８</v>
      </c>
      <c r="B35" s="438"/>
      <c r="C35" s="438"/>
      <c r="D35" s="439"/>
      <c r="E35" s="433">
        <v>87</v>
      </c>
      <c r="F35" s="431">
        <v>-0.1</v>
      </c>
      <c r="G35" s="430">
        <v>102.1</v>
      </c>
      <c r="H35" s="432">
        <v>-8</v>
      </c>
      <c r="I35" s="433">
        <v>84.6</v>
      </c>
      <c r="J35" s="431">
        <v>-4.5999999999999996</v>
      </c>
      <c r="K35" s="430">
        <v>96.3</v>
      </c>
      <c r="L35" s="432">
        <v>10.9</v>
      </c>
      <c r="M35" s="430">
        <v>84.6</v>
      </c>
      <c r="N35" s="432">
        <v>1.2</v>
      </c>
    </row>
    <row r="36" spans="1:14" ht="16" customHeight="1">
      <c r="A36" s="437" t="str">
        <f t="shared" si="0"/>
        <v>　　 　　 ９</v>
      </c>
      <c r="B36" s="438"/>
      <c r="C36" s="438"/>
      <c r="D36" s="439"/>
      <c r="E36" s="433">
        <v>87.4</v>
      </c>
      <c r="F36" s="431">
        <v>0.9</v>
      </c>
      <c r="G36" s="430">
        <v>101.5</v>
      </c>
      <c r="H36" s="432">
        <v>6.3</v>
      </c>
      <c r="I36" s="433">
        <v>85</v>
      </c>
      <c r="J36" s="431">
        <v>0.8</v>
      </c>
      <c r="K36" s="430">
        <v>90.8</v>
      </c>
      <c r="L36" s="432">
        <v>3.8</v>
      </c>
      <c r="M36" s="430">
        <v>82.1</v>
      </c>
      <c r="N36" s="432">
        <v>-1.9</v>
      </c>
    </row>
    <row r="37" spans="1:14" ht="16" customHeight="1">
      <c r="A37" s="437" t="str">
        <f t="shared" si="0"/>
        <v>　　 　　 10</v>
      </c>
      <c r="B37" s="438"/>
      <c r="C37" s="438"/>
      <c r="D37" s="439"/>
      <c r="E37" s="433">
        <v>85.8</v>
      </c>
      <c r="F37" s="431">
        <v>0.8</v>
      </c>
      <c r="G37" s="430">
        <v>103.1</v>
      </c>
      <c r="H37" s="432">
        <v>7.1</v>
      </c>
      <c r="I37" s="433">
        <v>87.5</v>
      </c>
      <c r="J37" s="431">
        <v>1.2</v>
      </c>
      <c r="K37" s="430">
        <v>84.3</v>
      </c>
      <c r="L37" s="432">
        <v>-0.9</v>
      </c>
      <c r="M37" s="430">
        <v>81.2</v>
      </c>
      <c r="N37" s="432">
        <v>-4.2</v>
      </c>
    </row>
    <row r="38" spans="1:14" ht="16" customHeight="1">
      <c r="A38" s="437" t="str">
        <f t="shared" si="0"/>
        <v>　　 　　 11</v>
      </c>
      <c r="B38" s="438"/>
      <c r="C38" s="438"/>
      <c r="D38" s="439"/>
      <c r="E38" s="366">
        <v>87.3</v>
      </c>
      <c r="F38" s="404">
        <v>2.6</v>
      </c>
      <c r="G38" s="358">
        <v>106.1</v>
      </c>
      <c r="H38" s="403">
        <v>5.5</v>
      </c>
      <c r="I38" s="366">
        <v>89.3</v>
      </c>
      <c r="J38" s="404">
        <v>3.2</v>
      </c>
      <c r="K38" s="358">
        <v>84.1</v>
      </c>
      <c r="L38" s="403">
        <v>-3.6</v>
      </c>
      <c r="M38" s="358">
        <v>82.9</v>
      </c>
      <c r="N38" s="403">
        <v>-0.1</v>
      </c>
    </row>
    <row r="39" spans="1:14" ht="16" customHeight="1">
      <c r="A39" s="437" t="str">
        <f t="shared" si="0"/>
        <v>　　 　　 12</v>
      </c>
      <c r="B39" s="438"/>
      <c r="C39" s="438"/>
      <c r="D39" s="439"/>
      <c r="E39" s="366">
        <v>197.4</v>
      </c>
      <c r="F39" s="404">
        <v>3.2</v>
      </c>
      <c r="G39" s="358">
        <v>319.89999999999998</v>
      </c>
      <c r="H39" s="403">
        <v>21.7</v>
      </c>
      <c r="I39" s="366">
        <v>185.4</v>
      </c>
      <c r="J39" s="404">
        <v>-4.4000000000000004</v>
      </c>
      <c r="K39" s="358">
        <v>192.3</v>
      </c>
      <c r="L39" s="403">
        <v>-0.2</v>
      </c>
      <c r="M39" s="358">
        <v>191</v>
      </c>
      <c r="N39" s="403">
        <v>3</v>
      </c>
    </row>
    <row r="40" spans="1:14" ht="16" customHeight="1">
      <c r="A40" s="437" t="str">
        <f t="shared" si="0"/>
        <v xml:space="preserve">  令和６年１月</v>
      </c>
      <c r="B40" s="438"/>
      <c r="C40" s="438"/>
      <c r="D40" s="439"/>
      <c r="E40" s="433">
        <v>85.5</v>
      </c>
      <c r="F40" s="431">
        <v>3.6</v>
      </c>
      <c r="G40" s="430">
        <v>104.9</v>
      </c>
      <c r="H40" s="432">
        <v>5.3</v>
      </c>
      <c r="I40" s="433">
        <v>83.9</v>
      </c>
      <c r="J40" s="431">
        <v>2.2999999999999998</v>
      </c>
      <c r="K40" s="430">
        <v>76.599999999999994</v>
      </c>
      <c r="L40" s="432">
        <v>-4.5999999999999996</v>
      </c>
      <c r="M40" s="430">
        <v>89.5</v>
      </c>
      <c r="N40" s="432">
        <v>6.4</v>
      </c>
    </row>
    <row r="41" spans="1:14" ht="15.5" customHeight="1">
      <c r="A41" s="476" t="str">
        <f t="shared" si="0"/>
        <v>　　 　　 ２</v>
      </c>
      <c r="B41" s="238"/>
      <c r="C41" s="238"/>
      <c r="D41" s="532"/>
      <c r="E41" s="449">
        <v>86.7</v>
      </c>
      <c r="F41" s="450">
        <v>4.0999999999999996</v>
      </c>
      <c r="G41" s="447">
        <v>106</v>
      </c>
      <c r="H41" s="448">
        <v>6.9</v>
      </c>
      <c r="I41" s="449">
        <v>89.1</v>
      </c>
      <c r="J41" s="448">
        <v>5.7</v>
      </c>
      <c r="K41" s="449">
        <v>81.5</v>
      </c>
      <c r="L41" s="448">
        <v>-3.2</v>
      </c>
      <c r="M41" s="449">
        <v>85.9</v>
      </c>
      <c r="N41" s="450">
        <v>3.5</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474"/>
      <c r="B1" s="57"/>
      <c r="C1" s="57"/>
      <c r="D1" s="57"/>
      <c r="E1" s="405"/>
      <c r="F1" s="401"/>
      <c r="G1" s="405"/>
      <c r="H1" s="401"/>
      <c r="I1" s="405"/>
      <c r="J1" s="401"/>
      <c r="K1" s="405"/>
      <c r="L1" s="401"/>
      <c r="M1" s="405"/>
      <c r="N1" s="401"/>
    </row>
    <row r="2" spans="1:35" ht="15.75" customHeight="1">
      <c r="A2" s="50" t="s">
        <v>161</v>
      </c>
      <c r="B2" s="50"/>
      <c r="C2" s="50"/>
      <c r="D2" s="50"/>
      <c r="E2" s="406"/>
      <c r="F2" s="379"/>
      <c r="G2" s="406"/>
      <c r="H2" s="379"/>
      <c r="I2" s="406"/>
      <c r="J2" s="414"/>
      <c r="K2" s="626" t="s">
        <v>262</v>
      </c>
      <c r="L2" s="626"/>
      <c r="M2" s="626"/>
      <c r="N2" s="626"/>
      <c r="O2" s="187"/>
      <c r="Z2" s="435"/>
      <c r="AA2" s="2"/>
      <c r="AB2" s="2"/>
      <c r="AC2" s="2"/>
      <c r="AD2" s="2"/>
      <c r="AE2" s="2"/>
      <c r="AF2" s="2"/>
      <c r="AG2" s="2"/>
      <c r="AH2" s="2"/>
      <c r="AI2" s="2"/>
    </row>
    <row r="3" spans="1:35" ht="16.5" customHeight="1">
      <c r="A3" s="627" t="s">
        <v>93</v>
      </c>
      <c r="B3" s="628"/>
      <c r="C3" s="628"/>
      <c r="D3" s="629"/>
      <c r="E3" s="630" t="s">
        <v>86</v>
      </c>
      <c r="F3" s="608"/>
      <c r="G3" s="630" t="s">
        <v>85</v>
      </c>
      <c r="H3" s="608"/>
      <c r="I3" s="630" t="s">
        <v>87</v>
      </c>
      <c r="J3" s="608"/>
      <c r="K3" s="630" t="s">
        <v>88</v>
      </c>
      <c r="L3" s="630"/>
      <c r="M3" s="607" t="s">
        <v>89</v>
      </c>
      <c r="N3" s="608"/>
      <c r="O3" s="2"/>
      <c r="Z3" s="2"/>
      <c r="AA3" s="2"/>
      <c r="AB3" s="2"/>
      <c r="AC3" s="2"/>
      <c r="AD3" s="2"/>
      <c r="AE3" s="2"/>
      <c r="AF3" s="2"/>
      <c r="AG3" s="2"/>
      <c r="AH3" s="2"/>
      <c r="AI3" s="2"/>
    </row>
    <row r="4" spans="1:35" ht="12" customHeight="1">
      <c r="A4" s="623"/>
      <c r="B4" s="624"/>
      <c r="C4" s="624"/>
      <c r="D4" s="625"/>
      <c r="E4" s="411"/>
      <c r="F4" s="443" t="s">
        <v>90</v>
      </c>
      <c r="G4" s="407"/>
      <c r="H4" s="402" t="s">
        <v>90</v>
      </c>
      <c r="I4" s="409"/>
      <c r="J4" s="443" t="s">
        <v>90</v>
      </c>
      <c r="K4" s="445"/>
      <c r="L4" s="402" t="s">
        <v>90</v>
      </c>
      <c r="M4" s="444"/>
      <c r="N4" s="402" t="s">
        <v>90</v>
      </c>
      <c r="O4" s="2"/>
      <c r="Z4" s="2"/>
      <c r="AA4" s="2"/>
      <c r="AB4" s="2"/>
      <c r="AC4" s="2"/>
      <c r="AD4" s="2"/>
      <c r="AE4" s="2"/>
      <c r="AF4" s="2"/>
      <c r="AG4" s="2"/>
      <c r="AH4" s="2"/>
      <c r="AI4" s="2"/>
    </row>
    <row r="5" spans="1:35" ht="16" customHeight="1">
      <c r="A5" s="437" t="str">
        <f>'名目賃金指数（現金給与総額）'!A6</f>
        <v>　令和３年平均</v>
      </c>
      <c r="B5" s="438"/>
      <c r="C5" s="438"/>
      <c r="D5" s="439"/>
      <c r="E5" s="441">
        <v>100.9</v>
      </c>
      <c r="F5" s="194">
        <v>0.9</v>
      </c>
      <c r="G5" s="348">
        <v>108.3</v>
      </c>
      <c r="H5" s="440">
        <v>8.3000000000000007</v>
      </c>
      <c r="I5" s="441">
        <v>99.9</v>
      </c>
      <c r="J5" s="194">
        <v>-0.1</v>
      </c>
      <c r="K5" s="348">
        <v>105.3</v>
      </c>
      <c r="L5" s="440">
        <v>5.4</v>
      </c>
      <c r="M5" s="348">
        <v>101.9</v>
      </c>
      <c r="N5" s="440">
        <v>2</v>
      </c>
      <c r="O5" s="2"/>
      <c r="Z5" s="2"/>
      <c r="AA5" s="2"/>
      <c r="AB5" s="2"/>
      <c r="AC5" s="2"/>
      <c r="AD5" s="2"/>
      <c r="AE5" s="2"/>
      <c r="AF5" s="2"/>
      <c r="AG5" s="2"/>
      <c r="AH5" s="2"/>
      <c r="AI5" s="2"/>
    </row>
    <row r="6" spans="1:35" ht="16" customHeight="1">
      <c r="A6" s="437" t="str">
        <f>'名目賃金指数（現金給与総額）'!A7</f>
        <v>　  　４　</v>
      </c>
      <c r="B6" s="438"/>
      <c r="C6" s="438"/>
      <c r="D6" s="439"/>
      <c r="E6" s="441">
        <v>101.8</v>
      </c>
      <c r="F6" s="194">
        <v>0.9</v>
      </c>
      <c r="G6" s="348">
        <v>112.7</v>
      </c>
      <c r="H6" s="440">
        <v>4.0999999999999996</v>
      </c>
      <c r="I6" s="441">
        <v>102.9</v>
      </c>
      <c r="J6" s="194">
        <v>3</v>
      </c>
      <c r="K6" s="348">
        <v>100.2</v>
      </c>
      <c r="L6" s="440">
        <v>-4.8</v>
      </c>
      <c r="M6" s="348">
        <v>100.8</v>
      </c>
      <c r="N6" s="440">
        <v>-1.1000000000000001</v>
      </c>
      <c r="O6" s="2"/>
      <c r="Z6" s="2"/>
      <c r="AA6" s="2"/>
      <c r="AB6" s="2"/>
      <c r="AC6" s="2"/>
      <c r="AD6" s="2"/>
      <c r="AE6" s="2"/>
      <c r="AF6" s="2"/>
      <c r="AG6" s="2"/>
      <c r="AH6" s="2"/>
      <c r="AI6" s="2"/>
    </row>
    <row r="7" spans="1:35" ht="16" customHeight="1">
      <c r="A7" s="476" t="str">
        <f>'名目賃金指数（現金給与総額）'!A8</f>
        <v>　  　５　</v>
      </c>
      <c r="B7" s="238"/>
      <c r="C7" s="238"/>
      <c r="D7" s="532"/>
      <c r="E7" s="447">
        <v>101.4</v>
      </c>
      <c r="F7" s="448">
        <v>-0.4</v>
      </c>
      <c r="G7" s="449">
        <v>113.8</v>
      </c>
      <c r="H7" s="450">
        <v>1</v>
      </c>
      <c r="I7" s="447">
        <v>100.2</v>
      </c>
      <c r="J7" s="448">
        <v>-2.6</v>
      </c>
      <c r="K7" s="449">
        <v>98.7</v>
      </c>
      <c r="L7" s="450">
        <v>-1.5</v>
      </c>
      <c r="M7" s="449">
        <v>100</v>
      </c>
      <c r="N7" s="450">
        <v>-0.8</v>
      </c>
      <c r="O7" s="2"/>
    </row>
    <row r="8" spans="1:35" ht="15.5" customHeight="1">
      <c r="A8" s="437" t="str">
        <f>'名目賃金指数（現金給与総額）'!A9</f>
        <v xml:space="preserve">  令和５年２月</v>
      </c>
      <c r="B8" s="438"/>
      <c r="C8" s="438"/>
      <c r="D8" s="439"/>
      <c r="E8" s="441">
        <v>99.5</v>
      </c>
      <c r="F8" s="194">
        <v>-1.4</v>
      </c>
      <c r="G8" s="348">
        <v>111.5</v>
      </c>
      <c r="H8" s="440">
        <v>-1</v>
      </c>
      <c r="I8" s="441">
        <v>99.1</v>
      </c>
      <c r="J8" s="194">
        <v>-2.6</v>
      </c>
      <c r="K8" s="348">
        <v>97.5</v>
      </c>
      <c r="L8" s="440">
        <v>-6.7</v>
      </c>
      <c r="M8" s="348">
        <v>98.9</v>
      </c>
      <c r="N8" s="440">
        <v>1.3</v>
      </c>
      <c r="O8" s="2"/>
    </row>
    <row r="9" spans="1:35" ht="15.65" customHeight="1">
      <c r="A9" s="437" t="str">
        <f>'名目賃金指数（現金給与総額）'!A10</f>
        <v>　　 　　 ３</v>
      </c>
      <c r="B9" s="438"/>
      <c r="C9" s="438"/>
      <c r="D9" s="439"/>
      <c r="E9" s="441">
        <v>99.2</v>
      </c>
      <c r="F9" s="194">
        <v>-2.6</v>
      </c>
      <c r="G9" s="348">
        <v>113.2</v>
      </c>
      <c r="H9" s="440">
        <v>-0.2</v>
      </c>
      <c r="I9" s="441">
        <v>99.8</v>
      </c>
      <c r="J9" s="194">
        <v>-2</v>
      </c>
      <c r="K9" s="348">
        <v>97.3</v>
      </c>
      <c r="L9" s="440">
        <v>-4.9000000000000004</v>
      </c>
      <c r="M9" s="348">
        <v>98.7</v>
      </c>
      <c r="N9" s="440">
        <v>-1.9</v>
      </c>
    </row>
    <row r="10" spans="1:35" ht="15.65" customHeight="1">
      <c r="A10" s="437" t="str">
        <f>'名目賃金指数（現金給与総額）'!A11</f>
        <v>　　 　　 ４</v>
      </c>
      <c r="B10" s="438"/>
      <c r="C10" s="438"/>
      <c r="D10" s="439"/>
      <c r="E10" s="441">
        <v>101.3</v>
      </c>
      <c r="F10" s="194">
        <v>-1.5</v>
      </c>
      <c r="G10" s="348">
        <v>111.3</v>
      </c>
      <c r="H10" s="440">
        <v>-4.2</v>
      </c>
      <c r="I10" s="441">
        <v>100</v>
      </c>
      <c r="J10" s="194">
        <v>-3.5</v>
      </c>
      <c r="K10" s="348">
        <v>98.5</v>
      </c>
      <c r="L10" s="440">
        <v>-4.5999999999999996</v>
      </c>
      <c r="M10" s="348">
        <v>99.7</v>
      </c>
      <c r="N10" s="440">
        <v>-2.4</v>
      </c>
    </row>
    <row r="11" spans="1:35" ht="15.65" customHeight="1">
      <c r="A11" s="437" t="str">
        <f>'名目賃金指数（現金給与総額）'!A12</f>
        <v>　　 　　 ５</v>
      </c>
      <c r="B11" s="438"/>
      <c r="C11" s="438"/>
      <c r="D11" s="439"/>
      <c r="E11" s="441">
        <v>101.3</v>
      </c>
      <c r="F11" s="194">
        <v>-0.5</v>
      </c>
      <c r="G11" s="348">
        <v>112.7</v>
      </c>
      <c r="H11" s="440">
        <v>-1.3</v>
      </c>
      <c r="I11" s="441">
        <v>98.3</v>
      </c>
      <c r="J11" s="194">
        <v>-3.2</v>
      </c>
      <c r="K11" s="348">
        <v>98.8</v>
      </c>
      <c r="L11" s="440">
        <v>-3</v>
      </c>
      <c r="M11" s="348">
        <v>99.6</v>
      </c>
      <c r="N11" s="440">
        <v>-1.6</v>
      </c>
    </row>
    <row r="12" spans="1:35" ht="15.5" customHeight="1">
      <c r="A12" s="437" t="str">
        <f>'名目賃金指数（現金給与総額）'!A13</f>
        <v>　　 　　 ６</v>
      </c>
      <c r="B12" s="438"/>
      <c r="C12" s="438"/>
      <c r="D12" s="439"/>
      <c r="E12" s="441">
        <v>101.9</v>
      </c>
      <c r="F12" s="194">
        <v>-0.8</v>
      </c>
      <c r="G12" s="348">
        <v>115.4</v>
      </c>
      <c r="H12" s="440">
        <v>-0.3</v>
      </c>
      <c r="I12" s="441">
        <v>101.7</v>
      </c>
      <c r="J12" s="194">
        <v>-4.0999999999999996</v>
      </c>
      <c r="K12" s="348">
        <v>100.3</v>
      </c>
      <c r="L12" s="440">
        <v>0</v>
      </c>
      <c r="M12" s="348">
        <v>99.3</v>
      </c>
      <c r="N12" s="440">
        <v>-2.5</v>
      </c>
    </row>
    <row r="13" spans="1:35" ht="15.5" customHeight="1">
      <c r="A13" s="437" t="str">
        <f>'名目賃金指数（現金給与総額）'!A14</f>
        <v>　　 　　 ７</v>
      </c>
      <c r="B13" s="438"/>
      <c r="C13" s="438"/>
      <c r="D13" s="439"/>
      <c r="E13" s="441">
        <v>102.7</v>
      </c>
      <c r="F13" s="194">
        <v>0.5</v>
      </c>
      <c r="G13" s="348">
        <v>118</v>
      </c>
      <c r="H13" s="440">
        <v>4.0999999999999996</v>
      </c>
      <c r="I13" s="441">
        <v>99.9</v>
      </c>
      <c r="J13" s="194">
        <v>-2.5</v>
      </c>
      <c r="K13" s="348">
        <v>100.4</v>
      </c>
      <c r="L13" s="440">
        <v>3.4</v>
      </c>
      <c r="M13" s="348">
        <v>101.2</v>
      </c>
      <c r="N13" s="440">
        <v>-0.1</v>
      </c>
    </row>
    <row r="14" spans="1:35" ht="15.5" customHeight="1">
      <c r="A14" s="437" t="str">
        <f>'名目賃金指数（現金給与総額）'!A15</f>
        <v>　　 　　 ８</v>
      </c>
      <c r="B14" s="438"/>
      <c r="C14" s="438"/>
      <c r="D14" s="439"/>
      <c r="E14" s="441">
        <v>101.1</v>
      </c>
      <c r="F14" s="194">
        <v>0.5</v>
      </c>
      <c r="G14" s="348">
        <v>113.2</v>
      </c>
      <c r="H14" s="440">
        <v>0.2</v>
      </c>
      <c r="I14" s="441">
        <v>99</v>
      </c>
      <c r="J14" s="194">
        <v>-1.4</v>
      </c>
      <c r="K14" s="348">
        <v>99.2</v>
      </c>
      <c r="L14" s="440">
        <v>4.0999999999999996</v>
      </c>
      <c r="M14" s="348">
        <v>100.3</v>
      </c>
      <c r="N14" s="440">
        <v>-0.8</v>
      </c>
    </row>
    <row r="15" spans="1:35" ht="15.5" customHeight="1">
      <c r="A15" s="437" t="str">
        <f>'名目賃金指数（現金給与総額）'!A16</f>
        <v>　　 　　 ９</v>
      </c>
      <c r="B15" s="438"/>
      <c r="C15" s="438"/>
      <c r="D15" s="439"/>
      <c r="E15" s="441">
        <v>102.3</v>
      </c>
      <c r="F15" s="194">
        <v>0.7</v>
      </c>
      <c r="G15" s="348">
        <v>113.7</v>
      </c>
      <c r="H15" s="440">
        <v>2.5</v>
      </c>
      <c r="I15" s="441">
        <v>102.1</v>
      </c>
      <c r="J15" s="194">
        <v>-0.1</v>
      </c>
      <c r="K15" s="348">
        <v>101.5</v>
      </c>
      <c r="L15" s="440">
        <v>2.4</v>
      </c>
      <c r="M15" s="348">
        <v>100.4</v>
      </c>
      <c r="N15" s="440">
        <v>-1.1000000000000001</v>
      </c>
    </row>
    <row r="16" spans="1:35" ht="15.5" customHeight="1">
      <c r="A16" s="437" t="str">
        <f>'名目賃金指数（現金給与総額）'!A17</f>
        <v>　　 　　 10</v>
      </c>
      <c r="B16" s="438"/>
      <c r="C16" s="438"/>
      <c r="D16" s="439"/>
      <c r="E16" s="441">
        <v>102.3</v>
      </c>
      <c r="F16" s="194">
        <v>-0.2</v>
      </c>
      <c r="G16" s="348">
        <v>114</v>
      </c>
      <c r="H16" s="440">
        <v>4</v>
      </c>
      <c r="I16" s="441">
        <v>100.2</v>
      </c>
      <c r="J16" s="194">
        <v>-3.7</v>
      </c>
      <c r="K16" s="348">
        <v>98.6</v>
      </c>
      <c r="L16" s="440">
        <v>-0.4</v>
      </c>
      <c r="M16" s="348">
        <v>100.1</v>
      </c>
      <c r="N16" s="440">
        <v>-2.1</v>
      </c>
    </row>
    <row r="17" spans="1:15" ht="15.5" customHeight="1">
      <c r="A17" s="437" t="str">
        <f>'名目賃金指数（現金給与総額）'!A18</f>
        <v>　　 　　 11</v>
      </c>
      <c r="B17" s="438"/>
      <c r="C17" s="438"/>
      <c r="D17" s="439"/>
      <c r="E17" s="441">
        <v>103.1</v>
      </c>
      <c r="F17" s="194">
        <v>0.6</v>
      </c>
      <c r="G17" s="348">
        <v>115.5</v>
      </c>
      <c r="H17" s="440">
        <v>2.5</v>
      </c>
      <c r="I17" s="441">
        <v>102.3</v>
      </c>
      <c r="J17" s="194">
        <v>-2.7</v>
      </c>
      <c r="K17" s="348">
        <v>98.1</v>
      </c>
      <c r="L17" s="440">
        <v>-0.9</v>
      </c>
      <c r="M17" s="348">
        <v>100.7</v>
      </c>
      <c r="N17" s="440">
        <v>1.2</v>
      </c>
    </row>
    <row r="18" spans="1:15" ht="15.5" customHeight="1">
      <c r="A18" s="437" t="str">
        <f>'名目賃金指数（現金給与総額）'!A19</f>
        <v>　　 　　 12</v>
      </c>
      <c r="B18" s="438"/>
      <c r="C18" s="438"/>
      <c r="D18" s="439"/>
      <c r="E18" s="441">
        <v>102.3</v>
      </c>
      <c r="F18" s="194">
        <v>0</v>
      </c>
      <c r="G18" s="348">
        <v>112.5</v>
      </c>
      <c r="H18" s="440">
        <v>1.4</v>
      </c>
      <c r="I18" s="441">
        <v>102</v>
      </c>
      <c r="J18" s="194">
        <v>-4.5</v>
      </c>
      <c r="K18" s="348">
        <v>97.2</v>
      </c>
      <c r="L18" s="440">
        <v>-2.7</v>
      </c>
      <c r="M18" s="348">
        <v>101.3</v>
      </c>
      <c r="N18" s="440">
        <v>-0.9</v>
      </c>
    </row>
    <row r="19" spans="1:15" ht="15.5" customHeight="1">
      <c r="A19" s="437" t="str">
        <f>'名目賃金指数（現金給与総額）'!A20</f>
        <v xml:space="preserve">  令和６年１月</v>
      </c>
      <c r="B19" s="438"/>
      <c r="C19" s="438"/>
      <c r="D19" s="439"/>
      <c r="E19" s="441">
        <v>102.2</v>
      </c>
      <c r="F19" s="194">
        <v>1.5</v>
      </c>
      <c r="G19" s="348">
        <v>112.9</v>
      </c>
      <c r="H19" s="440">
        <v>-1.1000000000000001</v>
      </c>
      <c r="I19" s="441">
        <v>102.5</v>
      </c>
      <c r="J19" s="194">
        <v>3</v>
      </c>
      <c r="K19" s="348">
        <v>92.2</v>
      </c>
      <c r="L19" s="440">
        <v>-3.5</v>
      </c>
      <c r="M19" s="348">
        <v>102</v>
      </c>
      <c r="N19" s="440">
        <v>1.7</v>
      </c>
    </row>
    <row r="20" spans="1:15" ht="15.5" customHeight="1">
      <c r="A20" s="476" t="str">
        <f>'名目賃金指数（現金給与総額）'!A21</f>
        <v>　　 　　 ２</v>
      </c>
      <c r="B20" s="238"/>
      <c r="C20" s="238"/>
      <c r="D20" s="532"/>
      <c r="E20" s="522">
        <v>103.6</v>
      </c>
      <c r="F20" s="523">
        <v>2.9</v>
      </c>
      <c r="G20" s="531">
        <v>114.1</v>
      </c>
      <c r="H20" s="523">
        <v>3.3</v>
      </c>
      <c r="I20" s="531">
        <v>104.7</v>
      </c>
      <c r="J20" s="523">
        <v>3.4</v>
      </c>
      <c r="K20" s="531">
        <v>92.3</v>
      </c>
      <c r="L20" s="523">
        <v>-3.7</v>
      </c>
      <c r="M20" s="531">
        <v>103.2</v>
      </c>
      <c r="N20" s="524">
        <v>4.5</v>
      </c>
    </row>
    <row r="21" spans="1:15" ht="15.75" customHeight="1">
      <c r="D21" s="2"/>
      <c r="E21" s="408"/>
      <c r="F21" s="383"/>
      <c r="G21" s="408"/>
      <c r="H21" s="383"/>
      <c r="I21" s="408"/>
      <c r="J21" s="383"/>
      <c r="K21" s="412"/>
      <c r="L21" s="415"/>
      <c r="M21" s="413"/>
      <c r="N21" s="415"/>
    </row>
    <row r="22" spans="1:15" ht="16.5" customHeight="1">
      <c r="A22" s="50" t="s">
        <v>162</v>
      </c>
      <c r="B22" s="50"/>
      <c r="C22" s="50"/>
      <c r="D22" s="50"/>
      <c r="E22" s="406"/>
      <c r="F22" s="379"/>
      <c r="G22" s="406"/>
      <c r="H22" s="379"/>
      <c r="I22" s="406"/>
      <c r="J22" s="414"/>
      <c r="K22" s="626" t="s">
        <v>262</v>
      </c>
      <c r="L22" s="626"/>
      <c r="M22" s="626"/>
      <c r="N22" s="626"/>
      <c r="O22" s="2"/>
    </row>
    <row r="23" spans="1:15" ht="16.5" customHeight="1">
      <c r="A23" s="627" t="s">
        <v>93</v>
      </c>
      <c r="B23" s="628"/>
      <c r="C23" s="628"/>
      <c r="D23" s="629"/>
      <c r="E23" s="630" t="s">
        <v>86</v>
      </c>
      <c r="F23" s="608"/>
      <c r="G23" s="630" t="s">
        <v>85</v>
      </c>
      <c r="H23" s="608"/>
      <c r="I23" s="630" t="s">
        <v>87</v>
      </c>
      <c r="J23" s="608"/>
      <c r="K23" s="630" t="s">
        <v>88</v>
      </c>
      <c r="L23" s="608"/>
      <c r="M23" s="630" t="s">
        <v>89</v>
      </c>
      <c r="N23" s="608"/>
      <c r="O23" s="2"/>
    </row>
    <row r="24" spans="1:15" ht="12" customHeight="1">
      <c r="A24" s="623"/>
      <c r="B24" s="624"/>
      <c r="C24" s="624"/>
      <c r="D24" s="625"/>
      <c r="E24" s="409"/>
      <c r="F24" s="443" t="s">
        <v>90</v>
      </c>
      <c r="G24" s="407"/>
      <c r="H24" s="402" t="s">
        <v>90</v>
      </c>
      <c r="I24" s="411"/>
      <c r="J24" s="443" t="s">
        <v>90</v>
      </c>
      <c r="K24" s="445"/>
      <c r="L24" s="402" t="s">
        <v>90</v>
      </c>
      <c r="M24" s="451"/>
      <c r="N24" s="452" t="s">
        <v>90</v>
      </c>
      <c r="O24" s="2"/>
    </row>
    <row r="25" spans="1:15" ht="16" customHeight="1">
      <c r="A25" s="437" t="str">
        <f>'名目賃金指数（現金給与総額）'!A26</f>
        <v>　令和３年平均</v>
      </c>
      <c r="B25" s="438"/>
      <c r="C25" s="438"/>
      <c r="D25" s="439"/>
      <c r="E25" s="441">
        <v>97.7</v>
      </c>
      <c r="F25" s="194">
        <v>-2.2000000000000002</v>
      </c>
      <c r="G25" s="348">
        <v>95.2</v>
      </c>
      <c r="H25" s="440">
        <v>-4.8</v>
      </c>
      <c r="I25" s="441">
        <v>99.7</v>
      </c>
      <c r="J25" s="194">
        <v>-0.4</v>
      </c>
      <c r="K25" s="348">
        <v>102.7</v>
      </c>
      <c r="L25" s="440">
        <v>2.7</v>
      </c>
      <c r="M25" s="453">
        <v>99</v>
      </c>
      <c r="N25" s="454">
        <v>-1</v>
      </c>
      <c r="O25" s="2"/>
    </row>
    <row r="26" spans="1:15" ht="16" customHeight="1">
      <c r="A26" s="437" t="str">
        <f>'名目賃金指数（現金給与総額）'!A27</f>
        <v>　  　４　</v>
      </c>
      <c r="B26" s="438"/>
      <c r="C26" s="438"/>
      <c r="D26" s="439"/>
      <c r="E26" s="441">
        <v>103.1</v>
      </c>
      <c r="F26" s="194">
        <v>5.5</v>
      </c>
      <c r="G26" s="348">
        <v>117.7</v>
      </c>
      <c r="H26" s="440">
        <v>23.6</v>
      </c>
      <c r="I26" s="441">
        <v>105.5</v>
      </c>
      <c r="J26" s="194">
        <v>5.8</v>
      </c>
      <c r="K26" s="348">
        <v>103.8</v>
      </c>
      <c r="L26" s="440">
        <v>1.1000000000000001</v>
      </c>
      <c r="M26" s="455">
        <v>101.1</v>
      </c>
      <c r="N26" s="454">
        <v>2.1</v>
      </c>
      <c r="O26" s="2"/>
    </row>
    <row r="27" spans="1:15" ht="16" customHeight="1">
      <c r="A27" s="476" t="str">
        <f>'名目賃金指数（現金給与総額）'!A28</f>
        <v>　  　５　</v>
      </c>
      <c r="B27" s="238"/>
      <c r="C27" s="238"/>
      <c r="D27" s="532"/>
      <c r="E27" s="447">
        <v>103.3</v>
      </c>
      <c r="F27" s="448">
        <v>0.2</v>
      </c>
      <c r="G27" s="449">
        <v>123.4</v>
      </c>
      <c r="H27" s="450">
        <v>4.8</v>
      </c>
      <c r="I27" s="447">
        <v>105.2</v>
      </c>
      <c r="J27" s="448">
        <v>-0.3</v>
      </c>
      <c r="K27" s="449">
        <v>106</v>
      </c>
      <c r="L27" s="450">
        <v>2.1</v>
      </c>
      <c r="M27" s="449">
        <v>99.5</v>
      </c>
      <c r="N27" s="450">
        <v>-1.6</v>
      </c>
      <c r="O27" s="2"/>
    </row>
    <row r="28" spans="1:15" ht="16" customHeight="1">
      <c r="A28" s="437" t="str">
        <f>'名目賃金指数（現金給与総額）'!A29</f>
        <v xml:space="preserve">  令和５年２月</v>
      </c>
      <c r="B28" s="438"/>
      <c r="C28" s="438"/>
      <c r="D28" s="439"/>
      <c r="E28" s="441">
        <v>102.7</v>
      </c>
      <c r="F28" s="194">
        <v>0.5</v>
      </c>
      <c r="G28" s="348">
        <v>120.3</v>
      </c>
      <c r="H28" s="440">
        <v>2.4</v>
      </c>
      <c r="I28" s="441">
        <v>104.3</v>
      </c>
      <c r="J28" s="194">
        <v>1.5</v>
      </c>
      <c r="K28" s="348">
        <v>107.4</v>
      </c>
      <c r="L28" s="440">
        <v>-0.3</v>
      </c>
      <c r="M28" s="348">
        <v>99.3</v>
      </c>
      <c r="N28" s="440">
        <v>0.7</v>
      </c>
    </row>
    <row r="29" spans="1:15" ht="16" customHeight="1">
      <c r="A29" s="437" t="str">
        <f>'名目賃金指数（現金給与総額）'!A30</f>
        <v>　　 　　 ３</v>
      </c>
      <c r="B29" s="438"/>
      <c r="C29" s="438"/>
      <c r="D29" s="439"/>
      <c r="E29" s="441">
        <v>102.5</v>
      </c>
      <c r="F29" s="194">
        <v>-0.5</v>
      </c>
      <c r="G29" s="348">
        <v>123.6</v>
      </c>
      <c r="H29" s="440">
        <v>4.7</v>
      </c>
      <c r="I29" s="441">
        <v>105.3</v>
      </c>
      <c r="J29" s="194">
        <v>2</v>
      </c>
      <c r="K29" s="348">
        <v>108</v>
      </c>
      <c r="L29" s="440">
        <v>3.9</v>
      </c>
      <c r="M29" s="348">
        <v>99.3</v>
      </c>
      <c r="N29" s="440">
        <v>-2.7</v>
      </c>
    </row>
    <row r="30" spans="1:15" ht="16" customHeight="1">
      <c r="A30" s="437" t="str">
        <f>'名目賃金指数（現金給与総額）'!A31</f>
        <v>　　 　　 ４</v>
      </c>
      <c r="B30" s="438"/>
      <c r="C30" s="438"/>
      <c r="D30" s="439"/>
      <c r="E30" s="441">
        <v>103.3</v>
      </c>
      <c r="F30" s="194">
        <v>-0.4</v>
      </c>
      <c r="G30" s="348">
        <v>122.3</v>
      </c>
      <c r="H30" s="440">
        <v>2.6</v>
      </c>
      <c r="I30" s="441">
        <v>105.2</v>
      </c>
      <c r="J30" s="194">
        <v>-0.6</v>
      </c>
      <c r="K30" s="348">
        <v>106.9</v>
      </c>
      <c r="L30" s="440">
        <v>5.0999999999999996</v>
      </c>
      <c r="M30" s="348">
        <v>100.2</v>
      </c>
      <c r="N30" s="440">
        <v>-2.4</v>
      </c>
    </row>
    <row r="31" spans="1:15" ht="16" customHeight="1">
      <c r="A31" s="437" t="str">
        <f>'名目賃金指数（現金給与総額）'!A32</f>
        <v>　　 　　 ５</v>
      </c>
      <c r="B31" s="438"/>
      <c r="C31" s="438"/>
      <c r="D31" s="439"/>
      <c r="E31" s="441">
        <v>103.3</v>
      </c>
      <c r="F31" s="194">
        <v>0.3</v>
      </c>
      <c r="G31" s="348">
        <v>120.1</v>
      </c>
      <c r="H31" s="440">
        <v>1.6</v>
      </c>
      <c r="I31" s="441">
        <v>103.4</v>
      </c>
      <c r="J31" s="194">
        <v>-0.6</v>
      </c>
      <c r="K31" s="348">
        <v>108.6</v>
      </c>
      <c r="L31" s="440">
        <v>3.9</v>
      </c>
      <c r="M31" s="348">
        <v>99.8</v>
      </c>
      <c r="N31" s="440">
        <v>-0.8</v>
      </c>
    </row>
    <row r="32" spans="1:15" s="141" customFormat="1" ht="16" customHeight="1">
      <c r="A32" s="437" t="str">
        <f>'名目賃金指数（現金給与総額）'!A33</f>
        <v>　　 　　 ６</v>
      </c>
      <c r="B32" s="438"/>
      <c r="C32" s="438"/>
      <c r="D32" s="439"/>
      <c r="E32" s="366">
        <v>104.9</v>
      </c>
      <c r="F32" s="404">
        <v>1.5</v>
      </c>
      <c r="G32" s="358">
        <v>125.5</v>
      </c>
      <c r="H32" s="403">
        <v>7.8</v>
      </c>
      <c r="I32" s="366">
        <v>107.3</v>
      </c>
      <c r="J32" s="404">
        <v>0.1</v>
      </c>
      <c r="K32" s="358">
        <v>109.3</v>
      </c>
      <c r="L32" s="403">
        <v>10.4</v>
      </c>
      <c r="M32" s="358">
        <v>99.6</v>
      </c>
      <c r="N32" s="403">
        <v>-1.9</v>
      </c>
    </row>
    <row r="33" spans="1:14" ht="16" customHeight="1">
      <c r="A33" s="437" t="str">
        <f>'名目賃金指数（現金給与総額）'!A34</f>
        <v>　　 　　 ７</v>
      </c>
      <c r="B33" s="438"/>
      <c r="C33" s="438"/>
      <c r="D33" s="439"/>
      <c r="E33" s="433">
        <v>103.4</v>
      </c>
      <c r="F33" s="431">
        <v>0</v>
      </c>
      <c r="G33" s="430">
        <v>123.3</v>
      </c>
      <c r="H33" s="432">
        <v>6.6</v>
      </c>
      <c r="I33" s="433">
        <v>105.4</v>
      </c>
      <c r="J33" s="431">
        <v>-1.4</v>
      </c>
      <c r="K33" s="430">
        <v>106.7</v>
      </c>
      <c r="L33" s="432">
        <v>-0.8</v>
      </c>
      <c r="M33" s="430">
        <v>99.6</v>
      </c>
      <c r="N33" s="432">
        <v>-1.1000000000000001</v>
      </c>
    </row>
    <row r="34" spans="1:14" ht="16" customHeight="1">
      <c r="A34" s="437" t="str">
        <f>'名目賃金指数（現金給与総額）'!A35</f>
        <v>　　 　　 ８</v>
      </c>
      <c r="B34" s="438"/>
      <c r="C34" s="438"/>
      <c r="D34" s="439"/>
      <c r="E34" s="433">
        <v>103.2</v>
      </c>
      <c r="F34" s="431">
        <v>0.9</v>
      </c>
      <c r="G34" s="430">
        <v>123.7</v>
      </c>
      <c r="H34" s="432">
        <v>5.5</v>
      </c>
      <c r="I34" s="433">
        <v>103.8</v>
      </c>
      <c r="J34" s="431">
        <v>-0.2</v>
      </c>
      <c r="K34" s="430">
        <v>107.8</v>
      </c>
      <c r="L34" s="432">
        <v>5.2</v>
      </c>
      <c r="M34" s="430">
        <v>99</v>
      </c>
      <c r="N34" s="432">
        <v>-2.2000000000000002</v>
      </c>
    </row>
    <row r="35" spans="1:14" ht="16" customHeight="1">
      <c r="A35" s="437" t="str">
        <f>'名目賃金指数（現金給与総額）'!A36</f>
        <v>　　 　　 ９</v>
      </c>
      <c r="B35" s="438"/>
      <c r="C35" s="438"/>
      <c r="D35" s="439"/>
      <c r="E35" s="433">
        <v>104.1</v>
      </c>
      <c r="F35" s="431">
        <v>1.3</v>
      </c>
      <c r="G35" s="430">
        <v>123.6</v>
      </c>
      <c r="H35" s="432">
        <v>6.8</v>
      </c>
      <c r="I35" s="433">
        <v>107.1</v>
      </c>
      <c r="J35" s="431">
        <v>0.7</v>
      </c>
      <c r="K35" s="430">
        <v>110.4</v>
      </c>
      <c r="L35" s="432">
        <v>3.8</v>
      </c>
      <c r="M35" s="430">
        <v>99.4</v>
      </c>
      <c r="N35" s="432">
        <v>-1.5</v>
      </c>
    </row>
    <row r="36" spans="1:14" s="142" customFormat="1" ht="16" customHeight="1">
      <c r="A36" s="437" t="str">
        <f>'名目賃金指数（現金給与総額）'!A37</f>
        <v>　　 　　 10</v>
      </c>
      <c r="B36" s="438"/>
      <c r="C36" s="438"/>
      <c r="D36" s="439"/>
      <c r="E36" s="433">
        <v>103.1</v>
      </c>
      <c r="F36" s="431">
        <v>-1</v>
      </c>
      <c r="G36" s="430">
        <v>125.4</v>
      </c>
      <c r="H36" s="432">
        <v>7.5</v>
      </c>
      <c r="I36" s="433">
        <v>104.1</v>
      </c>
      <c r="J36" s="431">
        <v>-3.5</v>
      </c>
      <c r="K36" s="430">
        <v>102.2</v>
      </c>
      <c r="L36" s="432">
        <v>-1.1000000000000001</v>
      </c>
      <c r="M36" s="430">
        <v>98.3</v>
      </c>
      <c r="N36" s="432">
        <v>-3.6</v>
      </c>
    </row>
    <row r="37" spans="1:14" ht="16" customHeight="1">
      <c r="A37" s="437" t="str">
        <f>'名目賃金指数（現金給与総額）'!A38</f>
        <v>　　 　　 11</v>
      </c>
      <c r="B37" s="438"/>
      <c r="C37" s="438"/>
      <c r="D37" s="439"/>
      <c r="E37" s="433">
        <v>104.2</v>
      </c>
      <c r="F37" s="431">
        <v>0.3</v>
      </c>
      <c r="G37" s="430">
        <v>128.69999999999999</v>
      </c>
      <c r="H37" s="432">
        <v>5.2</v>
      </c>
      <c r="I37" s="433">
        <v>107.9</v>
      </c>
      <c r="J37" s="431">
        <v>-0.2</v>
      </c>
      <c r="K37" s="430">
        <v>100.7</v>
      </c>
      <c r="L37" s="432">
        <v>-3.3</v>
      </c>
      <c r="M37" s="430">
        <v>99</v>
      </c>
      <c r="N37" s="432">
        <v>-1.2</v>
      </c>
    </row>
    <row r="38" spans="1:14" ht="16" customHeight="1">
      <c r="A38" s="437" t="str">
        <f>'名目賃金指数（現金給与総額）'!A39</f>
        <v>　　 　　 12</v>
      </c>
      <c r="B38" s="438"/>
      <c r="C38" s="438"/>
      <c r="D38" s="439"/>
      <c r="E38" s="366">
        <v>103.3</v>
      </c>
      <c r="F38" s="404">
        <v>-1.4</v>
      </c>
      <c r="G38" s="358">
        <v>123.8</v>
      </c>
      <c r="H38" s="403">
        <v>3.3</v>
      </c>
      <c r="I38" s="366">
        <v>106.8</v>
      </c>
      <c r="J38" s="404">
        <v>-2.9</v>
      </c>
      <c r="K38" s="358">
        <v>100.7</v>
      </c>
      <c r="L38" s="403">
        <v>-5.4</v>
      </c>
      <c r="M38" s="358">
        <v>100.3</v>
      </c>
      <c r="N38" s="403">
        <v>-2.2000000000000002</v>
      </c>
    </row>
    <row r="39" spans="1:14" ht="15.5" customHeight="1">
      <c r="A39" s="437" t="str">
        <f>'名目賃金指数（現金給与総額）'!A40</f>
        <v xml:space="preserve">  令和６年１月</v>
      </c>
      <c r="B39" s="438"/>
      <c r="C39" s="438"/>
      <c r="D39" s="439"/>
      <c r="E39" s="433">
        <v>103.1</v>
      </c>
      <c r="F39" s="431">
        <v>2.2000000000000002</v>
      </c>
      <c r="G39" s="430">
        <v>128</v>
      </c>
      <c r="H39" s="432">
        <v>5.6</v>
      </c>
      <c r="I39" s="433">
        <v>106</v>
      </c>
      <c r="J39" s="431">
        <v>2.6</v>
      </c>
      <c r="K39" s="430">
        <v>91.4</v>
      </c>
      <c r="L39" s="432">
        <v>-6.4</v>
      </c>
      <c r="M39" s="430">
        <v>104.3</v>
      </c>
      <c r="N39" s="432">
        <v>2.8</v>
      </c>
    </row>
    <row r="40" spans="1:14" ht="15.5" customHeight="1">
      <c r="A40" s="476" t="str">
        <f>'名目賃金指数（現金給与総額）'!A41</f>
        <v>　　 　　 ２</v>
      </c>
      <c r="B40" s="238"/>
      <c r="C40" s="238"/>
      <c r="D40" s="532"/>
      <c r="E40" s="449">
        <v>104.1</v>
      </c>
      <c r="F40" s="448">
        <v>2.1</v>
      </c>
      <c r="G40" s="449">
        <v>129.1</v>
      </c>
      <c r="H40" s="450">
        <v>7.2</v>
      </c>
      <c r="I40" s="447">
        <v>108.4</v>
      </c>
      <c r="J40" s="450">
        <v>2.4</v>
      </c>
      <c r="K40" s="447">
        <v>93</v>
      </c>
      <c r="L40" s="448">
        <v>-8.6</v>
      </c>
      <c r="M40" s="449">
        <v>104</v>
      </c>
      <c r="N40" s="450">
        <v>3.5</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0"/>
  <sheetViews>
    <sheetView showGridLines="0" view="pageBreakPreview" zoomScaleNormal="120" zoomScaleSheetLayoutView="100" workbookViewId="0"/>
  </sheetViews>
  <sheetFormatPr defaultColWidth="9.09765625" defaultRowHeight="12" customHeight="1"/>
  <cols>
    <col min="1" max="3" width="3.09765625" style="3" customWidth="1"/>
    <col min="4" max="4" width="3.5" style="3" customWidth="1"/>
    <col min="5" max="5" width="8" style="410" customWidth="1"/>
    <col min="6" max="6" width="8" style="378" customWidth="1"/>
    <col min="7" max="7" width="8" style="410" customWidth="1"/>
    <col min="8" max="8" width="8" style="378" customWidth="1"/>
    <col min="9" max="9" width="8" style="410" customWidth="1"/>
    <col min="10" max="10" width="8" style="378" customWidth="1"/>
    <col min="11" max="11" width="8" style="410" customWidth="1"/>
    <col min="12" max="12" width="8" style="378" customWidth="1"/>
    <col min="13" max="13" width="8" style="410" customWidth="1"/>
    <col min="14" max="14" width="8" style="378" customWidth="1"/>
    <col min="15" max="16384" width="9.09765625" style="3"/>
  </cols>
  <sheetData>
    <row r="1" spans="1:35" ht="13.5" customHeight="1">
      <c r="A1" s="474"/>
      <c r="B1" s="57"/>
      <c r="C1" s="57"/>
      <c r="D1" s="57"/>
      <c r="E1" s="405"/>
      <c r="F1" s="401"/>
      <c r="G1" s="405"/>
      <c r="H1" s="401"/>
      <c r="I1" s="405"/>
      <c r="J1" s="401"/>
      <c r="K1" s="405"/>
      <c r="L1" s="401"/>
      <c r="M1" s="405"/>
      <c r="N1" s="401"/>
    </row>
    <row r="2" spans="1:35" ht="15.75" customHeight="1">
      <c r="A2" s="50" t="s">
        <v>163</v>
      </c>
      <c r="B2" s="50"/>
      <c r="C2" s="50"/>
      <c r="D2" s="50"/>
      <c r="E2" s="406"/>
      <c r="F2" s="379"/>
      <c r="G2" s="406"/>
      <c r="H2" s="379"/>
      <c r="I2" s="406"/>
      <c r="J2" s="379"/>
      <c r="K2" s="626" t="s">
        <v>262</v>
      </c>
      <c r="L2" s="626"/>
      <c r="M2" s="626"/>
      <c r="N2" s="626"/>
      <c r="Z2" s="435"/>
      <c r="AA2" s="2"/>
      <c r="AB2" s="2"/>
      <c r="AC2" s="2"/>
      <c r="AD2" s="2"/>
      <c r="AE2" s="2"/>
      <c r="AF2" s="2"/>
      <c r="AG2" s="2"/>
      <c r="AH2" s="2"/>
      <c r="AI2" s="2"/>
    </row>
    <row r="3" spans="1:35" ht="16.5" customHeight="1">
      <c r="A3" s="627" t="s">
        <v>93</v>
      </c>
      <c r="B3" s="628"/>
      <c r="C3" s="628"/>
      <c r="D3" s="629"/>
      <c r="E3" s="607" t="s">
        <v>86</v>
      </c>
      <c r="F3" s="608"/>
      <c r="G3" s="630" t="s">
        <v>85</v>
      </c>
      <c r="H3" s="630"/>
      <c r="I3" s="607" t="s">
        <v>87</v>
      </c>
      <c r="J3" s="608"/>
      <c r="K3" s="630" t="s">
        <v>88</v>
      </c>
      <c r="L3" s="608"/>
      <c r="M3" s="607" t="s">
        <v>89</v>
      </c>
      <c r="N3" s="608"/>
      <c r="O3" s="2"/>
      <c r="Z3" s="2"/>
      <c r="AA3" s="2"/>
      <c r="AB3" s="2"/>
      <c r="AC3" s="2"/>
      <c r="AD3" s="2"/>
      <c r="AE3" s="2"/>
      <c r="AF3" s="2"/>
      <c r="AG3" s="2"/>
      <c r="AH3" s="2"/>
      <c r="AI3" s="2"/>
    </row>
    <row r="4" spans="1:35" ht="12" customHeight="1">
      <c r="A4" s="623"/>
      <c r="B4" s="624"/>
      <c r="C4" s="624"/>
      <c r="D4" s="625"/>
      <c r="E4" s="409"/>
      <c r="F4" s="443" t="s">
        <v>90</v>
      </c>
      <c r="G4" s="445"/>
      <c r="H4" s="402" t="s">
        <v>90</v>
      </c>
      <c r="I4" s="411"/>
      <c r="J4" s="443" t="s">
        <v>90</v>
      </c>
      <c r="K4" s="445"/>
      <c r="L4" s="402" t="s">
        <v>90</v>
      </c>
      <c r="M4" s="416"/>
      <c r="N4" s="402" t="s">
        <v>90</v>
      </c>
      <c r="O4" s="2"/>
      <c r="Z4" s="2"/>
      <c r="AA4" s="2"/>
      <c r="AB4" s="2"/>
      <c r="AC4" s="2"/>
      <c r="AD4" s="2"/>
      <c r="AE4" s="2"/>
      <c r="AF4" s="2"/>
      <c r="AG4" s="2"/>
      <c r="AH4" s="2"/>
      <c r="AI4" s="2"/>
    </row>
    <row r="5" spans="1:35" ht="16" customHeight="1">
      <c r="A5" s="437" t="str">
        <f>'名目賃金指数（現金給与総額）'!A6</f>
        <v>　令和３年平均</v>
      </c>
      <c r="B5" s="438"/>
      <c r="C5" s="438"/>
      <c r="D5" s="439"/>
      <c r="E5" s="441">
        <v>100.2</v>
      </c>
      <c r="F5" s="194">
        <v>0.1</v>
      </c>
      <c r="G5" s="348">
        <v>109</v>
      </c>
      <c r="H5" s="440">
        <v>9</v>
      </c>
      <c r="I5" s="441">
        <v>98.5</v>
      </c>
      <c r="J5" s="194">
        <v>-1.5</v>
      </c>
      <c r="K5" s="348">
        <v>105.6</v>
      </c>
      <c r="L5" s="440">
        <v>5.6</v>
      </c>
      <c r="M5" s="348">
        <v>101</v>
      </c>
      <c r="N5" s="440">
        <v>1</v>
      </c>
      <c r="O5" s="2"/>
      <c r="Z5" s="2"/>
      <c r="AA5" s="2"/>
      <c r="AB5" s="2"/>
      <c r="AC5" s="2"/>
      <c r="AD5" s="2"/>
      <c r="AE5" s="2"/>
      <c r="AF5" s="2"/>
      <c r="AG5" s="2"/>
      <c r="AH5" s="2"/>
      <c r="AI5" s="2"/>
    </row>
    <row r="6" spans="1:35" ht="16" customHeight="1">
      <c r="A6" s="437" t="str">
        <f>'名目賃金指数（現金給与総額）'!A7</f>
        <v>　  　４　</v>
      </c>
      <c r="B6" s="438"/>
      <c r="C6" s="438"/>
      <c r="D6" s="439"/>
      <c r="E6" s="441">
        <v>100.6</v>
      </c>
      <c r="F6" s="194">
        <v>0.4</v>
      </c>
      <c r="G6" s="348">
        <v>112.3</v>
      </c>
      <c r="H6" s="440">
        <v>3</v>
      </c>
      <c r="I6" s="441">
        <v>99.9</v>
      </c>
      <c r="J6" s="194">
        <v>1.4</v>
      </c>
      <c r="K6" s="348">
        <v>100.6</v>
      </c>
      <c r="L6" s="440">
        <v>-4.7</v>
      </c>
      <c r="M6" s="348">
        <v>98.7</v>
      </c>
      <c r="N6" s="440">
        <v>-2.2999999999999998</v>
      </c>
      <c r="O6" s="2"/>
      <c r="Z6" s="2"/>
      <c r="AA6" s="2"/>
      <c r="AB6" s="2"/>
      <c r="AC6" s="2"/>
      <c r="AD6" s="2"/>
      <c r="AE6" s="2"/>
      <c r="AF6" s="2"/>
      <c r="AG6" s="2"/>
      <c r="AH6" s="2"/>
      <c r="AI6" s="2"/>
    </row>
    <row r="7" spans="1:35" ht="16" customHeight="1">
      <c r="A7" s="476" t="str">
        <f>'名目賃金指数（現金給与総額）'!A8</f>
        <v>　  　５　</v>
      </c>
      <c r="B7" s="238"/>
      <c r="C7" s="238"/>
      <c r="D7" s="532"/>
      <c r="E7" s="447">
        <v>100.7</v>
      </c>
      <c r="F7" s="448">
        <v>0.1</v>
      </c>
      <c r="G7" s="449">
        <v>115.1</v>
      </c>
      <c r="H7" s="450">
        <v>2.5</v>
      </c>
      <c r="I7" s="447">
        <v>98.2</v>
      </c>
      <c r="J7" s="448">
        <v>-1.7</v>
      </c>
      <c r="K7" s="449">
        <v>98.7</v>
      </c>
      <c r="L7" s="450">
        <v>-1.9</v>
      </c>
      <c r="M7" s="449">
        <v>97.9</v>
      </c>
      <c r="N7" s="450">
        <v>-0.8</v>
      </c>
      <c r="O7" s="2"/>
    </row>
    <row r="8" spans="1:35" ht="16" customHeight="1">
      <c r="A8" s="437" t="str">
        <f>'名目賃金指数（現金給与総額）'!A9</f>
        <v xml:space="preserve">  令和５年２月</v>
      </c>
      <c r="B8" s="438"/>
      <c r="C8" s="438"/>
      <c r="D8" s="439"/>
      <c r="E8" s="441">
        <v>98.4</v>
      </c>
      <c r="F8" s="194">
        <v>-1.5</v>
      </c>
      <c r="G8" s="348">
        <v>112.1</v>
      </c>
      <c r="H8" s="440">
        <v>0.3</v>
      </c>
      <c r="I8" s="441">
        <v>96.2</v>
      </c>
      <c r="J8" s="194">
        <v>-2.7</v>
      </c>
      <c r="K8" s="348">
        <v>97.4</v>
      </c>
      <c r="L8" s="440">
        <v>-6.7</v>
      </c>
      <c r="M8" s="348">
        <v>96.6</v>
      </c>
      <c r="N8" s="440">
        <v>0.7</v>
      </c>
      <c r="O8" s="2"/>
    </row>
    <row r="9" spans="1:35" ht="16" customHeight="1">
      <c r="A9" s="437" t="str">
        <f>'名目賃金指数（現金給与総額）'!A10</f>
        <v>　　 　　 ３</v>
      </c>
      <c r="B9" s="438"/>
      <c r="C9" s="438"/>
      <c r="D9" s="439"/>
      <c r="E9" s="441">
        <v>98.2</v>
      </c>
      <c r="F9" s="194">
        <v>-2.2999999999999998</v>
      </c>
      <c r="G9" s="348">
        <v>112.4</v>
      </c>
      <c r="H9" s="440">
        <v>0.4</v>
      </c>
      <c r="I9" s="441">
        <v>97.9</v>
      </c>
      <c r="J9" s="194">
        <v>-0.9</v>
      </c>
      <c r="K9" s="348">
        <v>97.5</v>
      </c>
      <c r="L9" s="440">
        <v>-5.0999999999999996</v>
      </c>
      <c r="M9" s="348">
        <v>96.6</v>
      </c>
      <c r="N9" s="440">
        <v>-1.7</v>
      </c>
      <c r="O9" s="2"/>
    </row>
    <row r="10" spans="1:35" ht="16" customHeight="1">
      <c r="A10" s="437" t="str">
        <f>'名目賃金指数（現金給与総額）'!A11</f>
        <v>　　 　　 ４</v>
      </c>
      <c r="B10" s="438"/>
      <c r="C10" s="438"/>
      <c r="D10" s="439"/>
      <c r="E10" s="441">
        <v>100.4</v>
      </c>
      <c r="F10" s="194">
        <v>-1</v>
      </c>
      <c r="G10" s="348">
        <v>112.9</v>
      </c>
      <c r="H10" s="440">
        <v>-2.8</v>
      </c>
      <c r="I10" s="441">
        <v>97.9</v>
      </c>
      <c r="J10" s="194">
        <v>-2.5</v>
      </c>
      <c r="K10" s="348">
        <v>98.2</v>
      </c>
      <c r="L10" s="440">
        <v>-5.7</v>
      </c>
      <c r="M10" s="348">
        <v>97.5</v>
      </c>
      <c r="N10" s="440">
        <v>-2.4</v>
      </c>
      <c r="O10" s="2"/>
    </row>
    <row r="11" spans="1:35" ht="16" customHeight="1">
      <c r="A11" s="437" t="str">
        <f>'名目賃金指数（現金給与総額）'!A12</f>
        <v>　　 　　 ５</v>
      </c>
      <c r="B11" s="438"/>
      <c r="C11" s="438"/>
      <c r="D11" s="439"/>
      <c r="E11" s="441">
        <v>100.6</v>
      </c>
      <c r="F11" s="194">
        <v>-0.2</v>
      </c>
      <c r="G11" s="348">
        <v>115.3</v>
      </c>
      <c r="H11" s="440">
        <v>0.8</v>
      </c>
      <c r="I11" s="441">
        <v>97.3</v>
      </c>
      <c r="J11" s="194">
        <v>-2.2999999999999998</v>
      </c>
      <c r="K11" s="348">
        <v>99.4</v>
      </c>
      <c r="L11" s="440">
        <v>-2.9</v>
      </c>
      <c r="M11" s="348">
        <v>97.4</v>
      </c>
      <c r="N11" s="440">
        <v>-1.8</v>
      </c>
      <c r="O11" s="2"/>
    </row>
    <row r="12" spans="1:35" ht="16" customHeight="1">
      <c r="A12" s="437" t="str">
        <f>'名目賃金指数（現金給与総額）'!A13</f>
        <v>　　 　　 ６</v>
      </c>
      <c r="B12" s="438"/>
      <c r="C12" s="438"/>
      <c r="D12" s="439"/>
      <c r="E12" s="441">
        <v>101.5</v>
      </c>
      <c r="F12" s="194">
        <v>-0.6</v>
      </c>
      <c r="G12" s="348">
        <v>118.2</v>
      </c>
      <c r="H12" s="440">
        <v>1</v>
      </c>
      <c r="I12" s="441">
        <v>99.9</v>
      </c>
      <c r="J12" s="194">
        <v>-3.9</v>
      </c>
      <c r="K12" s="348">
        <v>100.5</v>
      </c>
      <c r="L12" s="440">
        <v>-0.5</v>
      </c>
      <c r="M12" s="348">
        <v>97.3</v>
      </c>
      <c r="N12" s="440">
        <v>-2.9</v>
      </c>
      <c r="O12" s="2"/>
    </row>
    <row r="13" spans="1:35" ht="16" customHeight="1">
      <c r="A13" s="437" t="str">
        <f>'名目賃金指数（現金給与総額）'!A14</f>
        <v>　　 　　 ７</v>
      </c>
      <c r="B13" s="438"/>
      <c r="C13" s="438"/>
      <c r="D13" s="439"/>
      <c r="E13" s="441">
        <v>102.1</v>
      </c>
      <c r="F13" s="194">
        <v>0.9</v>
      </c>
      <c r="G13" s="348">
        <v>119.9</v>
      </c>
      <c r="H13" s="440">
        <v>5.3</v>
      </c>
      <c r="I13" s="441">
        <v>98.4</v>
      </c>
      <c r="J13" s="194">
        <v>-0.9</v>
      </c>
      <c r="K13" s="348">
        <v>99.4</v>
      </c>
      <c r="L13" s="440">
        <v>1.5</v>
      </c>
      <c r="M13" s="348">
        <v>99.3</v>
      </c>
      <c r="N13" s="440">
        <v>0.1</v>
      </c>
      <c r="O13" s="2"/>
    </row>
    <row r="14" spans="1:35" ht="16" customHeight="1">
      <c r="A14" s="437" t="str">
        <f>'名目賃金指数（現金給与総額）'!A15</f>
        <v>　　 　　 ８</v>
      </c>
      <c r="B14" s="438"/>
      <c r="C14" s="438"/>
      <c r="D14" s="439"/>
      <c r="E14" s="441">
        <v>100.9</v>
      </c>
      <c r="F14" s="194">
        <v>1.5</v>
      </c>
      <c r="G14" s="348">
        <v>115.2</v>
      </c>
      <c r="H14" s="440">
        <v>2.9</v>
      </c>
      <c r="I14" s="441">
        <v>98</v>
      </c>
      <c r="J14" s="194">
        <v>0.2</v>
      </c>
      <c r="K14" s="348">
        <v>99.3</v>
      </c>
      <c r="L14" s="440">
        <v>4.0999999999999996</v>
      </c>
      <c r="M14" s="348">
        <v>98.4</v>
      </c>
      <c r="N14" s="440">
        <v>-0.4</v>
      </c>
      <c r="O14" s="2"/>
    </row>
    <row r="15" spans="1:35" ht="16" customHeight="1">
      <c r="A15" s="437" t="str">
        <f>'名目賃金指数（現金給与総額）'!A16</f>
        <v>　　 　　 ９</v>
      </c>
      <c r="B15" s="438"/>
      <c r="C15" s="438"/>
      <c r="D15" s="439"/>
      <c r="E15" s="441">
        <v>101.8</v>
      </c>
      <c r="F15" s="194">
        <v>1.3</v>
      </c>
      <c r="G15" s="348">
        <v>114.2</v>
      </c>
      <c r="H15" s="440">
        <v>2.4</v>
      </c>
      <c r="I15" s="441">
        <v>100.4</v>
      </c>
      <c r="J15" s="194">
        <v>1.5</v>
      </c>
      <c r="K15" s="348">
        <v>101.6</v>
      </c>
      <c r="L15" s="440">
        <v>1.9</v>
      </c>
      <c r="M15" s="348">
        <v>98.6</v>
      </c>
      <c r="N15" s="440">
        <v>-0.5</v>
      </c>
      <c r="O15" s="2"/>
    </row>
    <row r="16" spans="1:35" ht="16" customHeight="1">
      <c r="A16" s="437" t="str">
        <f>'名目賃金指数（現金給与総額）'!A17</f>
        <v>　　 　　 10</v>
      </c>
      <c r="B16" s="438"/>
      <c r="C16" s="438"/>
      <c r="D16" s="439"/>
      <c r="E16" s="441">
        <v>101.8</v>
      </c>
      <c r="F16" s="194">
        <v>0.5</v>
      </c>
      <c r="G16" s="348">
        <v>115.9</v>
      </c>
      <c r="H16" s="440">
        <v>5.8</v>
      </c>
      <c r="I16" s="441">
        <v>98</v>
      </c>
      <c r="J16" s="194">
        <v>-3.3</v>
      </c>
      <c r="K16" s="348">
        <v>98.7</v>
      </c>
      <c r="L16" s="440">
        <v>-0.9</v>
      </c>
      <c r="M16" s="348">
        <v>98.2</v>
      </c>
      <c r="N16" s="440">
        <v>-1.7</v>
      </c>
      <c r="O16" s="2"/>
    </row>
    <row r="17" spans="1:15" ht="16" customHeight="1">
      <c r="A17" s="437" t="str">
        <f>'名目賃金指数（現金給与総額）'!A18</f>
        <v>　　 　　 11</v>
      </c>
      <c r="B17" s="438"/>
      <c r="C17" s="438"/>
      <c r="D17" s="439"/>
      <c r="E17" s="441">
        <v>102.2</v>
      </c>
      <c r="F17" s="194">
        <v>1.2</v>
      </c>
      <c r="G17" s="348">
        <v>116.9</v>
      </c>
      <c r="H17" s="440">
        <v>4.7</v>
      </c>
      <c r="I17" s="441">
        <v>99.5</v>
      </c>
      <c r="J17" s="194">
        <v>-1.7</v>
      </c>
      <c r="K17" s="348">
        <v>98.1</v>
      </c>
      <c r="L17" s="440">
        <v>-1.3</v>
      </c>
      <c r="M17" s="348">
        <v>98.8</v>
      </c>
      <c r="N17" s="440">
        <v>1.2</v>
      </c>
      <c r="O17" s="2"/>
    </row>
    <row r="18" spans="1:15" ht="16" customHeight="1">
      <c r="A18" s="437" t="str">
        <f>'名目賃金指数（現金給与総額）'!A19</f>
        <v>　　 　　 12</v>
      </c>
      <c r="B18" s="438"/>
      <c r="C18" s="438"/>
      <c r="D18" s="439"/>
      <c r="E18" s="441">
        <v>101.6</v>
      </c>
      <c r="F18" s="194">
        <v>1.3</v>
      </c>
      <c r="G18" s="348">
        <v>113.2</v>
      </c>
      <c r="H18" s="440">
        <v>3.1</v>
      </c>
      <c r="I18" s="441">
        <v>99.3</v>
      </c>
      <c r="J18" s="194">
        <v>-3.8</v>
      </c>
      <c r="K18" s="348">
        <v>96.8</v>
      </c>
      <c r="L18" s="440">
        <v>-2.7</v>
      </c>
      <c r="M18" s="348">
        <v>99.2</v>
      </c>
      <c r="N18" s="440">
        <v>-0.3</v>
      </c>
      <c r="O18" s="2"/>
    </row>
    <row r="19" spans="1:15" ht="16" customHeight="1">
      <c r="A19" s="437" t="str">
        <f>'名目賃金指数（現金給与総額）'!A20</f>
        <v xml:space="preserve">  令和６年１月</v>
      </c>
      <c r="B19" s="438"/>
      <c r="C19" s="438"/>
      <c r="D19" s="439"/>
      <c r="E19" s="441">
        <v>101.3</v>
      </c>
      <c r="F19" s="194">
        <v>1.9</v>
      </c>
      <c r="G19" s="348">
        <v>113.5</v>
      </c>
      <c r="H19" s="440">
        <v>-0.5</v>
      </c>
      <c r="I19" s="441">
        <v>100.8</v>
      </c>
      <c r="J19" s="194">
        <v>3.2</v>
      </c>
      <c r="K19" s="348">
        <v>92.5</v>
      </c>
      <c r="L19" s="440">
        <v>-3.2</v>
      </c>
      <c r="M19" s="348">
        <v>100.8</v>
      </c>
      <c r="N19" s="440">
        <v>3.9</v>
      </c>
      <c r="O19" s="2"/>
    </row>
    <row r="20" spans="1:15" ht="16" customHeight="1">
      <c r="A20" s="476" t="str">
        <f>'名目賃金指数（現金給与総額）'!A21</f>
        <v>　　 　　 ２</v>
      </c>
      <c r="B20" s="238"/>
      <c r="C20" s="238"/>
      <c r="D20" s="532"/>
      <c r="E20" s="307">
        <v>102.8</v>
      </c>
      <c r="F20" s="209">
        <v>3.4</v>
      </c>
      <c r="G20" s="307">
        <v>114.9</v>
      </c>
      <c r="H20" s="209">
        <v>3.3</v>
      </c>
      <c r="I20" s="307">
        <v>101.8</v>
      </c>
      <c r="J20" s="209">
        <v>3.4</v>
      </c>
      <c r="K20" s="307">
        <v>92.5</v>
      </c>
      <c r="L20" s="209">
        <v>-3.2</v>
      </c>
      <c r="M20" s="307">
        <v>102.4</v>
      </c>
      <c r="N20" s="210">
        <v>6.2</v>
      </c>
      <c r="O20" s="521"/>
    </row>
    <row r="21" spans="1:15" ht="42.75" customHeight="1">
      <c r="D21" s="2"/>
      <c r="E21" s="408"/>
      <c r="F21" s="383"/>
      <c r="G21" s="408"/>
      <c r="H21" s="383"/>
      <c r="I21" s="408"/>
      <c r="J21" s="383"/>
      <c r="K21" s="412"/>
      <c r="L21" s="415"/>
      <c r="M21" s="413"/>
      <c r="N21" s="415"/>
    </row>
    <row r="22" spans="1:15" ht="12.75" customHeight="1">
      <c r="A22" s="50" t="s">
        <v>164</v>
      </c>
      <c r="B22" s="50"/>
      <c r="C22" s="50"/>
      <c r="D22" s="50"/>
      <c r="E22" s="406"/>
      <c r="F22" s="379"/>
      <c r="G22" s="406"/>
      <c r="H22" s="379"/>
      <c r="I22" s="406"/>
      <c r="J22" s="379"/>
      <c r="K22" s="626" t="s">
        <v>262</v>
      </c>
      <c r="L22" s="626"/>
      <c r="M22" s="626"/>
      <c r="N22" s="626"/>
    </row>
    <row r="23" spans="1:15" ht="16.5" customHeight="1">
      <c r="A23" s="631" t="s">
        <v>93</v>
      </c>
      <c r="B23" s="632"/>
      <c r="C23" s="632"/>
      <c r="D23" s="633"/>
      <c r="E23" s="630" t="s">
        <v>86</v>
      </c>
      <c r="F23" s="608"/>
      <c r="G23" s="630" t="s">
        <v>85</v>
      </c>
      <c r="H23" s="608"/>
      <c r="I23" s="630" t="s">
        <v>87</v>
      </c>
      <c r="J23" s="630"/>
      <c r="K23" s="607" t="s">
        <v>88</v>
      </c>
      <c r="L23" s="608"/>
      <c r="M23" s="630" t="s">
        <v>89</v>
      </c>
      <c r="N23" s="608"/>
      <c r="O23" s="2"/>
    </row>
    <row r="24" spans="1:15" ht="12" customHeight="1">
      <c r="A24" s="623"/>
      <c r="B24" s="624"/>
      <c r="C24" s="624"/>
      <c r="D24" s="625"/>
      <c r="E24" s="409"/>
      <c r="F24" s="443" t="s">
        <v>90</v>
      </c>
      <c r="G24" s="445"/>
      <c r="H24" s="402" t="s">
        <v>90</v>
      </c>
      <c r="I24" s="409"/>
      <c r="J24" s="443" t="s">
        <v>90</v>
      </c>
      <c r="K24" s="445"/>
      <c r="L24" s="402" t="s">
        <v>90</v>
      </c>
      <c r="M24" s="451"/>
      <c r="N24" s="452" t="s">
        <v>90</v>
      </c>
      <c r="O24" s="2"/>
    </row>
    <row r="25" spans="1:15" ht="16" customHeight="1">
      <c r="A25" s="437" t="str">
        <f>'名目賃金指数（現金給与総額）'!A26</f>
        <v>　令和３年平均</v>
      </c>
      <c r="B25" s="438"/>
      <c r="C25" s="438"/>
      <c r="D25" s="439"/>
      <c r="E25" s="441">
        <v>96.2</v>
      </c>
      <c r="F25" s="194">
        <v>-3.8</v>
      </c>
      <c r="G25" s="348">
        <v>94.9</v>
      </c>
      <c r="H25" s="440">
        <v>-5.0999999999999996</v>
      </c>
      <c r="I25" s="441">
        <v>97.9</v>
      </c>
      <c r="J25" s="194">
        <v>-2.1</v>
      </c>
      <c r="K25" s="348">
        <v>102.2</v>
      </c>
      <c r="L25" s="440">
        <v>2.2999999999999998</v>
      </c>
      <c r="M25" s="453">
        <v>97.4</v>
      </c>
      <c r="N25" s="454">
        <v>-2.6</v>
      </c>
      <c r="O25" s="2"/>
    </row>
    <row r="26" spans="1:15" ht="16" customHeight="1">
      <c r="A26" s="437" t="str">
        <f>'名目賃金指数（現金給与総額）'!A27</f>
        <v>　  　４　</v>
      </c>
      <c r="B26" s="438"/>
      <c r="C26" s="438"/>
      <c r="D26" s="439"/>
      <c r="E26" s="441">
        <v>101.5</v>
      </c>
      <c r="F26" s="194">
        <v>5.5</v>
      </c>
      <c r="G26" s="348">
        <v>115.4</v>
      </c>
      <c r="H26" s="440">
        <v>21.6</v>
      </c>
      <c r="I26" s="441">
        <v>102.8</v>
      </c>
      <c r="J26" s="194">
        <v>5</v>
      </c>
      <c r="K26" s="348">
        <v>103.3</v>
      </c>
      <c r="L26" s="440">
        <v>1.1000000000000001</v>
      </c>
      <c r="M26" s="453">
        <v>99.1</v>
      </c>
      <c r="N26" s="454">
        <v>1.7</v>
      </c>
      <c r="O26" s="2"/>
    </row>
    <row r="27" spans="1:15" ht="16" customHeight="1">
      <c r="A27" s="476" t="str">
        <f>'名目賃金指数（現金給与総額）'!A28</f>
        <v>　  　５　</v>
      </c>
      <c r="B27" s="238"/>
      <c r="C27" s="238"/>
      <c r="D27" s="532"/>
      <c r="E27" s="447">
        <v>102</v>
      </c>
      <c r="F27" s="448">
        <v>0.5</v>
      </c>
      <c r="G27" s="449">
        <v>120.2</v>
      </c>
      <c r="H27" s="450">
        <v>4.2</v>
      </c>
      <c r="I27" s="447">
        <v>103.7</v>
      </c>
      <c r="J27" s="448">
        <v>0.9</v>
      </c>
      <c r="K27" s="449">
        <v>104.6</v>
      </c>
      <c r="L27" s="450">
        <v>1.3</v>
      </c>
      <c r="M27" s="449">
        <v>96.9</v>
      </c>
      <c r="N27" s="450">
        <v>-2.2000000000000002</v>
      </c>
      <c r="O27" s="2"/>
    </row>
    <row r="28" spans="1:15" ht="15.5" customHeight="1">
      <c r="A28" s="437" t="str">
        <f>'名目賃金指数（現金給与総額）'!A29</f>
        <v xml:space="preserve">  令和５年２月</v>
      </c>
      <c r="B28" s="438"/>
      <c r="C28" s="438"/>
      <c r="D28" s="439"/>
      <c r="E28" s="441">
        <v>101.4</v>
      </c>
      <c r="F28" s="194">
        <v>0.6</v>
      </c>
      <c r="G28" s="348">
        <v>117.5</v>
      </c>
      <c r="H28" s="440">
        <v>3</v>
      </c>
      <c r="I28" s="441">
        <v>102.2</v>
      </c>
      <c r="J28" s="194">
        <v>2.2999999999999998</v>
      </c>
      <c r="K28" s="348">
        <v>105.9</v>
      </c>
      <c r="L28" s="440">
        <v>-1.2</v>
      </c>
      <c r="M28" s="348">
        <v>96.8</v>
      </c>
      <c r="N28" s="440">
        <v>-0.6</v>
      </c>
      <c r="O28" s="2"/>
    </row>
    <row r="29" spans="1:15" ht="15.5" customHeight="1">
      <c r="A29" s="437" t="str">
        <f>'名目賃金指数（現金給与総額）'!A30</f>
        <v>　　 　　 ３</v>
      </c>
      <c r="B29" s="438"/>
      <c r="C29" s="438"/>
      <c r="D29" s="439"/>
      <c r="E29" s="441">
        <v>101.4</v>
      </c>
      <c r="F29" s="194">
        <v>0.1</v>
      </c>
      <c r="G29" s="348">
        <v>119.4</v>
      </c>
      <c r="H29" s="440">
        <v>4.4000000000000004</v>
      </c>
      <c r="I29" s="441">
        <v>104.4</v>
      </c>
      <c r="J29" s="194">
        <v>4.3</v>
      </c>
      <c r="K29" s="348">
        <v>106.5</v>
      </c>
      <c r="L29" s="440">
        <v>2.5</v>
      </c>
      <c r="M29" s="348">
        <v>97</v>
      </c>
      <c r="N29" s="440">
        <v>-3.4</v>
      </c>
      <c r="O29" s="2"/>
    </row>
    <row r="30" spans="1:15" ht="15.5" customHeight="1">
      <c r="A30" s="437" t="str">
        <f>'名目賃金指数（現金給与総額）'!A31</f>
        <v>　　 　　 ４</v>
      </c>
      <c r="B30" s="438"/>
      <c r="C30" s="438"/>
      <c r="D30" s="439"/>
      <c r="E30" s="441">
        <v>101.8</v>
      </c>
      <c r="F30" s="194">
        <v>0.1</v>
      </c>
      <c r="G30" s="348">
        <v>118.4</v>
      </c>
      <c r="H30" s="440">
        <v>1.4</v>
      </c>
      <c r="I30" s="441">
        <v>103.6</v>
      </c>
      <c r="J30" s="194">
        <v>1</v>
      </c>
      <c r="K30" s="348">
        <v>105</v>
      </c>
      <c r="L30" s="440">
        <v>3.1</v>
      </c>
      <c r="M30" s="348">
        <v>97.8</v>
      </c>
      <c r="N30" s="440">
        <v>-2.5</v>
      </c>
      <c r="O30" s="2"/>
    </row>
    <row r="31" spans="1:15" ht="15.5" customHeight="1">
      <c r="A31" s="437" t="str">
        <f>'名目賃金指数（現金給与総額）'!A32</f>
        <v>　　 　　 ５</v>
      </c>
      <c r="B31" s="438"/>
      <c r="C31" s="438"/>
      <c r="D31" s="439"/>
      <c r="E31" s="441">
        <v>102.2</v>
      </c>
      <c r="F31" s="194">
        <v>1</v>
      </c>
      <c r="G31" s="348">
        <v>118.8</v>
      </c>
      <c r="H31" s="440">
        <v>2.7</v>
      </c>
      <c r="I31" s="441">
        <v>103.2</v>
      </c>
      <c r="J31" s="194">
        <v>1.2</v>
      </c>
      <c r="K31" s="348">
        <v>107.4</v>
      </c>
      <c r="L31" s="440">
        <v>4.4000000000000004</v>
      </c>
      <c r="M31" s="348">
        <v>97.3</v>
      </c>
      <c r="N31" s="440">
        <v>-1.1000000000000001</v>
      </c>
      <c r="O31" s="2"/>
    </row>
    <row r="32" spans="1:15" s="141" customFormat="1" ht="15.5" customHeight="1">
      <c r="A32" s="437" t="str">
        <f>'名目賃金指数（現金給与総額）'!A33</f>
        <v>　　 　　 ６</v>
      </c>
      <c r="B32" s="438"/>
      <c r="C32" s="438"/>
      <c r="D32" s="439"/>
      <c r="E32" s="366">
        <v>104</v>
      </c>
      <c r="F32" s="404">
        <v>1.9</v>
      </c>
      <c r="G32" s="358">
        <v>123.4</v>
      </c>
      <c r="H32" s="403">
        <v>6.9</v>
      </c>
      <c r="I32" s="366">
        <v>106</v>
      </c>
      <c r="J32" s="404">
        <v>1</v>
      </c>
      <c r="K32" s="358">
        <v>107.9</v>
      </c>
      <c r="L32" s="403">
        <v>9.9</v>
      </c>
      <c r="M32" s="358" ph="1">
        <v>97.3</v>
      </c>
      <c r="N32" s="403" ph="1">
        <v>-2.6</v>
      </c>
    </row>
    <row r="33" spans="1:14" ht="15.5" customHeight="1">
      <c r="A33" s="437" t="str">
        <f>'名目賃金指数（現金給与総額）'!A34</f>
        <v>　　 　　 ７</v>
      </c>
      <c r="B33" s="438"/>
      <c r="C33" s="438"/>
      <c r="D33" s="439"/>
      <c r="E33" s="433">
        <v>102.3</v>
      </c>
      <c r="F33" s="431">
        <v>-0.1</v>
      </c>
      <c r="G33" s="430">
        <v>120.3</v>
      </c>
      <c r="H33" s="432">
        <v>5.8</v>
      </c>
      <c r="I33" s="433">
        <v>104.3</v>
      </c>
      <c r="J33" s="431">
        <v>0.1</v>
      </c>
      <c r="K33" s="430">
        <v>105.3</v>
      </c>
      <c r="L33" s="432">
        <v>-2.2999999999999998</v>
      </c>
      <c r="M33" s="430" ph="1">
        <v>97.1</v>
      </c>
      <c r="N33" s="432" ph="1">
        <v>-1.8</v>
      </c>
    </row>
    <row r="34" spans="1:14" ht="15.5" customHeight="1">
      <c r="A34" s="437" t="str">
        <f>'名目賃金指数（現金給与総額）'!A35</f>
        <v>　　 　　 ８</v>
      </c>
      <c r="B34" s="438"/>
      <c r="C34" s="438"/>
      <c r="D34" s="439"/>
      <c r="E34" s="433">
        <v>102.3</v>
      </c>
      <c r="F34" s="431">
        <v>1.4</v>
      </c>
      <c r="G34" s="430">
        <v>121.3</v>
      </c>
      <c r="H34" s="432">
        <v>5.5</v>
      </c>
      <c r="I34" s="433">
        <v>103.1</v>
      </c>
      <c r="J34" s="431">
        <v>1</v>
      </c>
      <c r="K34" s="430">
        <v>106.5</v>
      </c>
      <c r="L34" s="432">
        <v>4.5999999999999996</v>
      </c>
      <c r="M34" s="430" ph="1">
        <v>96.4</v>
      </c>
      <c r="N34" s="432" ph="1">
        <v>-2.8</v>
      </c>
    </row>
    <row r="35" spans="1:14" ht="15.5" customHeight="1">
      <c r="A35" s="437" t="str">
        <f>'名目賃金指数（現金給与総額）'!A36</f>
        <v>　　 　　 ９</v>
      </c>
      <c r="B35" s="438"/>
      <c r="C35" s="438"/>
      <c r="D35" s="439"/>
      <c r="E35" s="433">
        <v>102.8</v>
      </c>
      <c r="F35" s="431">
        <v>1.4</v>
      </c>
      <c r="G35" s="430">
        <v>120.9</v>
      </c>
      <c r="H35" s="432">
        <v>4.9000000000000004</v>
      </c>
      <c r="I35" s="433">
        <v>105.6</v>
      </c>
      <c r="J35" s="431">
        <v>1.9</v>
      </c>
      <c r="K35" s="430">
        <v>108.7</v>
      </c>
      <c r="L35" s="432">
        <v>2</v>
      </c>
      <c r="M35" s="430">
        <v>96.9</v>
      </c>
      <c r="N35" s="432" ph="1">
        <v>-1.9</v>
      </c>
    </row>
    <row r="36" spans="1:14" ht="15.5" customHeight="1">
      <c r="A36" s="437" t="str">
        <f>'名目賃金指数（現金給与総額）'!A37</f>
        <v>　　 　　 10</v>
      </c>
      <c r="B36" s="438"/>
      <c r="C36" s="438"/>
      <c r="D36" s="439"/>
      <c r="E36" s="433">
        <v>101.7</v>
      </c>
      <c r="F36" s="431">
        <v>-0.9</v>
      </c>
      <c r="G36" s="430">
        <v>121</v>
      </c>
      <c r="H36" s="432">
        <v>5.5</v>
      </c>
      <c r="I36" s="433">
        <v>102.2</v>
      </c>
      <c r="J36" s="431">
        <v>-3.2</v>
      </c>
      <c r="K36" s="430">
        <v>100.6</v>
      </c>
      <c r="L36" s="432">
        <v>-2.9</v>
      </c>
      <c r="M36" s="430" ph="1">
        <v>95.7</v>
      </c>
      <c r="N36" s="432" ph="1">
        <v>-4.2</v>
      </c>
    </row>
    <row r="37" spans="1:14" ht="15.5" customHeight="1">
      <c r="A37" s="437" t="str">
        <f>'名目賃金指数（現金給与総額）'!A38</f>
        <v>　　 　　 11</v>
      </c>
      <c r="B37" s="438"/>
      <c r="C37" s="438"/>
      <c r="D37" s="439"/>
      <c r="E37" s="433">
        <v>102.4</v>
      </c>
      <c r="F37" s="431">
        <v>0.4</v>
      </c>
      <c r="G37" s="430">
        <v>122.9</v>
      </c>
      <c r="H37" s="432">
        <v>2.6</v>
      </c>
      <c r="I37" s="433">
        <v>105</v>
      </c>
      <c r="J37" s="431">
        <v>0.5</v>
      </c>
      <c r="K37" s="430">
        <v>99.9</v>
      </c>
      <c r="L37" s="432">
        <v>-4.0999999999999996</v>
      </c>
      <c r="M37" s="430" ph="1">
        <v>96.5</v>
      </c>
      <c r="N37" s="432" ph="1">
        <v>-1.6</v>
      </c>
    </row>
    <row r="38" spans="1:14" ht="16" customHeight="1">
      <c r="A38" s="437" t="str">
        <f>'名目賃金指数（現金給与総額）'!A39</f>
        <v>　　 　　 12</v>
      </c>
      <c r="B38" s="438"/>
      <c r="C38" s="438"/>
      <c r="D38" s="439"/>
      <c r="E38" s="366">
        <v>101.3</v>
      </c>
      <c r="F38" s="404">
        <v>-1.2</v>
      </c>
      <c r="G38" s="358">
        <v>119.2</v>
      </c>
      <c r="H38" s="403">
        <v>1.9</v>
      </c>
      <c r="I38" s="366">
        <v>103.9</v>
      </c>
      <c r="J38" s="404">
        <v>-2.9</v>
      </c>
      <c r="K38" s="358">
        <v>98.9</v>
      </c>
      <c r="L38" s="403">
        <v>-5.7</v>
      </c>
      <c r="M38" s="358">
        <v>97.4</v>
      </c>
      <c r="N38" s="403" ph="1">
        <v>-2.6</v>
      </c>
    </row>
    <row r="39" spans="1:14" ht="15.5" customHeight="1">
      <c r="A39" s="437" t="str">
        <f>'名目賃金指数（現金給与総額）'!A40</f>
        <v xml:space="preserve">  令和６年１月</v>
      </c>
      <c r="B39" s="438"/>
      <c r="C39" s="438"/>
      <c r="D39" s="439"/>
      <c r="E39" s="433">
        <v>100.8</v>
      </c>
      <c r="F39" s="431">
        <v>1.6</v>
      </c>
      <c r="G39" s="430">
        <v>123.8</v>
      </c>
      <c r="H39" s="432">
        <v>4</v>
      </c>
      <c r="I39" s="433">
        <v>104.4</v>
      </c>
      <c r="J39" s="431">
        <v>2.2000000000000002</v>
      </c>
      <c r="K39" s="430">
        <v>90.1</v>
      </c>
      <c r="L39" s="432">
        <v>-6.5</v>
      </c>
      <c r="M39" s="430" ph="1">
        <v>102</v>
      </c>
      <c r="N39" s="432" ph="1">
        <v>4.5</v>
      </c>
    </row>
    <row r="40" spans="1:14" ht="16" customHeight="1">
      <c r="A40" s="476" t="str">
        <f>'名目賃金指数（現金給与総額）'!A41</f>
        <v>　　 　　 ２</v>
      </c>
      <c r="B40" s="238"/>
      <c r="C40" s="238"/>
      <c r="D40" s="532"/>
      <c r="E40" s="449">
        <v>101.9</v>
      </c>
      <c r="F40" s="448">
        <v>1.5</v>
      </c>
      <c r="G40" s="449">
        <v>125.1</v>
      </c>
      <c r="H40" s="448">
        <v>6.6</v>
      </c>
      <c r="I40" s="449">
        <v>105.7</v>
      </c>
      <c r="J40" s="448">
        <v>1.5</v>
      </c>
      <c r="K40" s="449">
        <v>91</v>
      </c>
      <c r="L40" s="448">
        <v>-9.1</v>
      </c>
      <c r="M40" s="449" ph="1">
        <v>102.2</v>
      </c>
      <c r="N40" s="450" ph="1">
        <v>4.5999999999999996</v>
      </c>
    </row>
    <row r="41" spans="1:14" ht="12" customHeight="1">
      <c r="M41" s="410" ph="1"/>
      <c r="N41" s="378" ph="1"/>
    </row>
    <row r="42" spans="1:14" ht="12" customHeight="1">
      <c r="M42" s="410" ph="1"/>
      <c r="N42" s="378" ph="1"/>
    </row>
    <row r="43" spans="1:14" ht="12" customHeight="1">
      <c r="M43" s="410" ph="1"/>
      <c r="N43" s="378" ph="1"/>
    </row>
    <row r="44" spans="1:14" ht="12" customHeight="1">
      <c r="M44" s="410" ph="1"/>
      <c r="N44" s="378" ph="1"/>
    </row>
    <row r="45" spans="1:14" ht="12" customHeight="1">
      <c r="M45" s="410" ph="1"/>
      <c r="N45" s="378" ph="1"/>
    </row>
    <row r="46" spans="1:14" ht="12" customHeight="1">
      <c r="M46" s="410" ph="1"/>
      <c r="N46" s="378" ph="1"/>
    </row>
    <row r="47" spans="1:14" ht="12" customHeight="1">
      <c r="M47" s="410" ph="1"/>
      <c r="N47" s="378" ph="1"/>
    </row>
    <row r="48" spans="1:14" ht="12" customHeight="1">
      <c r="M48" s="410" ph="1"/>
      <c r="N48" s="378" ph="1"/>
    </row>
    <row r="49" spans="13:14" ht="12" customHeight="1">
      <c r="M49" s="410" ph="1"/>
      <c r="N49" s="378" ph="1"/>
    </row>
    <row r="50" spans="13:14" ht="12" customHeight="1">
      <c r="M50" s="410" ph="1"/>
      <c r="N50" s="378" ph="1"/>
    </row>
    <row r="51" spans="13:14" ht="12" customHeight="1">
      <c r="M51" s="410" ph="1"/>
      <c r="N51" s="378" ph="1"/>
    </row>
    <row r="52" spans="13:14" ht="12" customHeight="1">
      <c r="M52" s="410" ph="1"/>
      <c r="N52" s="378" ph="1"/>
    </row>
    <row r="53" spans="13:14" ht="12" customHeight="1">
      <c r="M53" s="410" ph="1"/>
      <c r="N53" s="378" ph="1"/>
    </row>
    <row r="54" spans="13:14" ht="12" customHeight="1">
      <c r="M54" s="410" ph="1"/>
      <c r="N54" s="378" ph="1"/>
    </row>
    <row r="55" spans="13:14" ht="12" customHeight="1">
      <c r="M55" s="410" ph="1"/>
      <c r="N55" s="378" ph="1"/>
    </row>
    <row r="56" spans="13:14" ht="12" customHeight="1">
      <c r="M56" s="410" ph="1"/>
      <c r="N56" s="378" ph="1"/>
    </row>
    <row r="57" spans="13:14" ht="12" customHeight="1">
      <c r="M57" s="410" ph="1"/>
      <c r="N57" s="378" ph="1"/>
    </row>
    <row r="58" spans="13:14" ht="12" customHeight="1">
      <c r="M58" s="410" ph="1"/>
      <c r="N58" s="378" ph="1"/>
    </row>
    <row r="59" spans="13:14" ht="12" customHeight="1">
      <c r="M59" s="410" ph="1"/>
      <c r="N59" s="378" ph="1"/>
    </row>
    <row r="60" spans="13:14" ht="12" customHeight="1">
      <c r="M60" s="410" ph="1"/>
      <c r="N60" s="378"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10" customWidth="1"/>
    <col min="7" max="7" width="13.69921875" style="378" customWidth="1"/>
    <col min="8" max="8" width="2.69921875" style="3" customWidth="1"/>
    <col min="9" max="9" width="15.69921875" style="410" customWidth="1"/>
    <col min="10" max="10" width="13.69921875" style="378" customWidth="1"/>
    <col min="11" max="11" width="2.09765625" style="3" customWidth="1"/>
    <col min="12" max="12" width="9.09765625" style="3" customWidth="1"/>
    <col min="13" max="13" width="8.5" style="3" customWidth="1"/>
    <col min="14" max="16384" width="9.09765625" style="3"/>
  </cols>
  <sheetData>
    <row r="1" spans="1:35" ht="13.5" customHeight="1">
      <c r="B1" s="474"/>
      <c r="C1" s="57"/>
      <c r="D1" s="57"/>
      <c r="E1" s="57"/>
      <c r="F1" s="405"/>
      <c r="G1" s="401"/>
      <c r="H1" s="57"/>
      <c r="I1" s="405"/>
      <c r="J1" s="401"/>
    </row>
    <row r="2" spans="1:35" ht="15.75" customHeight="1">
      <c r="A2" s="634" t="s">
        <v>169</v>
      </c>
      <c r="B2" s="635"/>
      <c r="C2" s="635"/>
      <c r="D2" s="635"/>
      <c r="E2" s="635"/>
      <c r="F2" s="635"/>
      <c r="G2" s="635"/>
      <c r="H2" s="635"/>
      <c r="I2" s="635"/>
      <c r="J2" s="635"/>
      <c r="K2" s="635"/>
      <c r="Z2" s="435"/>
      <c r="AA2" s="2"/>
      <c r="AB2" s="2"/>
      <c r="AC2" s="2"/>
      <c r="AD2" s="2"/>
      <c r="AE2" s="2"/>
      <c r="AF2" s="2"/>
      <c r="AG2" s="2"/>
      <c r="AH2" s="2"/>
      <c r="AI2" s="2"/>
    </row>
    <row r="3" spans="1:35" ht="15.75" customHeight="1">
      <c r="B3" s="473"/>
      <c r="C3" s="473"/>
      <c r="D3" s="473"/>
      <c r="E3" s="473"/>
      <c r="I3" s="626" t="s">
        <v>262</v>
      </c>
      <c r="J3" s="626"/>
      <c r="K3" s="626"/>
      <c r="Z3" s="2"/>
      <c r="AA3" s="2"/>
      <c r="AB3" s="2"/>
      <c r="AC3" s="2"/>
      <c r="AD3" s="2"/>
      <c r="AE3" s="2"/>
      <c r="AF3" s="2"/>
      <c r="AG3" s="2"/>
      <c r="AH3" s="2"/>
      <c r="AI3" s="2"/>
    </row>
    <row r="4" spans="1:35" ht="13.5" customHeight="1">
      <c r="A4" s="6"/>
      <c r="B4" s="623" t="s">
        <v>86</v>
      </c>
      <c r="C4" s="624"/>
      <c r="D4" s="624"/>
      <c r="E4" s="625"/>
      <c r="F4" s="607" t="s">
        <v>165</v>
      </c>
      <c r="G4" s="630"/>
      <c r="H4" s="641"/>
      <c r="I4" s="607" t="s">
        <v>166</v>
      </c>
      <c r="J4" s="630"/>
      <c r="K4" s="642"/>
      <c r="Z4" s="2"/>
      <c r="AA4" s="2"/>
      <c r="AB4" s="2"/>
      <c r="AC4" s="2"/>
      <c r="AD4" s="2"/>
      <c r="AE4" s="2"/>
      <c r="AF4" s="2"/>
      <c r="AG4" s="2"/>
      <c r="AH4" s="2"/>
      <c r="AI4" s="2"/>
    </row>
    <row r="5" spans="1:35" ht="13.5" customHeight="1">
      <c r="A5" s="6"/>
      <c r="B5" s="638"/>
      <c r="C5" s="639"/>
      <c r="D5" s="639"/>
      <c r="E5" s="647"/>
      <c r="F5" s="427" t="s">
        <v>167</v>
      </c>
      <c r="G5" s="607" t="s">
        <v>168</v>
      </c>
      <c r="H5" s="641"/>
      <c r="I5" s="417" t="s">
        <v>167</v>
      </c>
      <c r="J5" s="607" t="s">
        <v>168</v>
      </c>
      <c r="K5" s="642"/>
      <c r="Z5" s="2"/>
      <c r="AA5" s="2"/>
      <c r="AB5" s="2"/>
      <c r="AC5" s="2"/>
      <c r="AD5" s="2"/>
      <c r="AE5" s="2"/>
      <c r="AF5" s="2"/>
      <c r="AG5" s="2"/>
      <c r="AH5" s="2"/>
      <c r="AI5" s="2"/>
    </row>
    <row r="6" spans="1:35" ht="9" customHeight="1">
      <c r="A6" s="6"/>
      <c r="B6" s="470"/>
      <c r="C6" s="471"/>
      <c r="D6" s="471"/>
      <c r="E6" s="472"/>
      <c r="F6" s="409"/>
      <c r="G6" s="418"/>
      <c r="H6" s="468"/>
      <c r="I6" s="445"/>
      <c r="J6" s="446"/>
      <c r="K6" s="188"/>
      <c r="Z6" s="2"/>
      <c r="AA6" s="2"/>
      <c r="AB6" s="2"/>
      <c r="AC6" s="2"/>
      <c r="AD6" s="2"/>
      <c r="AE6" s="2"/>
      <c r="AF6" s="2"/>
      <c r="AG6" s="2"/>
      <c r="AH6" s="2"/>
      <c r="AI6" s="2"/>
    </row>
    <row r="7" spans="1:35" ht="15" customHeight="1">
      <c r="A7" s="6"/>
      <c r="B7" s="437" t="s">
        <v>290</v>
      </c>
      <c r="C7" s="438"/>
      <c r="D7" s="438"/>
      <c r="E7" s="464"/>
      <c r="F7" s="461">
        <v>100.3</v>
      </c>
      <c r="G7" s="462">
        <v>0.3</v>
      </c>
      <c r="H7" s="463"/>
      <c r="I7" s="453">
        <v>101.3</v>
      </c>
      <c r="J7" s="462">
        <v>1.3</v>
      </c>
      <c r="K7" s="434"/>
      <c r="L7" s="142"/>
      <c r="M7" s="142"/>
      <c r="N7" s="142"/>
    </row>
    <row r="8" spans="1:35" ht="15" customHeight="1">
      <c r="A8" s="6"/>
      <c r="B8" s="437" t="s">
        <v>276</v>
      </c>
      <c r="C8" s="438"/>
      <c r="D8" s="438"/>
      <c r="E8" s="460"/>
      <c r="F8" s="441">
        <v>100.2</v>
      </c>
      <c r="G8" s="194">
        <v>-0.1</v>
      </c>
      <c r="H8" s="194"/>
      <c r="I8" s="348">
        <v>99.7</v>
      </c>
      <c r="J8" s="194">
        <v>-1.6</v>
      </c>
      <c r="K8" s="6"/>
    </row>
    <row r="9" spans="1:35" ht="15" customHeight="1">
      <c r="A9" s="6"/>
      <c r="B9" s="476" t="s">
        <v>289</v>
      </c>
      <c r="C9" s="11"/>
      <c r="D9" s="11"/>
      <c r="E9" s="56"/>
      <c r="F9" s="447">
        <v>97.3</v>
      </c>
      <c r="G9" s="448">
        <v>-2.9</v>
      </c>
      <c r="H9" s="465"/>
      <c r="I9" s="449">
        <v>96.1</v>
      </c>
      <c r="J9" s="448">
        <v>-3.6</v>
      </c>
      <c r="K9" s="466"/>
    </row>
    <row r="10" spans="1:35" ht="16" customHeight="1">
      <c r="A10" s="2"/>
      <c r="B10" s="76" t="s">
        <v>308</v>
      </c>
      <c r="C10" s="356"/>
      <c r="D10" s="356"/>
      <c r="E10" s="357"/>
      <c r="F10" s="441">
        <v>80.8</v>
      </c>
      <c r="G10" s="194">
        <v>-3.9</v>
      </c>
      <c r="H10" s="477"/>
      <c r="I10" s="348">
        <v>96.5</v>
      </c>
      <c r="J10" s="194">
        <v>-4</v>
      </c>
      <c r="K10" s="6"/>
    </row>
    <row r="11" spans="1:35" ht="16" customHeight="1">
      <c r="A11" s="2"/>
      <c r="B11" s="76" t="s">
        <v>282</v>
      </c>
      <c r="C11" s="2"/>
      <c r="D11" s="2"/>
      <c r="E11" s="6"/>
      <c r="F11" s="441">
        <v>87.2</v>
      </c>
      <c r="G11" s="194">
        <v>-4.3</v>
      </c>
      <c r="H11" s="477"/>
      <c r="I11" s="348">
        <v>95.7</v>
      </c>
      <c r="J11" s="194">
        <v>-5.2</v>
      </c>
      <c r="K11" s="48"/>
    </row>
    <row r="12" spans="1:35" ht="16" customHeight="1">
      <c r="A12" s="2"/>
      <c r="B12" s="76" t="s">
        <v>283</v>
      </c>
      <c r="C12" s="2"/>
      <c r="D12" s="2"/>
      <c r="E12" s="6"/>
      <c r="F12" s="441">
        <v>84.8</v>
      </c>
      <c r="G12" s="194">
        <v>-5.8</v>
      </c>
      <c r="H12" s="2"/>
      <c r="I12" s="348">
        <v>97.1</v>
      </c>
      <c r="J12" s="194">
        <v>-4.2</v>
      </c>
      <c r="K12" s="48"/>
    </row>
    <row r="13" spans="1:35" ht="16" customHeight="1">
      <c r="A13" s="2"/>
      <c r="B13" s="76" t="s">
        <v>284</v>
      </c>
      <c r="C13" s="438"/>
      <c r="D13" s="438"/>
      <c r="E13" s="439"/>
      <c r="F13" s="441">
        <v>82.6</v>
      </c>
      <c r="G13" s="194">
        <v>-5.8</v>
      </c>
      <c r="H13" s="2"/>
      <c r="I13" s="348">
        <v>96.6</v>
      </c>
      <c r="J13" s="194">
        <v>-3.7</v>
      </c>
      <c r="K13" s="48"/>
    </row>
    <row r="14" spans="1:35" ht="16" customHeight="1">
      <c r="A14" s="2"/>
      <c r="B14" s="76" t="s">
        <v>269</v>
      </c>
      <c r="C14" s="425"/>
      <c r="D14" s="425"/>
      <c r="E14" s="426"/>
      <c r="F14" s="441">
        <v>143.6</v>
      </c>
      <c r="G14" s="194">
        <v>-3.4</v>
      </c>
      <c r="H14" s="2"/>
      <c r="I14" s="348">
        <v>96.7</v>
      </c>
      <c r="J14" s="194">
        <v>-4.4000000000000004</v>
      </c>
      <c r="K14" s="48"/>
    </row>
    <row r="15" spans="1:35" ht="16" customHeight="1">
      <c r="A15" s="2"/>
      <c r="B15" s="76" t="s">
        <v>270</v>
      </c>
      <c r="C15" s="2"/>
      <c r="D15" s="2"/>
      <c r="E15" s="6"/>
      <c r="F15" s="441">
        <v>109.3</v>
      </c>
      <c r="G15" s="194">
        <v>4.3</v>
      </c>
      <c r="H15" s="2"/>
      <c r="I15" s="348">
        <v>97.2</v>
      </c>
      <c r="J15" s="194">
        <v>-3.1</v>
      </c>
      <c r="K15" s="48"/>
    </row>
    <row r="16" spans="1:35" ht="16" customHeight="1">
      <c r="A16" s="2"/>
      <c r="B16" s="76" t="s">
        <v>271</v>
      </c>
      <c r="C16" s="143"/>
      <c r="D16" s="143"/>
      <c r="E16" s="434"/>
      <c r="F16" s="441">
        <v>83.2</v>
      </c>
      <c r="G16" s="194">
        <v>-3.5</v>
      </c>
      <c r="H16" s="2"/>
      <c r="I16" s="348">
        <v>95.2</v>
      </c>
      <c r="J16" s="194">
        <v>-3</v>
      </c>
      <c r="K16" s="48"/>
    </row>
    <row r="17" spans="1:14" ht="16" customHeight="1">
      <c r="A17" s="2"/>
      <c r="B17" s="76" t="s">
        <v>272</v>
      </c>
      <c r="C17" s="2"/>
      <c r="D17" s="2"/>
      <c r="E17" s="6"/>
      <c r="F17" s="441">
        <v>82.2</v>
      </c>
      <c r="G17" s="194">
        <v>-2.7</v>
      </c>
      <c r="H17" s="2"/>
      <c r="I17" s="348">
        <v>96.1</v>
      </c>
      <c r="J17" s="194">
        <v>-2.6</v>
      </c>
      <c r="K17" s="48"/>
    </row>
    <row r="18" spans="1:14" ht="16" customHeight="1">
      <c r="A18" s="2"/>
      <c r="B18" s="76" t="s">
        <v>286</v>
      </c>
      <c r="C18" s="143"/>
      <c r="D18" s="143"/>
      <c r="E18" s="434"/>
      <c r="F18" s="441">
        <v>80.900000000000006</v>
      </c>
      <c r="G18" s="194">
        <v>-2.9</v>
      </c>
      <c r="H18" s="2"/>
      <c r="I18" s="348">
        <v>95.2</v>
      </c>
      <c r="J18" s="194">
        <v>-3.8</v>
      </c>
      <c r="K18" s="48"/>
    </row>
    <row r="19" spans="1:14" ht="16" customHeight="1">
      <c r="A19" s="2"/>
      <c r="B19" s="76" t="s">
        <v>273</v>
      </c>
      <c r="C19" s="2"/>
      <c r="D19" s="2"/>
      <c r="E19" s="6"/>
      <c r="F19" s="441">
        <v>83.5</v>
      </c>
      <c r="G19" s="194">
        <v>-0.7</v>
      </c>
      <c r="H19" s="2"/>
      <c r="I19" s="348">
        <v>96.1</v>
      </c>
      <c r="J19" s="194">
        <v>-2.6</v>
      </c>
      <c r="K19" s="48"/>
    </row>
    <row r="20" spans="1:14" ht="16" customHeight="1">
      <c r="A20" s="2"/>
      <c r="B20" s="76" t="s">
        <v>275</v>
      </c>
      <c r="C20" s="2"/>
      <c r="D20" s="2"/>
      <c r="E20" s="6"/>
      <c r="F20" s="441">
        <v>169.2</v>
      </c>
      <c r="G20" s="194">
        <v>-2.1</v>
      </c>
      <c r="H20" s="2"/>
      <c r="I20" s="348">
        <v>95.4</v>
      </c>
      <c r="J20" s="194">
        <v>-3.1</v>
      </c>
      <c r="K20" s="48"/>
    </row>
    <row r="21" spans="1:14" ht="16" customHeight="1">
      <c r="A21" s="2"/>
      <c r="B21" s="76" t="s">
        <v>291</v>
      </c>
      <c r="C21" s="143"/>
      <c r="D21" s="143"/>
      <c r="E21" s="434"/>
      <c r="F21" s="441">
        <v>81.2</v>
      </c>
      <c r="G21" s="194">
        <v>0</v>
      </c>
      <c r="H21" s="2"/>
      <c r="I21" s="348">
        <v>95.5</v>
      </c>
      <c r="J21" s="194">
        <v>-1.3</v>
      </c>
      <c r="K21" s="48"/>
    </row>
    <row r="22" spans="1:14" ht="16" customHeight="1">
      <c r="A22" s="2"/>
      <c r="B22" s="442" t="s">
        <v>280</v>
      </c>
      <c r="C22" s="11"/>
      <c r="D22" s="11"/>
      <c r="E22" s="56"/>
      <c r="F22" s="309">
        <v>82.6</v>
      </c>
      <c r="G22" s="209">
        <v>1.1000000000000001</v>
      </c>
      <c r="H22" s="56"/>
      <c r="I22" s="309">
        <v>96.9</v>
      </c>
      <c r="J22" s="209">
        <v>-0.8</v>
      </c>
      <c r="K22" s="49"/>
    </row>
    <row r="23" spans="1:14" ht="33" customHeight="1">
      <c r="E23" s="2"/>
      <c r="F23" s="408"/>
      <c r="G23" s="383"/>
      <c r="H23" s="2"/>
      <c r="I23" s="408"/>
      <c r="J23" s="383"/>
    </row>
    <row r="24" spans="1:14" ht="15.75" customHeight="1">
      <c r="A24" s="634" t="s">
        <v>170</v>
      </c>
      <c r="B24" s="635"/>
      <c r="C24" s="635"/>
      <c r="D24" s="635"/>
      <c r="E24" s="635"/>
      <c r="F24" s="635"/>
      <c r="G24" s="635"/>
      <c r="H24" s="635"/>
      <c r="I24" s="635"/>
      <c r="J24" s="635"/>
      <c r="K24" s="635"/>
      <c r="M24" s="457"/>
      <c r="N24" s="457"/>
    </row>
    <row r="25" spans="1:14" ht="15.75" customHeight="1">
      <c r="B25" s="473"/>
      <c r="C25" s="473"/>
      <c r="D25" s="473"/>
      <c r="E25" s="473"/>
      <c r="I25" s="626" t="s">
        <v>262</v>
      </c>
      <c r="J25" s="636"/>
      <c r="K25" s="637"/>
      <c r="M25" s="457"/>
      <c r="N25" s="457"/>
    </row>
    <row r="26" spans="1:14" ht="13.5" customHeight="1">
      <c r="A26" s="6"/>
      <c r="B26" s="623" t="s">
        <v>86</v>
      </c>
      <c r="C26" s="624"/>
      <c r="D26" s="624"/>
      <c r="E26" s="625"/>
      <c r="F26" s="607" t="s">
        <v>165</v>
      </c>
      <c r="G26" s="630"/>
      <c r="H26" s="641"/>
      <c r="I26" s="607" t="s">
        <v>166</v>
      </c>
      <c r="J26" s="630"/>
      <c r="K26" s="642"/>
      <c r="M26" s="457"/>
      <c r="N26" s="457"/>
    </row>
    <row r="27" spans="1:14" ht="13.5" customHeight="1">
      <c r="A27" s="6"/>
      <c r="B27" s="638"/>
      <c r="C27" s="639"/>
      <c r="D27" s="639"/>
      <c r="E27" s="640"/>
      <c r="F27" s="458" t="s">
        <v>167</v>
      </c>
      <c r="G27" s="643" t="s">
        <v>168</v>
      </c>
      <c r="H27" s="644"/>
      <c r="I27" s="459" t="s">
        <v>167</v>
      </c>
      <c r="J27" s="645" t="s">
        <v>168</v>
      </c>
      <c r="K27" s="646"/>
      <c r="L27" s="142"/>
      <c r="M27" s="142"/>
      <c r="N27" s="142"/>
    </row>
    <row r="28" spans="1:14" ht="9" customHeight="1">
      <c r="A28" s="6"/>
      <c r="B28" s="470"/>
      <c r="C28" s="471"/>
      <c r="D28" s="471"/>
      <c r="E28" s="472"/>
      <c r="F28" s="445"/>
      <c r="G28" s="446"/>
      <c r="H28" s="469"/>
      <c r="I28" s="445"/>
      <c r="J28" s="446"/>
      <c r="K28" s="467"/>
      <c r="L28" s="186"/>
      <c r="M28" s="186"/>
      <c r="N28" s="186"/>
    </row>
    <row r="29" spans="1:14" ht="15" customHeight="1">
      <c r="A29" s="6"/>
      <c r="B29" s="437" t="s">
        <v>290</v>
      </c>
      <c r="C29" s="438"/>
      <c r="D29" s="438"/>
      <c r="E29" s="439"/>
      <c r="F29" s="348">
        <v>96.9</v>
      </c>
      <c r="G29" s="194">
        <v>-3.1</v>
      </c>
      <c r="H29" s="48"/>
      <c r="I29" s="348">
        <v>98.1</v>
      </c>
      <c r="J29" s="194">
        <v>-1.9</v>
      </c>
      <c r="K29" s="55"/>
    </row>
    <row r="30" spans="1:14" ht="15" customHeight="1">
      <c r="A30" s="6"/>
      <c r="B30" s="437" t="s">
        <v>285</v>
      </c>
      <c r="C30" s="438"/>
      <c r="D30" s="438"/>
      <c r="E30" s="439"/>
      <c r="F30" s="348">
        <v>100.8</v>
      </c>
      <c r="G30" s="194">
        <v>4</v>
      </c>
      <c r="H30" s="48"/>
      <c r="I30" s="348">
        <v>101</v>
      </c>
      <c r="J30" s="194">
        <v>3</v>
      </c>
      <c r="K30" s="55"/>
    </row>
    <row r="31" spans="1:14" ht="15" customHeight="1">
      <c r="A31" s="6"/>
      <c r="B31" s="476" t="s">
        <v>289</v>
      </c>
      <c r="C31" s="11"/>
      <c r="D31" s="11"/>
      <c r="E31" s="56"/>
      <c r="F31" s="449">
        <v>99.4</v>
      </c>
      <c r="G31" s="448">
        <v>-1.4</v>
      </c>
      <c r="H31" s="466"/>
      <c r="I31" s="449">
        <v>97.9</v>
      </c>
      <c r="J31" s="448">
        <v>-3.1</v>
      </c>
      <c r="K31" s="466"/>
    </row>
    <row r="32" spans="1:14" ht="15.5" customHeight="1">
      <c r="A32" s="2"/>
      <c r="B32" s="76" t="s">
        <v>308</v>
      </c>
      <c r="C32" s="356"/>
      <c r="D32" s="356"/>
      <c r="E32" s="357"/>
      <c r="F32" s="441">
        <v>81.5</v>
      </c>
      <c r="G32" s="194">
        <v>-1.9</v>
      </c>
      <c r="H32" s="477"/>
      <c r="I32" s="348">
        <v>99.6</v>
      </c>
      <c r="J32" s="194">
        <v>-2.2000000000000002</v>
      </c>
      <c r="K32" s="6"/>
    </row>
    <row r="33" spans="1:14" ht="15.5" customHeight="1">
      <c r="A33" s="2"/>
      <c r="B33" s="76" t="s">
        <v>282</v>
      </c>
      <c r="C33" s="2"/>
      <c r="D33" s="2"/>
      <c r="E33" s="6"/>
      <c r="F33" s="441">
        <v>89.4</v>
      </c>
      <c r="G33" s="194">
        <v>-1.4</v>
      </c>
      <c r="H33" s="477"/>
      <c r="I33" s="348">
        <v>98.8</v>
      </c>
      <c r="J33" s="194">
        <v>-3.1</v>
      </c>
      <c r="K33" s="6"/>
    </row>
    <row r="34" spans="1:14" ht="15.5" customHeight="1">
      <c r="A34" s="2"/>
      <c r="B34" s="76" t="s">
        <v>283</v>
      </c>
      <c r="C34" s="2"/>
      <c r="D34" s="2"/>
      <c r="E34" s="6"/>
      <c r="F34" s="441">
        <v>83.1</v>
      </c>
      <c r="G34" s="194">
        <v>-1.3</v>
      </c>
      <c r="H34" s="2"/>
      <c r="I34" s="348">
        <v>99</v>
      </c>
      <c r="J34" s="194">
        <v>-3.2</v>
      </c>
      <c r="K34" s="6"/>
    </row>
    <row r="35" spans="1:14" ht="15.5" customHeight="1">
      <c r="A35" s="2"/>
      <c r="B35" s="76" t="s">
        <v>284</v>
      </c>
      <c r="C35" s="438"/>
      <c r="D35" s="438"/>
      <c r="E35" s="439"/>
      <c r="F35" s="441">
        <v>81.400000000000006</v>
      </c>
      <c r="G35" s="194">
        <v>-3.2</v>
      </c>
      <c r="H35" s="2"/>
      <c r="I35" s="348">
        <v>98.5</v>
      </c>
      <c r="J35" s="194">
        <v>-3</v>
      </c>
      <c r="K35" s="6"/>
    </row>
    <row r="36" spans="1:14" ht="15.5" customHeight="1">
      <c r="A36" s="2"/>
      <c r="B36" s="76" t="s">
        <v>269</v>
      </c>
      <c r="C36" s="425"/>
      <c r="D36" s="425"/>
      <c r="E36" s="426"/>
      <c r="F36" s="441">
        <v>160</v>
      </c>
      <c r="G36" s="194">
        <v>-2.2999999999999998</v>
      </c>
      <c r="H36" s="2"/>
      <c r="I36" s="358">
        <v>99.5</v>
      </c>
      <c r="J36" s="194">
        <v>-2.2999999999999998</v>
      </c>
      <c r="K36" s="6"/>
    </row>
    <row r="37" spans="1:14" ht="15.5" customHeight="1">
      <c r="B37" s="76" t="s">
        <v>270</v>
      </c>
      <c r="C37" s="2"/>
      <c r="D37" s="2"/>
      <c r="E37" s="6"/>
      <c r="F37" s="433">
        <v>107</v>
      </c>
      <c r="G37" s="431">
        <v>4.9000000000000004</v>
      </c>
      <c r="H37" s="143"/>
      <c r="I37" s="430">
        <v>97.8</v>
      </c>
      <c r="J37" s="431">
        <v>-3.6</v>
      </c>
      <c r="K37" s="434"/>
      <c r="L37" s="142"/>
      <c r="M37" s="142"/>
      <c r="N37" s="142"/>
    </row>
    <row r="38" spans="1:14" ht="15.5" customHeight="1">
      <c r="B38" s="76" t="s">
        <v>271</v>
      </c>
      <c r="C38" s="143"/>
      <c r="D38" s="143"/>
      <c r="E38" s="434"/>
      <c r="F38" s="366">
        <v>81.900000000000006</v>
      </c>
      <c r="G38" s="404">
        <v>-3.6</v>
      </c>
      <c r="H38" s="425"/>
      <c r="I38" s="358">
        <v>97.2</v>
      </c>
      <c r="J38" s="404">
        <v>-2.6</v>
      </c>
      <c r="K38" s="426"/>
      <c r="L38" s="141"/>
      <c r="M38" s="141"/>
      <c r="N38" s="141"/>
    </row>
    <row r="39" spans="1:14" ht="15.5" customHeight="1">
      <c r="B39" s="76" t="s">
        <v>272</v>
      </c>
      <c r="C39" s="2"/>
      <c r="D39" s="2"/>
      <c r="E39" s="6"/>
      <c r="F39" s="433">
        <v>82.1</v>
      </c>
      <c r="G39" s="431">
        <v>-2.5</v>
      </c>
      <c r="H39" s="143"/>
      <c r="I39" s="430">
        <v>97.7</v>
      </c>
      <c r="J39" s="431">
        <v>-2.2000000000000002</v>
      </c>
      <c r="K39" s="434"/>
    </row>
    <row r="40" spans="1:14" s="142" customFormat="1" ht="15.5" customHeight="1">
      <c r="B40" s="76" t="s">
        <v>286</v>
      </c>
      <c r="C40" s="143"/>
      <c r="D40" s="143"/>
      <c r="E40" s="434"/>
      <c r="F40" s="433">
        <v>79.8</v>
      </c>
      <c r="G40" s="431">
        <v>-2.9</v>
      </c>
      <c r="H40" s="143"/>
      <c r="I40" s="430">
        <v>95.9</v>
      </c>
      <c r="J40" s="431">
        <v>-4.7</v>
      </c>
      <c r="K40" s="434"/>
    </row>
    <row r="41" spans="1:14" ht="15.5" customHeight="1">
      <c r="B41" s="76" t="s">
        <v>273</v>
      </c>
      <c r="C41" s="2"/>
      <c r="D41" s="2"/>
      <c r="E41" s="6"/>
      <c r="F41" s="433">
        <v>81.400000000000006</v>
      </c>
      <c r="G41" s="431">
        <v>-0.7</v>
      </c>
      <c r="H41" s="143"/>
      <c r="I41" s="430">
        <v>97.1</v>
      </c>
      <c r="J41" s="431">
        <v>-3</v>
      </c>
      <c r="K41" s="434"/>
    </row>
    <row r="42" spans="1:14" ht="15.5" customHeight="1">
      <c r="B42" s="76" t="s">
        <v>275</v>
      </c>
      <c r="C42" s="2"/>
      <c r="D42" s="2"/>
      <c r="E42" s="6"/>
      <c r="F42" s="366">
        <v>184.1</v>
      </c>
      <c r="G42" s="404">
        <v>0</v>
      </c>
      <c r="H42" s="425"/>
      <c r="I42" s="358">
        <v>96.4</v>
      </c>
      <c r="J42" s="404">
        <v>-4.5</v>
      </c>
      <c r="K42" s="426"/>
    </row>
    <row r="43" spans="1:14" ht="15.5" customHeight="1">
      <c r="B43" s="76" t="s">
        <v>291</v>
      </c>
      <c r="C43" s="143"/>
      <c r="D43" s="143"/>
      <c r="E43" s="434"/>
      <c r="F43" s="525">
        <v>79.900000000000006</v>
      </c>
      <c r="G43" s="526">
        <v>0.8</v>
      </c>
      <c r="H43" s="527"/>
      <c r="I43" s="528">
        <v>96.4</v>
      </c>
      <c r="J43" s="526">
        <v>-0.6</v>
      </c>
      <c r="K43" s="529"/>
    </row>
    <row r="44" spans="1:14" ht="15.5" customHeight="1">
      <c r="B44" s="442" t="s">
        <v>280</v>
      </c>
      <c r="C44" s="11"/>
      <c r="D44" s="465"/>
      <c r="E44" s="11"/>
      <c r="F44" s="486">
        <v>81.099999999999994</v>
      </c>
      <c r="G44" s="484">
        <v>0.4</v>
      </c>
      <c r="H44" s="485"/>
      <c r="I44" s="486">
        <v>97.4</v>
      </c>
      <c r="J44" s="484">
        <v>-1.5</v>
      </c>
      <c r="K44" s="56"/>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 </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 '!Print_Area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2024-04-26T02:37:45Z</dcterms:modified>
  <cp:contentStatus/>
</cp:coreProperties>
</file>