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政策医療\補助金\02 施設・設備整備\スプリンクラー等補助\R07\00R6意向調査\01 各施設へ照会\"/>
    </mc:Choice>
  </mc:AlternateContent>
  <bookViews>
    <workbookView xWindow="0" yWindow="0" windowWidth="28800" windowHeight="11460" activeTab="1"/>
  </bookViews>
  <sheets>
    <sheet name="様式" sheetId="1" r:id="rId1"/>
    <sheet name="記入例" sheetId="6" r:id="rId2"/>
    <sheet name="Sheet1" sheetId="5" r:id="rId3"/>
  </sheets>
  <definedNames>
    <definedName name="_xlnm.Print_Area" localSheetId="1">記入例!$A$1:$J$58</definedName>
    <definedName name="_xlnm.Print_Area" localSheetId="0">様式!$A$1:$J$58</definedName>
  </definedNames>
  <calcPr calcId="162913"/>
</workbook>
</file>

<file path=xl/calcChain.xml><?xml version="1.0" encoding="utf-8"?>
<calcChain xmlns="http://schemas.openxmlformats.org/spreadsheetml/2006/main">
  <c r="I49" i="6" l="1"/>
  <c r="I48" i="6"/>
  <c r="I47" i="6"/>
  <c r="I46" i="6"/>
  <c r="I43" i="6"/>
  <c r="I42" i="6"/>
  <c r="I41" i="6"/>
  <c r="I40" i="6"/>
  <c r="I46" i="1"/>
  <c r="I49" i="1"/>
  <c r="I48" i="1"/>
  <c r="I47" i="1"/>
  <c r="I41" i="1"/>
  <c r="I40" i="1"/>
  <c r="F40" i="1" l="1"/>
  <c r="I43" i="1"/>
  <c r="F49" i="6" l="1"/>
  <c r="F48" i="6"/>
  <c r="F47" i="6"/>
  <c r="F46" i="6"/>
  <c r="F43" i="6"/>
  <c r="F42" i="6"/>
  <c r="F41" i="6"/>
  <c r="F40" i="6"/>
  <c r="F43" i="1"/>
  <c r="F42" i="1"/>
  <c r="I42" i="1" s="1"/>
  <c r="F41" i="1"/>
  <c r="F49" i="1"/>
  <c r="F48" i="1"/>
  <c r="F47" i="1"/>
  <c r="F46" i="1"/>
</calcChain>
</file>

<file path=xl/sharedStrings.xml><?xml version="1.0" encoding="utf-8"?>
<sst xmlns="http://schemas.openxmlformats.org/spreadsheetml/2006/main" count="182" uniqueCount="68">
  <si>
    <t>職氏名</t>
    <rPh sb="0" eb="1">
      <t>ショク</t>
    </rPh>
    <rPh sb="1" eb="3">
      <t>シメイ</t>
    </rPh>
    <phoneticPr fontId="2"/>
  </si>
  <si>
    <t>ＴＥＬ／ＦＡＸ</t>
    <phoneticPr fontId="2"/>
  </si>
  <si>
    <t>メールアドレス</t>
    <phoneticPr fontId="2"/>
  </si>
  <si>
    <t>対象面積</t>
    <rPh sb="0" eb="2">
      <t>タイショウ</t>
    </rPh>
    <rPh sb="2" eb="4">
      <t>メンセキ</t>
    </rPh>
    <phoneticPr fontId="2"/>
  </si>
  <si>
    <t>㎡</t>
    <phoneticPr fontId="2"/>
  </si>
  <si>
    <t>棟　名</t>
    <rPh sb="0" eb="1">
      <t>ムネ</t>
    </rPh>
    <rPh sb="2" eb="3">
      <t>メイ</t>
    </rPh>
    <phoneticPr fontId="2"/>
  </si>
  <si>
    <t>○施設情報</t>
    <rPh sb="1" eb="3">
      <t>シセツ</t>
    </rPh>
    <rPh sb="3" eb="5">
      <t>ジョウホウ</t>
    </rPh>
    <phoneticPr fontId="2"/>
  </si>
  <si>
    <t>開設者</t>
    <rPh sb="0" eb="3">
      <t>カイセツシャ</t>
    </rPh>
    <phoneticPr fontId="2"/>
  </si>
  <si>
    <t>施設名</t>
    <rPh sb="0" eb="2">
      <t>シセツ</t>
    </rPh>
    <rPh sb="2" eb="3">
      <t>メイ</t>
    </rPh>
    <phoneticPr fontId="2"/>
  </si>
  <si>
    <t>事業を計画している事業について○を選択してください。（複数可）</t>
    <rPh sb="0" eb="2">
      <t>ジギョウ</t>
    </rPh>
    <rPh sb="3" eb="5">
      <t>ケイカク</t>
    </rPh>
    <rPh sb="9" eb="11">
      <t>ジギョウ</t>
    </rPh>
    <rPh sb="17" eb="19">
      <t>センタク</t>
    </rPh>
    <rPh sb="27" eb="29">
      <t>フクスウ</t>
    </rPh>
    <rPh sb="29" eb="30">
      <t>カ</t>
    </rPh>
    <phoneticPr fontId="2"/>
  </si>
  <si>
    <t>補助対象面積</t>
    <rPh sb="0" eb="2">
      <t>ホジョ</t>
    </rPh>
    <rPh sb="2" eb="4">
      <t>タイショウ</t>
    </rPh>
    <rPh sb="4" eb="6">
      <t>メンセキ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</si>
  <si>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</si>
  <si>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主な診療科</t>
    <rPh sb="0" eb="1">
      <t>オモ</t>
    </rPh>
    <rPh sb="2" eb="4">
      <t>シンリョウ</t>
    </rPh>
    <rPh sb="4" eb="5">
      <t>カ</t>
    </rPh>
    <phoneticPr fontId="2"/>
  </si>
  <si>
    <t>病床数</t>
    <rPh sb="0" eb="3">
      <t>ビョウショウスウ</t>
    </rPh>
    <phoneticPr fontId="2"/>
  </si>
  <si>
    <t>　　　（１）　スプリンクラー</t>
    <phoneticPr fontId="2"/>
  </si>
  <si>
    <t>　※　小数点第１位を四捨五入してください。</t>
    <rPh sb="3" eb="6">
      <t>ショウスウテン</t>
    </rPh>
    <rPh sb="6" eb="7">
      <t>ダイ</t>
    </rPh>
    <rPh sb="8" eb="9">
      <t>イ</t>
    </rPh>
    <rPh sb="10" eb="14">
      <t>シシャゴニュウ</t>
    </rPh>
    <phoneticPr fontId="2"/>
  </si>
  <si>
    <t>郵便番号/住所</t>
    <rPh sb="0" eb="4">
      <t>ユウビンバンゴウ</t>
    </rPh>
    <rPh sb="5" eb="7">
      <t>ジュウショ</t>
    </rPh>
    <phoneticPr fontId="2"/>
  </si>
  <si>
    <t>○申請予定の設備</t>
    <rPh sb="1" eb="3">
      <t>シンセイ</t>
    </rPh>
    <rPh sb="3" eb="5">
      <t>ヨテイ</t>
    </rPh>
    <rPh sb="6" eb="8">
      <t>セツビ</t>
    </rPh>
    <phoneticPr fontId="2"/>
  </si>
  <si>
    <t>基準単価</t>
    <rPh sb="0" eb="2">
      <t>キジュン</t>
    </rPh>
    <rPh sb="2" eb="4">
      <t>タンカ</t>
    </rPh>
    <phoneticPr fontId="2"/>
  </si>
  <si>
    <t>対象整備面積</t>
    <rPh sb="0" eb="2">
      <t>タイショウ</t>
    </rPh>
    <rPh sb="2" eb="4">
      <t>セイビ</t>
    </rPh>
    <rPh sb="4" eb="6">
      <t>メンセキ</t>
    </rPh>
    <phoneticPr fontId="2"/>
  </si>
  <si>
    <t>延べ床面積（㎡）</t>
    <rPh sb="0" eb="1">
      <t>ノ</t>
    </rPh>
    <rPh sb="2" eb="3">
      <t>ユカ</t>
    </rPh>
    <rPh sb="3" eb="5">
      <t>メンセキ</t>
    </rPh>
    <phoneticPr fontId="2"/>
  </si>
  <si>
    <t>補助申請上限額</t>
    <rPh sb="0" eb="2">
      <t>ホジョ</t>
    </rPh>
    <rPh sb="2" eb="4">
      <t>シンセイ</t>
    </rPh>
    <rPh sb="4" eb="6">
      <t>ジョウゲン</t>
    </rPh>
    <rPh sb="6" eb="7">
      <t>ガク</t>
    </rPh>
    <phoneticPr fontId="2"/>
  </si>
  <si>
    <t>○担当者連絡先（本調書作成者）</t>
    <rPh sb="1" eb="4">
      <t>タントウシャ</t>
    </rPh>
    <rPh sb="4" eb="7">
      <t>レンラクサキ</t>
    </rPh>
    <rPh sb="8" eb="9">
      <t>ホン</t>
    </rPh>
    <rPh sb="9" eb="11">
      <t>チョウショ</t>
    </rPh>
    <rPh sb="11" eb="14">
      <t>サクセイシャ</t>
    </rPh>
    <phoneticPr fontId="2"/>
  </si>
  <si>
    <t>　</t>
    <phoneticPr fontId="2"/>
  </si>
  <si>
    <t>↓　（複数棟での申請を考えている場合）</t>
    <rPh sb="3" eb="5">
      <t>フクスウ</t>
    </rPh>
    <rPh sb="5" eb="6">
      <t>トウ</t>
    </rPh>
    <rPh sb="8" eb="10">
      <t>シンセイ</t>
    </rPh>
    <rPh sb="11" eb="12">
      <t>カンガ</t>
    </rPh>
    <rPh sb="16" eb="18">
      <t>バアイ</t>
    </rPh>
    <phoneticPr fontId="2"/>
  </si>
  <si>
    <t>○補助申請上限額（※自動計算されます）</t>
    <rPh sb="1" eb="3">
      <t>ホジョ</t>
    </rPh>
    <rPh sb="3" eb="5">
      <t>シンセイ</t>
    </rPh>
    <rPh sb="5" eb="7">
      <t>ジョウゲン</t>
    </rPh>
    <rPh sb="7" eb="8">
      <t>ガク</t>
    </rPh>
    <rPh sb="10" eb="12">
      <t>ジドウ</t>
    </rPh>
    <rPh sb="12" eb="14">
      <t>ケイサン</t>
    </rPh>
    <phoneticPr fontId="2"/>
  </si>
  <si>
    <t>香川県</t>
    <rPh sb="0" eb="3">
      <t>カガワケン</t>
    </rPh>
    <phoneticPr fontId="2"/>
  </si>
  <si>
    <t>７６１－XXXX</t>
    <phoneticPr fontId="2"/>
  </si>
  <si>
    <t>kagawa@XXXXXXXXX.jp</t>
    <phoneticPr fontId="2"/>
  </si>
  <si>
    <t>上記で（１）を選んだ場合には、次の項目にも棟ごとに御記入ください。</t>
    <rPh sb="0" eb="2">
      <t>ジョウキ</t>
    </rPh>
    <rPh sb="7" eb="8">
      <t>エラ</t>
    </rPh>
    <rPh sb="10" eb="12">
      <t>バアイ</t>
    </rPh>
    <rPh sb="15" eb="16">
      <t>ツギ</t>
    </rPh>
    <rPh sb="17" eb="19">
      <t>コウモク</t>
    </rPh>
    <rPh sb="21" eb="22">
      <t>トウ</t>
    </rPh>
    <rPh sb="25" eb="28">
      <t>ゴキニュウ</t>
    </rPh>
    <phoneticPr fontId="2"/>
  </si>
  <si>
    <t>　→　下記　「補助申請予定額」の「延べ床面積」に
　　　 御記入ください。</t>
    <rPh sb="3" eb="5">
      <t>カキ</t>
    </rPh>
    <rPh sb="7" eb="9">
      <t>ホジョ</t>
    </rPh>
    <rPh sb="9" eb="11">
      <t>シンセイ</t>
    </rPh>
    <rPh sb="11" eb="13">
      <t>ヨテイ</t>
    </rPh>
    <rPh sb="13" eb="14">
      <t>ガク</t>
    </rPh>
    <rPh sb="17" eb="18">
      <t>ノ</t>
    </rPh>
    <rPh sb="19" eb="20">
      <t>ユカ</t>
    </rPh>
    <rPh sb="21" eb="22">
      <t>セキ</t>
    </rPh>
    <rPh sb="29" eb="32">
      <t>ゴキニュウ</t>
    </rPh>
    <phoneticPr fontId="2"/>
  </si>
  <si>
    <t>　→　下記　「事業詳細」　に御記入ください。</t>
    <rPh sb="3" eb="5">
      <t>カキ</t>
    </rPh>
    <rPh sb="7" eb="9">
      <t>ジギョウ</t>
    </rPh>
    <rPh sb="9" eb="11">
      <t>ショウサイ</t>
    </rPh>
    <rPh sb="14" eb="17">
      <t>ゴキニュウ</t>
    </rPh>
    <phoneticPr fontId="2"/>
  </si>
  <si>
    <t>設　　備</t>
    <rPh sb="0" eb="1">
      <t>セツ</t>
    </rPh>
    <rPh sb="3" eb="4">
      <t>ビ</t>
    </rPh>
    <phoneticPr fontId="2"/>
  </si>
  <si>
    <t>所　属</t>
    <rPh sb="0" eb="1">
      <t>トコロ</t>
    </rPh>
    <rPh sb="2" eb="3">
      <t>ゾク</t>
    </rPh>
    <phoneticPr fontId="2"/>
  </si>
  <si>
    <t>※記入例※</t>
    <rPh sb="1" eb="3">
      <t>キニュウ</t>
    </rPh>
    <rPh sb="3" eb="4">
      <t>レイ</t>
    </rPh>
    <phoneticPr fontId="2"/>
  </si>
  <si>
    <t>別添１</t>
    <rPh sb="0" eb="2">
      <t>ベッテン</t>
    </rPh>
    <phoneticPr fontId="2"/>
  </si>
  <si>
    <t>　　その際は、今回計画されても補助対象とはなりませんので、ご了承ください。</t>
    <rPh sb="4" eb="5">
      <t>サイ</t>
    </rPh>
    <rPh sb="7" eb="9">
      <t>コンカイ</t>
    </rPh>
    <rPh sb="9" eb="11">
      <t>ケイカク</t>
    </rPh>
    <rPh sb="15" eb="17">
      <t>ホジョ</t>
    </rPh>
    <rPh sb="17" eb="19">
      <t>タイショウ</t>
    </rPh>
    <rPh sb="30" eb="32">
      <t>リョウショウ</t>
    </rPh>
    <phoneticPr fontId="2"/>
  </si>
  <si>
    <t>　　　（２）　自動火災報知設備</t>
    <rPh sb="7" eb="9">
      <t>ジドウ</t>
    </rPh>
    <rPh sb="9" eb="11">
      <t>カサイ</t>
    </rPh>
    <rPh sb="11" eb="13">
      <t>ホウチ</t>
    </rPh>
    <rPh sb="13" eb="15">
      <t>セツビ</t>
    </rPh>
    <phoneticPr fontId="2"/>
  </si>
  <si>
    <t>　※上記で（１）スプリンクラーを選んだ場合の事業詳細</t>
    <rPh sb="2" eb="4">
      <t>ジョウキ</t>
    </rPh>
    <rPh sb="16" eb="17">
      <t>エラ</t>
    </rPh>
    <rPh sb="19" eb="21">
      <t>バアイ</t>
    </rPh>
    <rPh sb="22" eb="24">
      <t>ジギョウ</t>
    </rPh>
    <rPh sb="24" eb="26">
      <t>ショウサイ</t>
    </rPh>
    <phoneticPr fontId="2"/>
  </si>
  <si>
    <t>対象整備面積等をもとに上限額が決まります。
※実際の工事費の方が安ければ、工事費＝補助額となります。</t>
    <rPh sb="0" eb="2">
      <t>タイショウ</t>
    </rPh>
    <rPh sb="2" eb="4">
      <t>セイビ</t>
    </rPh>
    <rPh sb="4" eb="6">
      <t>メンセキ</t>
    </rPh>
    <rPh sb="6" eb="7">
      <t>トウ</t>
    </rPh>
    <rPh sb="11" eb="14">
      <t>ジョウゲンガク</t>
    </rPh>
    <rPh sb="15" eb="16">
      <t>キ</t>
    </rPh>
    <rPh sb="23" eb="25">
      <t>ジッサイ</t>
    </rPh>
    <rPh sb="26" eb="29">
      <t>コウジヒ</t>
    </rPh>
    <rPh sb="30" eb="31">
      <t>ホウ</t>
    </rPh>
    <rPh sb="32" eb="33">
      <t>ヤス</t>
    </rPh>
    <rPh sb="37" eb="40">
      <t>コウジヒ</t>
    </rPh>
    <rPh sb="41" eb="43">
      <t>ホジョ</t>
    </rPh>
    <rPh sb="43" eb="44">
      <t>ガク</t>
    </rPh>
    <phoneticPr fontId="2"/>
  </si>
  <si>
    <t>　　（２）については、平成30年３月31日をもって経過措置期限となったため、</t>
    <rPh sb="11" eb="13">
      <t>ヘイセイ</t>
    </rPh>
    <rPh sb="15" eb="16">
      <t>ネン</t>
    </rPh>
    <rPh sb="17" eb="18">
      <t>ガツ</t>
    </rPh>
    <rPh sb="20" eb="21">
      <t>ニチ</t>
    </rPh>
    <rPh sb="25" eb="27">
      <t>ケイカ</t>
    </rPh>
    <rPh sb="27" eb="29">
      <t>ソチ</t>
    </rPh>
    <rPh sb="29" eb="31">
      <t>キゲン</t>
    </rPh>
    <phoneticPr fontId="2"/>
  </si>
  <si>
    <t>補助率</t>
    <rPh sb="0" eb="3">
      <t>ホジョリツ</t>
    </rPh>
    <phoneticPr fontId="2"/>
  </si>
  <si>
    <t>1/2</t>
    <phoneticPr fontId="2"/>
  </si>
  <si>
    <t>導入予定設備</t>
    <rPh sb="0" eb="2">
      <t>ドウニュウ</t>
    </rPh>
    <rPh sb="2" eb="4">
      <t>ヨテイ</t>
    </rPh>
    <rPh sb="4" eb="6">
      <t>セツビ</t>
    </rPh>
    <phoneticPr fontId="2"/>
  </si>
  <si>
    <t>　※　リストから選択してください。</t>
    <rPh sb="8" eb="10">
      <t>センタク</t>
    </rPh>
    <phoneticPr fontId="2"/>
  </si>
  <si>
    <t>消火ポンプユニット設備予定</t>
    <rPh sb="0" eb="2">
      <t>ショウカ</t>
    </rPh>
    <rPh sb="9" eb="11">
      <t>セツビ</t>
    </rPh>
    <rPh sb="11" eb="13">
      <t>ヨテイ</t>
    </rPh>
    <phoneticPr fontId="2"/>
  </si>
  <si>
    <t>（１）通常型スプリンクラー</t>
    <rPh sb="3" eb="6">
      <t>ツウジョウガタ</t>
    </rPh>
    <phoneticPr fontId="2"/>
  </si>
  <si>
    <t>（２）水道連結型スプリンクラー</t>
    <rPh sb="3" eb="5">
      <t>スイドウ</t>
    </rPh>
    <rPh sb="5" eb="8">
      <t>レンケツガタ</t>
    </rPh>
    <phoneticPr fontId="2"/>
  </si>
  <si>
    <t>（３）パッケージ型自動消火設備</t>
    <rPh sb="8" eb="9">
      <t>ガタ</t>
    </rPh>
    <rPh sb="9" eb="11">
      <t>ジドウ</t>
    </rPh>
    <rPh sb="11" eb="13">
      <t>ショウカ</t>
    </rPh>
    <rPh sb="13" eb="15">
      <t>セツビ</t>
    </rPh>
    <phoneticPr fontId="2"/>
  </si>
  <si>
    <t>（４）消防法施行令第32条適用設備</t>
    <rPh sb="3" eb="5">
      <t>ショウボウ</t>
    </rPh>
    <rPh sb="5" eb="6">
      <t>ホウ</t>
    </rPh>
    <rPh sb="6" eb="9">
      <t>セコウレイ</t>
    </rPh>
    <rPh sb="9" eb="10">
      <t>ダイ</t>
    </rPh>
    <rPh sb="12" eb="13">
      <t>ジョウ</t>
    </rPh>
    <rPh sb="13" eb="15">
      <t>テキヨウ</t>
    </rPh>
    <rPh sb="15" eb="17">
      <t>セツビ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</si>
  <si>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</si>
  <si>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</si>
  <si>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香川クリニック</t>
    <phoneticPr fontId="2"/>
  </si>
  <si>
    <t>高松市○○町XXX番地X</t>
    <phoneticPr fontId="2"/>
  </si>
  <si>
    <t>内科、小児科</t>
    <phoneticPr fontId="2"/>
  </si>
  <si>
    <t>○</t>
  </si>
  <si>
    <t>第1病棟</t>
    <rPh sb="0" eb="1">
      <t>ダイ</t>
    </rPh>
    <rPh sb="2" eb="4">
      <t>ビョウトウ</t>
    </rPh>
    <phoneticPr fontId="2"/>
  </si>
  <si>
    <t>事務室</t>
    <phoneticPr fontId="2"/>
  </si>
  <si>
    <t>係長　○○　○○</t>
    <phoneticPr fontId="2"/>
  </si>
  <si>
    <t>０８７－×××－××××</t>
    <phoneticPr fontId="2"/>
  </si>
  <si>
    <t>０８７－×××－×××</t>
    <phoneticPr fontId="2"/>
  </si>
  <si>
    <t>　→　下記　「補助申請上限額」の「延べ床面積」に
　　　 御記入ください。</t>
    <rPh sb="3" eb="5">
      <t>カキ</t>
    </rPh>
    <rPh sb="7" eb="9">
      <t>ホジョ</t>
    </rPh>
    <rPh sb="9" eb="11">
      <t>シンセイ</t>
    </rPh>
    <rPh sb="11" eb="13">
      <t>ジョウゲン</t>
    </rPh>
    <rPh sb="13" eb="14">
      <t>ガク</t>
    </rPh>
    <rPh sb="17" eb="18">
      <t>ノ</t>
    </rPh>
    <rPh sb="19" eb="20">
      <t>ユカ</t>
    </rPh>
    <rPh sb="21" eb="22">
      <t>セキ</t>
    </rPh>
    <rPh sb="29" eb="32">
      <t>ゴキニュウ</t>
    </rPh>
    <phoneticPr fontId="2"/>
  </si>
  <si>
    <t>　　（２）自動火災報知設備については、平成30年３月31日をもって経過措置期限となったため、</t>
    <rPh sb="5" eb="13">
      <t>ジドウカサイホウチセツビ</t>
    </rPh>
    <rPh sb="19" eb="21">
      <t>ヘイセイ</t>
    </rPh>
    <rPh sb="23" eb="24">
      <t>ネン</t>
    </rPh>
    <rPh sb="25" eb="26">
      <t>ガツ</t>
    </rPh>
    <rPh sb="28" eb="29">
      <t>ニチ</t>
    </rPh>
    <rPh sb="33" eb="35">
      <t>ケイカ</t>
    </rPh>
    <rPh sb="35" eb="37">
      <t>ソチ</t>
    </rPh>
    <rPh sb="37" eb="39">
      <t>キゲン</t>
    </rPh>
    <phoneticPr fontId="2"/>
  </si>
  <si>
    <r>
      <t>　※また、添付書類として</t>
    </r>
    <r>
      <rPr>
        <b/>
        <u/>
        <sz val="11"/>
        <rFont val="ＭＳ Ｐゴシック"/>
        <family val="3"/>
        <charset val="128"/>
      </rPr>
      <t>以下の書類も御提出ください</t>
    </r>
    <r>
      <rPr>
        <b/>
        <sz val="11"/>
        <rFont val="ＭＳ Ｐゴシック"/>
        <family val="3"/>
        <charset val="128"/>
      </rPr>
      <t>。
　　①対象面積が読み取れる整備図面
　　②工事に係る見積書（工事内訳書含む）（１社でも可）</t>
    </r>
    <rPh sb="5" eb="7">
      <t>テンプ</t>
    </rPh>
    <rPh sb="7" eb="9">
      <t>ショルイ</t>
    </rPh>
    <rPh sb="12" eb="14">
      <t>イカ</t>
    </rPh>
    <rPh sb="15" eb="17">
      <t>ショルイ</t>
    </rPh>
    <rPh sb="18" eb="21">
      <t>ゴテイシュツ</t>
    </rPh>
    <rPh sb="48" eb="50">
      <t>コウジ</t>
    </rPh>
    <rPh sb="51" eb="52">
      <t>カカ</t>
    </rPh>
    <phoneticPr fontId="2"/>
  </si>
  <si>
    <r>
      <t>　</t>
    </r>
    <r>
      <rPr>
        <b/>
        <u/>
        <sz val="11"/>
        <rFont val="ＭＳ Ｐゴシック"/>
        <family val="3"/>
        <charset val="128"/>
      </rPr>
      <t>緑色の着色セル</t>
    </r>
    <r>
      <rPr>
        <b/>
        <sz val="11"/>
        <rFont val="ＭＳ Ｐゴシック"/>
        <family val="3"/>
        <charset val="128"/>
      </rPr>
      <t>について御記入ください。</t>
    </r>
    <rPh sb="1" eb="3">
      <t>ミドリイロ</t>
    </rPh>
    <rPh sb="4" eb="6">
      <t>チャクショク</t>
    </rPh>
    <rPh sb="12" eb="15">
      <t>ゴキニュウ</t>
    </rPh>
    <phoneticPr fontId="2"/>
  </si>
  <si>
    <t>有床診療所等スプリンクラー等施設整備事業　調査票</t>
    <rPh sb="0" eb="2">
      <t>ユウショウ</t>
    </rPh>
    <rPh sb="2" eb="5">
      <t>シンリョウジョ</t>
    </rPh>
    <rPh sb="5" eb="6">
      <t>トウ</t>
    </rPh>
    <rPh sb="13" eb="14">
      <t>トウ</t>
    </rPh>
    <rPh sb="14" eb="16">
      <t>シセツ</t>
    </rPh>
    <rPh sb="16" eb="18">
      <t>セイビ</t>
    </rPh>
    <rPh sb="18" eb="20">
      <t>ジギョウ</t>
    </rPh>
    <rPh sb="21" eb="24">
      <t>チョウサヒョウ</t>
    </rPh>
    <phoneticPr fontId="2"/>
  </si>
  <si>
    <t>　　補助対象メニューから除かれることも考えられます。</t>
    <rPh sb="2" eb="4">
      <t>ホジョ</t>
    </rPh>
    <rPh sb="4" eb="6">
      <t>タイショウ</t>
    </rPh>
    <rPh sb="12" eb="13">
      <t>ノゾ</t>
    </rPh>
    <rPh sb="19" eb="20">
      <t>カンガ</t>
    </rPh>
    <phoneticPr fontId="2"/>
  </si>
  <si>
    <t>対象整備面積等をもとに上限額が決まります。
※実際の工事費の方が安ければ、工事費＝補助基準額となります。
基準単価は、令和6年度の国の交付要綱（案）によるものです。</t>
    <rPh sb="0" eb="2">
      <t>タイショウ</t>
    </rPh>
    <rPh sb="2" eb="4">
      <t>セイビ</t>
    </rPh>
    <rPh sb="4" eb="6">
      <t>メンセキ</t>
    </rPh>
    <rPh sb="6" eb="7">
      <t>トウ</t>
    </rPh>
    <rPh sb="11" eb="14">
      <t>ジョウゲンガク</t>
    </rPh>
    <rPh sb="15" eb="16">
      <t>キ</t>
    </rPh>
    <rPh sb="23" eb="25">
      <t>ジッサイ</t>
    </rPh>
    <rPh sb="26" eb="29">
      <t>コウジヒ</t>
    </rPh>
    <rPh sb="30" eb="31">
      <t>ホウ</t>
    </rPh>
    <rPh sb="32" eb="33">
      <t>ヤス</t>
    </rPh>
    <rPh sb="37" eb="40">
      <t>コウジヒ</t>
    </rPh>
    <rPh sb="41" eb="43">
      <t>ホジョ</t>
    </rPh>
    <rPh sb="43" eb="45">
      <t>キジュン</t>
    </rPh>
    <rPh sb="45" eb="46">
      <t>ガク</t>
    </rPh>
    <rPh sb="53" eb="57">
      <t>キジュンタンカ</t>
    </rPh>
    <rPh sb="59" eb="61">
      <t>レイワ</t>
    </rPh>
    <rPh sb="62" eb="64">
      <t>ネンド</t>
    </rPh>
    <rPh sb="65" eb="66">
      <t>クニ</t>
    </rPh>
    <rPh sb="67" eb="69">
      <t>コウフ</t>
    </rPh>
    <rPh sb="69" eb="71">
      <t>ヨウコウ</t>
    </rPh>
    <rPh sb="72" eb="73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</si>
</sst>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円&quot;"/>
    <numFmt numFmtId="177" formatCode="##,###,##0&quot;円/㎡&quot;"/>
    <numFmt numFmtId="178" formatCode="#,###,###&quot;円&quot;"/>
    <numFmt numFmtId="179" formatCode="0&quot;㎡&quot;"/>
    <numFmt numFmtId="180" formatCode="0&quot;床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8" fontId="0" fillId="0" borderId="3" xfId="2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38" fontId="0" fillId="0" borderId="0" xfId="2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179" fontId="0" fillId="0" borderId="2" xfId="0" applyNumberFormat="1" applyBorder="1" applyAlignment="1">
      <alignment vertical="center"/>
    </xf>
    <xf numFmtId="176" fontId="0" fillId="0" borderId="2" xfId="0" applyNumberForma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38" fontId="0" fillId="0" borderId="7" xfId="2" applyFont="1" applyFill="1" applyBorder="1" applyAlignment="1">
      <alignment horizontal="right" vertical="center"/>
    </xf>
    <xf numFmtId="180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38" fontId="0" fillId="3" borderId="3" xfId="2" applyFont="1" applyFill="1" applyBorder="1" applyAlignment="1">
      <alignment horizontal="right" vertical="center"/>
    </xf>
    <xf numFmtId="0" fontId="0" fillId="3" borderId="3" xfId="0" applyFill="1" applyBorder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178" fontId="0" fillId="0" borderId="1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38" fontId="0" fillId="0" borderId="3" xfId="2" applyFont="1" applyBorder="1" applyAlignment="1">
      <alignment vertical="center" shrinkToFit="1"/>
    </xf>
    <xf numFmtId="38" fontId="0" fillId="0" borderId="8" xfId="2" applyFont="1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38" fontId="0" fillId="0" borderId="3" xfId="2" applyFont="1" applyBorder="1" applyAlignment="1">
      <alignment horizontal="right" vertical="center" shrinkToFit="1"/>
    </xf>
    <xf numFmtId="38" fontId="0" fillId="0" borderId="8" xfId="2" applyFont="1" applyBorder="1" applyAlignment="1">
      <alignment horizontal="right" vertical="center" shrinkToFit="1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8" fontId="0" fillId="0" borderId="3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177" fontId="0" fillId="0" borderId="3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vertical="center"/>
    </xf>
    <xf numFmtId="179" fontId="0" fillId="4" borderId="3" xfId="0" applyNumberFormat="1" applyFill="1" applyBorder="1" applyAlignment="1">
      <alignment horizontal="center" vertical="center"/>
    </xf>
    <xf numFmtId="179" fontId="0" fillId="4" borderId="2" xfId="0" applyNumberFormat="1" applyFill="1" applyBorder="1" applyAlignment="1">
      <alignment horizontal="center" vertical="center"/>
    </xf>
    <xf numFmtId="179" fontId="0" fillId="4" borderId="8" xfId="0" applyNumberForma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NumberFormat="1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8" xfId="0" applyFill="1" applyBorder="1">
      <alignment vertical="center"/>
    </xf>
    <xf numFmtId="177" fontId="0" fillId="3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vertical="center"/>
    </xf>
    <xf numFmtId="179" fontId="0" fillId="3" borderId="1" xfId="0" applyNumberFormat="1" applyFill="1" applyBorder="1" applyAlignment="1">
      <alignment horizontal="center" vertical="center"/>
    </xf>
    <xf numFmtId="178" fontId="0" fillId="3" borderId="1" xfId="0" applyNumberFormat="1" applyFill="1" applyBorder="1" applyAlignment="1">
      <alignment horizontal="right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7"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18</xdr:row>
      <xdr:rowOff>0</xdr:rowOff>
    </xdr:from>
    <xdr:to>
      <xdr:col>8</xdr:col>
      <xdr:colOff>149804</xdr:colOff>
      <xdr:row>23</xdr:row>
      <xdr:rowOff>121226</xdr:rowOff>
    </xdr:to>
    <xdr:sp macro="" textlink="">
      <xdr:nvSpPr>
        <xdr:cNvPr id="2" name="線吹き出し 2 (枠付き) 1"/>
        <xdr:cNvSpPr/>
      </xdr:nvSpPr>
      <xdr:spPr>
        <a:xfrm>
          <a:off x="3371850" y="4533900"/>
          <a:ext cx="2007179" cy="1216601"/>
        </a:xfrm>
        <a:prstGeom prst="borderCallout2">
          <a:avLst>
            <a:gd name="adj1" fmla="val 18750"/>
            <a:gd name="adj2" fmla="val -740"/>
            <a:gd name="adj3" fmla="val 18750"/>
            <a:gd name="adj4" fmla="val -16667"/>
            <a:gd name="adj5" fmla="val 133822"/>
            <a:gd name="adj6" fmla="val -44502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補助対象面積には、居宅等は含まれません。</a:t>
          </a:r>
          <a:r>
            <a:rPr kumimoji="1" lang="en-US" altLang="ja-JP" sz="1100"/>
            <a:t>Q</a:t>
          </a:r>
          <a:r>
            <a:rPr kumimoji="1" lang="ja-JP" altLang="en-US" sz="1100"/>
            <a:t>＆</a:t>
          </a:r>
          <a:r>
            <a:rPr kumimoji="1" lang="en-US" altLang="ja-JP" sz="1100"/>
            <a:t>A</a:t>
          </a:r>
          <a:r>
            <a:rPr kumimoji="1" lang="ja-JP" altLang="en-US" sz="1100"/>
            <a:t>を御一読のうえ、御記入ください。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gawa@XXXXXXXXX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topLeftCell="A16" zoomScaleNormal="100" zoomScaleSheetLayoutView="100" workbookViewId="0">
      <selection activeCell="C9" sqref="C9:E9"/>
    </sheetView>
  </sheetViews>
  <sheetFormatPr defaultRowHeight="13.5" x14ac:dyDescent="0.15"/>
  <cols>
    <col min="1" max="1" width="3.25" customWidth="1"/>
    <col min="2" max="2" width="13.125" customWidth="1"/>
    <col min="3" max="3" width="14" customWidth="1"/>
    <col min="4" max="4" width="6.75" customWidth="1"/>
    <col min="7" max="8" width="6.75" customWidth="1"/>
    <col min="10" max="10" width="9" customWidth="1"/>
  </cols>
  <sheetData>
    <row r="1" spans="1:11" x14ac:dyDescent="0.15">
      <c r="A1" t="s">
        <v>35</v>
      </c>
    </row>
    <row r="2" spans="1:11" ht="9" customHeight="1" x14ac:dyDescent="0.15"/>
    <row r="3" spans="1:11" ht="39.75" customHeight="1" x14ac:dyDescent="0.15">
      <c r="A3" s="80" t="s">
        <v>65</v>
      </c>
      <c r="B3" s="81"/>
      <c r="C3" s="81"/>
      <c r="D3" s="81"/>
      <c r="E3" s="81"/>
      <c r="F3" s="81"/>
      <c r="G3" s="81"/>
      <c r="H3" s="81"/>
      <c r="I3" s="81"/>
      <c r="J3" s="82"/>
      <c r="K3" s="19"/>
    </row>
    <row r="4" spans="1:11" ht="14.25" customHeight="1" x14ac:dyDescent="0.15">
      <c r="A4" s="24"/>
      <c r="B4" s="25"/>
      <c r="C4" s="25"/>
      <c r="D4" s="25"/>
      <c r="E4" s="25"/>
      <c r="F4" s="25"/>
      <c r="G4" s="25"/>
      <c r="H4" s="25"/>
      <c r="I4" s="25"/>
      <c r="J4" s="25"/>
      <c r="K4" s="19"/>
    </row>
    <row r="5" spans="1:11" ht="18" customHeight="1" x14ac:dyDescent="0.15">
      <c r="A5" s="83" t="s">
        <v>64</v>
      </c>
      <c r="B5" s="84"/>
      <c r="C5" s="84"/>
      <c r="D5" s="84"/>
      <c r="E5" s="84"/>
      <c r="F5" s="84"/>
      <c r="G5" s="84"/>
      <c r="H5" s="84"/>
      <c r="I5" s="84"/>
      <c r="J5" s="84"/>
      <c r="K5" s="19"/>
    </row>
    <row r="6" spans="1:11" ht="54" customHeight="1" x14ac:dyDescent="0.15">
      <c r="A6" s="85" t="s">
        <v>63</v>
      </c>
      <c r="B6" s="86"/>
      <c r="C6" s="86"/>
      <c r="D6" s="86"/>
      <c r="E6" s="86"/>
      <c r="F6" s="86"/>
      <c r="G6" s="86"/>
      <c r="H6" s="86"/>
      <c r="I6" s="86"/>
      <c r="J6" s="86"/>
      <c r="K6" s="19"/>
    </row>
    <row r="7" spans="1:11" ht="14.25" customHeight="1" x14ac:dyDescent="0.15">
      <c r="A7" s="24"/>
      <c r="B7" s="25"/>
      <c r="C7" s="25"/>
      <c r="D7" s="25"/>
      <c r="E7" s="25"/>
      <c r="F7" s="25"/>
      <c r="G7" s="25"/>
      <c r="H7" s="25"/>
      <c r="I7" s="25"/>
      <c r="J7" s="25"/>
      <c r="K7" s="19"/>
    </row>
    <row r="8" spans="1:11" ht="18" customHeight="1" x14ac:dyDescent="0.15">
      <c r="A8" s="21" t="s">
        <v>6</v>
      </c>
    </row>
    <row r="9" spans="1:11" ht="18" customHeight="1" x14ac:dyDescent="0.15">
      <c r="A9" s="58" t="s">
        <v>7</v>
      </c>
      <c r="B9" s="58"/>
      <c r="C9" s="58"/>
      <c r="D9" s="58"/>
      <c r="E9" s="58"/>
      <c r="F9" s="4" t="s">
        <v>8</v>
      </c>
      <c r="G9" s="58"/>
      <c r="H9" s="58"/>
      <c r="I9" s="58"/>
      <c r="J9" s="58"/>
    </row>
    <row r="10" spans="1:11" ht="18" customHeight="1" x14ac:dyDescent="0.15">
      <c r="A10" s="58" t="s">
        <v>16</v>
      </c>
      <c r="B10" s="58"/>
      <c r="C10" s="42"/>
      <c r="D10" s="53"/>
      <c r="E10" s="87"/>
      <c r="F10" s="53"/>
      <c r="G10" s="53"/>
      <c r="H10" s="53"/>
      <c r="I10" s="53"/>
      <c r="J10" s="54"/>
    </row>
    <row r="11" spans="1:11" ht="18" customHeight="1" x14ac:dyDescent="0.15">
      <c r="A11" s="58" t="s">
        <v>12</v>
      </c>
      <c r="B11" s="58"/>
      <c r="C11" s="42"/>
      <c r="D11" s="53"/>
      <c r="E11" s="53"/>
      <c r="F11" s="53"/>
      <c r="G11" s="53"/>
      <c r="H11" s="54"/>
      <c r="I11" s="4" t="s">
        <v>13</v>
      </c>
      <c r="J11" s="28"/>
    </row>
    <row r="12" spans="1:11" ht="14.2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1" ht="18" customHeight="1" x14ac:dyDescent="0.15">
      <c r="A13" s="20" t="s">
        <v>17</v>
      </c>
      <c r="B13" s="2"/>
      <c r="C13" s="2"/>
      <c r="D13" s="2"/>
      <c r="E13" s="2"/>
      <c r="G13" s="2"/>
      <c r="H13" s="2"/>
      <c r="I13" s="2"/>
      <c r="J13" s="2"/>
    </row>
    <row r="14" spans="1:11" ht="18" customHeight="1" x14ac:dyDescent="0.15">
      <c r="A14" s="6"/>
      <c r="B14" s="6" t="s">
        <v>9</v>
      </c>
      <c r="C14" s="2"/>
      <c r="D14" s="2"/>
      <c r="E14" s="2"/>
      <c r="G14" s="2"/>
      <c r="H14" s="2"/>
      <c r="I14" s="2"/>
      <c r="J14" s="2"/>
    </row>
    <row r="15" spans="1:11" ht="18" customHeight="1" x14ac:dyDescent="0.15">
      <c r="A15" s="62" t="s">
        <v>14</v>
      </c>
      <c r="B15" s="63"/>
      <c r="C15" s="64"/>
      <c r="D15" s="4"/>
      <c r="E15" s="17" t="s">
        <v>31</v>
      </c>
      <c r="F15" s="18"/>
      <c r="G15" s="18"/>
      <c r="H15" s="18"/>
      <c r="I15" s="18"/>
      <c r="J15" s="18"/>
    </row>
    <row r="16" spans="1:11" ht="18" customHeight="1" x14ac:dyDescent="0.15">
      <c r="A16" s="62" t="s">
        <v>37</v>
      </c>
      <c r="B16" s="63"/>
      <c r="C16" s="64"/>
      <c r="D16" s="4"/>
      <c r="E16" s="65" t="s">
        <v>61</v>
      </c>
      <c r="F16" s="66"/>
      <c r="G16" s="66"/>
      <c r="H16" s="66"/>
      <c r="I16" s="66"/>
      <c r="J16" s="66"/>
    </row>
    <row r="17" spans="1:10" ht="18" customHeight="1" x14ac:dyDescent="0.15">
      <c r="A17" s="8"/>
      <c r="B17" s="8"/>
      <c r="C17" s="8"/>
      <c r="D17" s="8"/>
      <c r="E17" s="66"/>
      <c r="F17" s="66"/>
      <c r="G17" s="66"/>
      <c r="H17" s="66"/>
      <c r="I17" s="66"/>
      <c r="J17" s="66"/>
    </row>
    <row r="18" spans="1:10" ht="18" customHeight="1" x14ac:dyDescent="0.15">
      <c r="A18" s="8"/>
      <c r="B18" s="67" t="s">
        <v>62</v>
      </c>
      <c r="C18" s="67"/>
      <c r="D18" s="67"/>
      <c r="E18" s="67"/>
      <c r="F18" s="67"/>
      <c r="G18" s="67"/>
      <c r="H18" s="67"/>
      <c r="I18" s="67"/>
      <c r="J18" s="67"/>
    </row>
    <row r="19" spans="1:10" ht="18" customHeight="1" x14ac:dyDescent="0.15">
      <c r="A19" s="8"/>
      <c r="B19" s="40" t="s">
        <v>66</v>
      </c>
      <c r="C19" s="40"/>
      <c r="D19" s="5"/>
      <c r="E19" s="32"/>
      <c r="F19" s="39"/>
      <c r="G19" s="39"/>
      <c r="H19" s="39"/>
      <c r="I19" s="39"/>
      <c r="J19" s="39"/>
    </row>
    <row r="20" spans="1:10" ht="18" customHeight="1" x14ac:dyDescent="0.15">
      <c r="A20" s="8"/>
      <c r="B20" s="40" t="s">
        <v>36</v>
      </c>
      <c r="C20" s="40"/>
      <c r="D20" s="5"/>
      <c r="E20" s="32"/>
      <c r="F20" s="39"/>
      <c r="G20" s="39"/>
      <c r="H20" s="39"/>
      <c r="I20" s="39"/>
      <c r="J20" s="39"/>
    </row>
    <row r="21" spans="1:10" ht="14.25" customHeight="1" x14ac:dyDescent="0.15">
      <c r="A21" s="6"/>
      <c r="B21" s="2"/>
      <c r="C21" s="2"/>
      <c r="D21" s="2"/>
      <c r="E21" s="2"/>
      <c r="G21" s="2"/>
      <c r="H21" s="2"/>
      <c r="I21" s="2"/>
      <c r="J21" s="2"/>
    </row>
    <row r="22" spans="1:10" ht="18" customHeight="1" x14ac:dyDescent="0.15">
      <c r="A22" s="21" t="s">
        <v>38</v>
      </c>
      <c r="B22" s="2"/>
      <c r="C22" s="2"/>
      <c r="D22" s="2"/>
      <c r="E22" s="2"/>
      <c r="G22" s="2"/>
      <c r="H22" s="2"/>
      <c r="I22" s="2"/>
      <c r="J22" s="2"/>
    </row>
    <row r="23" spans="1:10" ht="18" customHeight="1" x14ac:dyDescent="0.15">
      <c r="B23" s="6" t="s">
        <v>29</v>
      </c>
      <c r="C23" s="2"/>
      <c r="D23" s="2"/>
      <c r="E23" s="2"/>
      <c r="G23" s="2"/>
      <c r="H23" s="2"/>
      <c r="I23" s="2"/>
      <c r="J23" s="2"/>
    </row>
    <row r="24" spans="1:10" ht="18" customHeight="1" x14ac:dyDescent="0.15">
      <c r="A24" s="42" t="s">
        <v>5</v>
      </c>
      <c r="B24" s="43"/>
      <c r="C24" s="42"/>
      <c r="D24" s="43"/>
      <c r="E24" s="2"/>
      <c r="G24" s="2"/>
      <c r="H24" s="2"/>
      <c r="I24" s="2"/>
      <c r="J24" s="2"/>
    </row>
    <row r="25" spans="1:10" ht="18" customHeight="1" x14ac:dyDescent="0.15">
      <c r="A25" s="42" t="s">
        <v>11</v>
      </c>
      <c r="B25" s="43"/>
      <c r="C25" s="9"/>
      <c r="D25" s="12" t="s">
        <v>4</v>
      </c>
      <c r="E25" s="2"/>
      <c r="G25" s="2"/>
      <c r="H25" s="2"/>
      <c r="I25" s="2"/>
      <c r="J25" s="2"/>
    </row>
    <row r="26" spans="1:10" ht="18" customHeight="1" x14ac:dyDescent="0.15">
      <c r="A26" s="42" t="s">
        <v>10</v>
      </c>
      <c r="B26" s="43"/>
      <c r="C26" s="9"/>
      <c r="D26" s="12" t="s">
        <v>4</v>
      </c>
      <c r="E26" s="6" t="s">
        <v>15</v>
      </c>
      <c r="G26" s="2"/>
      <c r="H26" s="2"/>
      <c r="I26" s="2"/>
      <c r="J26" s="2"/>
    </row>
    <row r="27" spans="1:10" ht="18" customHeight="1" x14ac:dyDescent="0.15">
      <c r="A27" s="42" t="s">
        <v>43</v>
      </c>
      <c r="B27" s="43"/>
      <c r="C27" s="44"/>
      <c r="D27" s="45"/>
      <c r="E27" s="6" t="s">
        <v>44</v>
      </c>
      <c r="G27" s="2"/>
      <c r="H27" s="2"/>
      <c r="I27" s="2"/>
      <c r="J27" s="2"/>
    </row>
    <row r="28" spans="1:10" ht="18" customHeight="1" x14ac:dyDescent="0.15">
      <c r="A28" s="46" t="s">
        <v>45</v>
      </c>
      <c r="B28" s="47"/>
      <c r="C28" s="48"/>
      <c r="D28" s="49"/>
      <c r="E28" s="6" t="s">
        <v>44</v>
      </c>
      <c r="G28" s="2"/>
      <c r="H28" s="2"/>
      <c r="I28" s="2"/>
      <c r="J28" s="2"/>
    </row>
    <row r="29" spans="1:10" ht="10.5" customHeight="1" x14ac:dyDescent="0.15">
      <c r="A29" s="5"/>
      <c r="B29" s="10"/>
      <c r="C29" s="27"/>
      <c r="D29" s="5"/>
      <c r="E29" s="6"/>
      <c r="G29" s="2"/>
      <c r="H29" s="2"/>
      <c r="I29" s="2"/>
      <c r="J29" s="2"/>
    </row>
    <row r="30" spans="1:10" ht="18" customHeight="1" x14ac:dyDescent="0.15">
      <c r="A30" t="s">
        <v>23</v>
      </c>
      <c r="B30" s="6" t="s">
        <v>24</v>
      </c>
      <c r="C30" s="26"/>
      <c r="D30" s="8"/>
      <c r="E30" s="2"/>
      <c r="G30" s="2"/>
      <c r="H30" s="2"/>
      <c r="I30" s="2"/>
      <c r="J30" s="2"/>
    </row>
    <row r="31" spans="1:10" ht="18" customHeight="1" x14ac:dyDescent="0.15">
      <c r="A31" s="42" t="s">
        <v>5</v>
      </c>
      <c r="B31" s="43"/>
      <c r="C31" s="42"/>
      <c r="D31" s="43"/>
      <c r="E31" s="2"/>
      <c r="G31" s="2"/>
      <c r="H31" s="2"/>
      <c r="I31" s="2"/>
      <c r="J31" s="2"/>
    </row>
    <row r="32" spans="1:10" ht="18" customHeight="1" x14ac:dyDescent="0.15">
      <c r="A32" s="42" t="s">
        <v>11</v>
      </c>
      <c r="B32" s="43"/>
      <c r="C32" s="9"/>
      <c r="D32" s="12" t="s">
        <v>4</v>
      </c>
      <c r="E32" s="2"/>
      <c r="G32" s="2"/>
      <c r="H32" s="2"/>
      <c r="I32" s="2"/>
      <c r="J32" s="2"/>
    </row>
    <row r="33" spans="1:10" ht="18" customHeight="1" x14ac:dyDescent="0.15">
      <c r="A33" s="42" t="s">
        <v>3</v>
      </c>
      <c r="B33" s="43"/>
      <c r="C33" s="9"/>
      <c r="D33" s="12" t="s">
        <v>4</v>
      </c>
      <c r="E33" s="6" t="s">
        <v>15</v>
      </c>
      <c r="G33" s="2"/>
      <c r="H33" s="2"/>
      <c r="I33" s="2"/>
      <c r="J33" s="2"/>
    </row>
    <row r="34" spans="1:10" ht="18" customHeight="1" x14ac:dyDescent="0.15">
      <c r="A34" s="42" t="s">
        <v>43</v>
      </c>
      <c r="B34" s="43"/>
      <c r="C34" s="44"/>
      <c r="D34" s="45"/>
      <c r="E34" s="6" t="s">
        <v>44</v>
      </c>
      <c r="G34" s="2"/>
      <c r="H34" s="2"/>
      <c r="I34" s="2"/>
      <c r="J34" s="2"/>
    </row>
    <row r="35" spans="1:10" ht="18" customHeight="1" x14ac:dyDescent="0.15">
      <c r="A35" s="46" t="s">
        <v>45</v>
      </c>
      <c r="B35" s="47"/>
      <c r="C35" s="48"/>
      <c r="D35" s="49"/>
      <c r="E35" s="6" t="s">
        <v>44</v>
      </c>
      <c r="G35" s="2"/>
      <c r="H35" s="2"/>
      <c r="I35" s="2"/>
      <c r="J35" s="2"/>
    </row>
    <row r="36" spans="1:10" ht="14.25" customHeight="1" x14ac:dyDescent="0.15">
      <c r="A36" s="5"/>
      <c r="B36" s="10"/>
      <c r="C36" s="11"/>
      <c r="D36" s="5"/>
      <c r="E36" s="6"/>
      <c r="G36" s="2"/>
      <c r="H36" s="2"/>
      <c r="I36" s="2"/>
      <c r="J36" s="2"/>
    </row>
    <row r="37" spans="1:10" ht="18" customHeight="1" x14ac:dyDescent="0.15">
      <c r="A37" s="22" t="s">
        <v>25</v>
      </c>
      <c r="B37" s="10"/>
      <c r="C37" s="11"/>
      <c r="D37" s="5"/>
      <c r="E37" s="6"/>
      <c r="G37" s="2"/>
      <c r="H37" s="2"/>
      <c r="I37" s="2"/>
      <c r="J37" s="2"/>
    </row>
    <row r="38" spans="1:10" ht="48.75" customHeight="1" x14ac:dyDescent="0.15">
      <c r="B38" s="69" t="s">
        <v>67</v>
      </c>
      <c r="C38" s="70"/>
      <c r="D38" s="70"/>
      <c r="E38" s="70"/>
      <c r="F38" s="70"/>
      <c r="G38" s="70"/>
      <c r="H38" s="70"/>
      <c r="I38" s="70"/>
      <c r="J38" s="70"/>
    </row>
    <row r="39" spans="1:10" ht="18" customHeight="1" x14ac:dyDescent="0.15">
      <c r="A39" s="58" t="s">
        <v>32</v>
      </c>
      <c r="B39" s="58"/>
      <c r="C39" s="58"/>
      <c r="D39" s="58" t="s">
        <v>18</v>
      </c>
      <c r="E39" s="59"/>
      <c r="F39" s="58" t="s">
        <v>19</v>
      </c>
      <c r="G39" s="58"/>
      <c r="H39" s="29" t="s">
        <v>41</v>
      </c>
      <c r="I39" s="58" t="s">
        <v>21</v>
      </c>
      <c r="J39" s="58"/>
    </row>
    <row r="40" spans="1:10" ht="18" customHeight="1" x14ac:dyDescent="0.15">
      <c r="A40" s="34"/>
      <c r="B40" s="50" t="s">
        <v>46</v>
      </c>
      <c r="C40" s="51"/>
      <c r="D40" s="56">
        <v>23000</v>
      </c>
      <c r="E40" s="57"/>
      <c r="F40" s="55">
        <f>C26</f>
        <v>0</v>
      </c>
      <c r="G40" s="55"/>
      <c r="H40" s="33" t="s">
        <v>42</v>
      </c>
      <c r="I40" s="41" t="str">
        <f>IF($C$27=B40,IF(C28="有",ROUNDDOWN((D40*F40+2350000)*0.5/1000,0)*1000,ROUNDDOWN(D40*F40*0.5/1000,0)*1000),"")</f>
        <v/>
      </c>
      <c r="J40" s="41"/>
    </row>
    <row r="41" spans="1:10" ht="18" customHeight="1" x14ac:dyDescent="0.15">
      <c r="A41" s="34"/>
      <c r="B41" s="50" t="s">
        <v>47</v>
      </c>
      <c r="C41" s="51"/>
      <c r="D41" s="56">
        <v>22000</v>
      </c>
      <c r="E41" s="57"/>
      <c r="F41" s="55">
        <f>C26</f>
        <v>0</v>
      </c>
      <c r="G41" s="55"/>
      <c r="H41" s="33" t="s">
        <v>42</v>
      </c>
      <c r="I41" s="60" t="str">
        <f>IF($C$27=B41,IF(C28="有",ROUNDDOWN((D41*F41+2350000)*0.5/1000,0)*1000,ROUNDDOWN(D41*F41*0.5/1000,0)*1000),"")</f>
        <v/>
      </c>
      <c r="J41" s="61"/>
    </row>
    <row r="42" spans="1:10" ht="18" customHeight="1" x14ac:dyDescent="0.15">
      <c r="A42" s="34"/>
      <c r="B42" s="50" t="s">
        <v>48</v>
      </c>
      <c r="C42" s="51"/>
      <c r="D42" s="56">
        <v>27000</v>
      </c>
      <c r="E42" s="57"/>
      <c r="F42" s="55">
        <f>C26</f>
        <v>0</v>
      </c>
      <c r="G42" s="55"/>
      <c r="H42" s="33" t="s">
        <v>42</v>
      </c>
      <c r="I42" s="60" t="str">
        <f>IF($C$27=B42,ROUNDDOWN(D42*F42*0.5/1000,0)*1000,"")</f>
        <v/>
      </c>
      <c r="J42" s="61"/>
    </row>
    <row r="43" spans="1:10" ht="18" customHeight="1" x14ac:dyDescent="0.15">
      <c r="A43" s="34"/>
      <c r="B43" s="52" t="s">
        <v>49</v>
      </c>
      <c r="C43" s="47"/>
      <c r="D43" s="71">
        <v>26000</v>
      </c>
      <c r="E43" s="72"/>
      <c r="F43" s="55">
        <f>C26</f>
        <v>0</v>
      </c>
      <c r="G43" s="55"/>
      <c r="H43" s="33" t="s">
        <v>42</v>
      </c>
      <c r="I43" s="60" t="str">
        <f>IF($C$27=B43,ROUNDDOWN(D43*F43*0.5/1000,0)*1000,"")</f>
        <v/>
      </c>
      <c r="J43" s="61"/>
    </row>
    <row r="44" spans="1:10" ht="10.5" customHeight="1" x14ac:dyDescent="0.15">
      <c r="A44" s="7"/>
      <c r="B44" s="7"/>
      <c r="C44" s="7"/>
      <c r="D44" s="13"/>
      <c r="E44" s="14"/>
      <c r="F44" s="15"/>
      <c r="G44" s="15"/>
      <c r="H44" s="15"/>
      <c r="I44" s="16"/>
      <c r="J44" s="16"/>
    </row>
    <row r="45" spans="1:10" ht="18" customHeight="1" x14ac:dyDescent="0.15">
      <c r="A45" s="58" t="s">
        <v>32</v>
      </c>
      <c r="B45" s="58"/>
      <c r="C45" s="58"/>
      <c r="D45" s="58" t="s">
        <v>18</v>
      </c>
      <c r="E45" s="59"/>
      <c r="F45" s="58" t="s">
        <v>19</v>
      </c>
      <c r="G45" s="58"/>
      <c r="H45" s="29" t="s">
        <v>41</v>
      </c>
      <c r="I45" s="58" t="s">
        <v>21</v>
      </c>
      <c r="J45" s="58"/>
    </row>
    <row r="46" spans="1:10" ht="18" customHeight="1" x14ac:dyDescent="0.15">
      <c r="A46" s="34"/>
      <c r="B46" s="50" t="s">
        <v>46</v>
      </c>
      <c r="C46" s="51"/>
      <c r="D46" s="56">
        <v>23000</v>
      </c>
      <c r="E46" s="57"/>
      <c r="F46" s="55">
        <f>C33</f>
        <v>0</v>
      </c>
      <c r="G46" s="55"/>
      <c r="H46" s="33" t="s">
        <v>42</v>
      </c>
      <c r="I46" s="41" t="str">
        <f>IF($C$27=B46,IF(C34="有",ROUNDDOWN((D46*F46+2350000)*0.5/1000,0)*1000,ROUNDDOWN(D46*F46*0.5/1000,0)*1000),"")</f>
        <v/>
      </c>
      <c r="J46" s="41"/>
    </row>
    <row r="47" spans="1:10" ht="18" customHeight="1" x14ac:dyDescent="0.15">
      <c r="A47" s="34"/>
      <c r="B47" s="50" t="s">
        <v>47</v>
      </c>
      <c r="C47" s="51"/>
      <c r="D47" s="56">
        <v>22000</v>
      </c>
      <c r="E47" s="57"/>
      <c r="F47" s="55">
        <f>C33</f>
        <v>0</v>
      </c>
      <c r="G47" s="55"/>
      <c r="H47" s="33" t="s">
        <v>42</v>
      </c>
      <c r="I47" s="41" t="str">
        <f>IF($C$27=B47,IF(C34="有",ROUNDDOWN((D47*F47+2350000)*0.5/1000,0)*1000,ROUNDDOWN(D47*F47*0.5/1000,0)*1000),"")</f>
        <v/>
      </c>
      <c r="J47" s="41"/>
    </row>
    <row r="48" spans="1:10" ht="18" customHeight="1" x14ac:dyDescent="0.15">
      <c r="A48" s="34"/>
      <c r="B48" s="50" t="s">
        <v>48</v>
      </c>
      <c r="C48" s="51"/>
      <c r="D48" s="56">
        <v>27000</v>
      </c>
      <c r="E48" s="57"/>
      <c r="F48" s="55">
        <f>C33</f>
        <v>0</v>
      </c>
      <c r="G48" s="55"/>
      <c r="H48" s="33" t="s">
        <v>42</v>
      </c>
      <c r="I48" s="41" t="str">
        <f>IF($C$27=B48,ROUNDDOWN(D48*F48*0.5/1000,0)*1000,"")</f>
        <v/>
      </c>
      <c r="J48" s="41"/>
    </row>
    <row r="49" spans="1:10" ht="18" customHeight="1" x14ac:dyDescent="0.15">
      <c r="A49" s="34"/>
      <c r="B49" s="52" t="s">
        <v>49</v>
      </c>
      <c r="C49" s="47"/>
      <c r="D49" s="71">
        <v>26000</v>
      </c>
      <c r="E49" s="72"/>
      <c r="F49" s="78">
        <f>C33</f>
        <v>0</v>
      </c>
      <c r="G49" s="79"/>
      <c r="H49" s="33" t="s">
        <v>42</v>
      </c>
      <c r="I49" s="41" t="str">
        <f>IF($C$27=B49,ROUNDDOWN(D49*F49*0.5/1000,0)*1000,"")</f>
        <v/>
      </c>
      <c r="J49" s="41"/>
    </row>
    <row r="50" spans="1:10" ht="10.5" customHeight="1" x14ac:dyDescent="0.15">
      <c r="A50" s="30"/>
      <c r="B50" s="30"/>
      <c r="C50" s="30"/>
      <c r="D50" s="13"/>
      <c r="E50" s="14"/>
      <c r="F50" s="15"/>
      <c r="G50" s="15"/>
      <c r="H50" s="15"/>
      <c r="I50" s="16"/>
      <c r="J50" s="16"/>
    </row>
    <row r="51" spans="1:10" ht="18" customHeight="1" x14ac:dyDescent="0.15">
      <c r="A51" s="58" t="s">
        <v>32</v>
      </c>
      <c r="B51" s="58"/>
      <c r="C51" s="58"/>
      <c r="D51" s="58" t="s">
        <v>18</v>
      </c>
      <c r="E51" s="59"/>
      <c r="F51" s="42" t="s">
        <v>20</v>
      </c>
      <c r="G51" s="53"/>
      <c r="H51" s="54"/>
      <c r="I51" s="58" t="s">
        <v>21</v>
      </c>
      <c r="J51" s="58"/>
    </row>
    <row r="52" spans="1:10" ht="18" customHeight="1" x14ac:dyDescent="0.15">
      <c r="A52" s="68" t="s">
        <v>37</v>
      </c>
      <c r="B52" s="68"/>
      <c r="C52" s="68"/>
      <c r="D52" s="73">
        <v>1222000</v>
      </c>
      <c r="E52" s="74"/>
      <c r="F52" s="75"/>
      <c r="G52" s="76"/>
      <c r="H52" s="77"/>
      <c r="I52" s="41">
        <v>1222000</v>
      </c>
      <c r="J52" s="41"/>
    </row>
    <row r="53" spans="1:10" ht="14.25" customHeight="1" x14ac:dyDescent="0.15">
      <c r="A53" s="6"/>
      <c r="B53" s="2"/>
      <c r="C53" s="2"/>
      <c r="D53" s="2"/>
      <c r="E53" s="2"/>
      <c r="G53" s="2"/>
      <c r="H53" s="2"/>
      <c r="I53" s="2"/>
      <c r="J53" s="2"/>
    </row>
    <row r="54" spans="1:10" ht="18" customHeight="1" x14ac:dyDescent="0.15">
      <c r="A54" s="23" t="s">
        <v>22</v>
      </c>
      <c r="B54" s="3"/>
      <c r="C54" s="1"/>
    </row>
    <row r="55" spans="1:10" ht="18" customHeight="1" x14ac:dyDescent="0.15">
      <c r="A55" s="58" t="s">
        <v>33</v>
      </c>
      <c r="B55" s="58"/>
      <c r="C55" s="58"/>
      <c r="D55" s="58"/>
      <c r="E55" s="58"/>
      <c r="F55" s="58"/>
      <c r="G55" s="58"/>
      <c r="H55" s="58"/>
      <c r="I55" s="58"/>
      <c r="J55" s="58"/>
    </row>
    <row r="56" spans="1:10" ht="18" customHeight="1" x14ac:dyDescent="0.15">
      <c r="A56" s="58" t="s">
        <v>0</v>
      </c>
      <c r="B56" s="58"/>
      <c r="C56" s="58"/>
      <c r="D56" s="58"/>
      <c r="E56" s="58"/>
      <c r="F56" s="58"/>
      <c r="G56" s="58"/>
      <c r="H56" s="58"/>
      <c r="I56" s="58"/>
      <c r="J56" s="58"/>
    </row>
    <row r="57" spans="1:10" ht="18" customHeight="1" x14ac:dyDescent="0.15">
      <c r="A57" s="58" t="s">
        <v>1</v>
      </c>
      <c r="B57" s="58"/>
      <c r="C57" s="42"/>
      <c r="D57" s="53"/>
      <c r="E57" s="53"/>
      <c r="F57" s="42"/>
      <c r="G57" s="53"/>
      <c r="H57" s="53"/>
      <c r="I57" s="53"/>
      <c r="J57" s="54"/>
    </row>
    <row r="58" spans="1:10" ht="18" customHeight="1" x14ac:dyDescent="0.15">
      <c r="A58" s="58" t="s">
        <v>2</v>
      </c>
      <c r="B58" s="58"/>
      <c r="C58" s="58"/>
      <c r="D58" s="58"/>
      <c r="E58" s="58"/>
      <c r="F58" s="58"/>
      <c r="G58" s="58"/>
      <c r="H58" s="58"/>
      <c r="I58" s="58"/>
      <c r="J58" s="58"/>
    </row>
  </sheetData>
  <mergeCells count="89">
    <mergeCell ref="A3:J3"/>
    <mergeCell ref="C9:E9"/>
    <mergeCell ref="G9:J9"/>
    <mergeCell ref="A10:B10"/>
    <mergeCell ref="D40:E40"/>
    <mergeCell ref="A5:J5"/>
    <mergeCell ref="A6:J6"/>
    <mergeCell ref="A31:B31"/>
    <mergeCell ref="C31:D31"/>
    <mergeCell ref="C10:D10"/>
    <mergeCell ref="A15:C15"/>
    <mergeCell ref="A11:B11"/>
    <mergeCell ref="C24:D24"/>
    <mergeCell ref="E10:J10"/>
    <mergeCell ref="A24:B24"/>
    <mergeCell ref="A25:B25"/>
    <mergeCell ref="A58:B58"/>
    <mergeCell ref="C58:J58"/>
    <mergeCell ref="A57:B57"/>
    <mergeCell ref="C55:J55"/>
    <mergeCell ref="F57:J57"/>
    <mergeCell ref="C57:E57"/>
    <mergeCell ref="C56:J56"/>
    <mergeCell ref="A55:B55"/>
    <mergeCell ref="A56:B56"/>
    <mergeCell ref="A52:C52"/>
    <mergeCell ref="A32:B32"/>
    <mergeCell ref="A33:B33"/>
    <mergeCell ref="B38:J38"/>
    <mergeCell ref="D43:E43"/>
    <mergeCell ref="F40:G40"/>
    <mergeCell ref="F39:G39"/>
    <mergeCell ref="A39:C39"/>
    <mergeCell ref="I52:J52"/>
    <mergeCell ref="D52:E52"/>
    <mergeCell ref="F52:H52"/>
    <mergeCell ref="D49:E49"/>
    <mergeCell ref="F49:G49"/>
    <mergeCell ref="B49:C49"/>
    <mergeCell ref="A51:C51"/>
    <mergeCell ref="D51:E51"/>
    <mergeCell ref="A26:B26"/>
    <mergeCell ref="A9:B9"/>
    <mergeCell ref="A16:C16"/>
    <mergeCell ref="E16:J17"/>
    <mergeCell ref="I51:J51"/>
    <mergeCell ref="B18:J18"/>
    <mergeCell ref="I41:J41"/>
    <mergeCell ref="I42:J42"/>
    <mergeCell ref="D41:E41"/>
    <mergeCell ref="D42:E42"/>
    <mergeCell ref="F51:H51"/>
    <mergeCell ref="A45:C45"/>
    <mergeCell ref="D45:E45"/>
    <mergeCell ref="F45:G45"/>
    <mergeCell ref="D47:E47"/>
    <mergeCell ref="F47:G47"/>
    <mergeCell ref="C11:H11"/>
    <mergeCell ref="F42:G42"/>
    <mergeCell ref="F41:G41"/>
    <mergeCell ref="I47:J47"/>
    <mergeCell ref="D48:E48"/>
    <mergeCell ref="F48:G48"/>
    <mergeCell ref="I48:J48"/>
    <mergeCell ref="I45:J45"/>
    <mergeCell ref="D46:E46"/>
    <mergeCell ref="F46:G46"/>
    <mergeCell ref="I46:J46"/>
    <mergeCell ref="D39:E39"/>
    <mergeCell ref="F43:G43"/>
    <mergeCell ref="I39:J39"/>
    <mergeCell ref="I40:J40"/>
    <mergeCell ref="I43:J43"/>
    <mergeCell ref="I49:J49"/>
    <mergeCell ref="A27:B27"/>
    <mergeCell ref="C27:D27"/>
    <mergeCell ref="A34:B34"/>
    <mergeCell ref="C34:D34"/>
    <mergeCell ref="A35:B35"/>
    <mergeCell ref="C35:D35"/>
    <mergeCell ref="A28:B28"/>
    <mergeCell ref="C28:D28"/>
    <mergeCell ref="B40:C40"/>
    <mergeCell ref="B41:C41"/>
    <mergeCell ref="B42:C42"/>
    <mergeCell ref="B43:C43"/>
    <mergeCell ref="B46:C46"/>
    <mergeCell ref="B47:C47"/>
    <mergeCell ref="B48:C48"/>
  </mergeCells>
  <phoneticPr fontId="2"/>
  <conditionalFormatting sqref="C9:E9 C11 J11 D15:D16 C24:D24 C31:D31 C32:C33 F52:G52 C10:J10 G9:J9 C55:J58 C25:C28">
    <cfRule type="cellIs" dxfId="6" priority="3" stopIfTrue="1" operator="equal">
      <formula>""</formula>
    </cfRule>
  </conditionalFormatting>
  <conditionalFormatting sqref="C34:C35">
    <cfRule type="cellIs" dxfId="5" priority="1" stopIfTrue="1" operator="equal">
      <formula>""</formula>
    </cfRule>
  </conditionalFormatting>
  <dataValidations count="1">
    <dataValidation type="list" allowBlank="1" showInputMessage="1" showErrorMessage="1" sqref="D15:D16 D19:D20">
      <formula1>"○"</formula1>
    </dataValidation>
  </dataValidations>
  <pageMargins left="0.74803149606299213" right="0.74803149606299213" top="0.39370078740157483" bottom="0.39370078740157483" header="0.51181102362204722" footer="0.51181102362204722"/>
  <pageSetup paperSize="9" scale="8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Sheet1!$A$1:$A$5</xm:f>
          </x14:formula1>
          <xm:sqref>C27:D27 C34:D34</xm:sqref>
        </x14:dataValidation>
        <x14:dataValidation type="list" allowBlank="1" showInputMessage="1" showErrorMessage="1">
          <x14:formula1>
            <xm:f>Sheet1!$A$7:$A$9</xm:f>
          </x14:formula1>
          <xm:sqref>C28:D28 C35:D35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view="pageBreakPreview" zoomScaleNormal="100" zoomScaleSheetLayoutView="100" workbookViewId="0">
      <selection activeCell="L22" sqref="L22"/>
    </sheetView>
  </sheetViews>
  <sheetFormatPr defaultRowHeight="13.5" x14ac:dyDescent="0.15"/>
  <cols>
    <col min="1" max="1" width="3.25" customWidth="1"/>
    <col min="2" max="2" width="13.125" customWidth="1"/>
    <col min="3" max="3" width="14" customWidth="1"/>
    <col min="4" max="4" width="6.75" customWidth="1"/>
    <col min="7" max="8" width="6.75" customWidth="1"/>
    <col min="10" max="10" width="9" customWidth="1"/>
  </cols>
  <sheetData>
    <row r="1" spans="1:11" x14ac:dyDescent="0.15">
      <c r="A1" t="s">
        <v>35</v>
      </c>
    </row>
    <row r="2" spans="1:11" ht="9" customHeight="1" x14ac:dyDescent="0.15"/>
    <row r="3" spans="1:11" ht="39.75" customHeight="1" x14ac:dyDescent="0.15">
      <c r="A3" s="96" t="s">
        <v>34</v>
      </c>
      <c r="B3" s="97"/>
      <c r="C3" s="97"/>
      <c r="D3" s="97"/>
      <c r="E3" s="97"/>
      <c r="F3" s="97"/>
      <c r="G3" s="97"/>
      <c r="H3" s="97"/>
      <c r="I3" s="97"/>
      <c r="J3" s="98"/>
      <c r="K3" s="19"/>
    </row>
    <row r="4" spans="1:11" ht="14.25" customHeight="1" x14ac:dyDescent="0.15">
      <c r="A4" s="24"/>
      <c r="B4" s="25"/>
      <c r="C4" s="25"/>
      <c r="D4" s="25"/>
      <c r="E4" s="25"/>
      <c r="F4" s="25"/>
      <c r="G4" s="25"/>
      <c r="H4" s="25"/>
      <c r="I4" s="25"/>
      <c r="J4" s="25"/>
      <c r="K4" s="19"/>
    </row>
    <row r="5" spans="1:11" ht="18" customHeight="1" x14ac:dyDescent="0.15">
      <c r="A5" s="83" t="s">
        <v>64</v>
      </c>
      <c r="B5" s="84"/>
      <c r="C5" s="84"/>
      <c r="D5" s="84"/>
      <c r="E5" s="84"/>
      <c r="F5" s="84"/>
      <c r="G5" s="84"/>
      <c r="H5" s="84"/>
      <c r="I5" s="84"/>
      <c r="J5" s="84"/>
      <c r="K5" s="19"/>
    </row>
    <row r="6" spans="1:11" ht="54" customHeight="1" x14ac:dyDescent="0.15">
      <c r="A6" s="85" t="s">
        <v>63</v>
      </c>
      <c r="B6" s="86"/>
      <c r="C6" s="86"/>
      <c r="D6" s="86"/>
      <c r="E6" s="86"/>
      <c r="F6" s="86"/>
      <c r="G6" s="86"/>
      <c r="H6" s="86"/>
      <c r="I6" s="86"/>
      <c r="J6" s="86"/>
      <c r="K6" s="19"/>
    </row>
    <row r="7" spans="1:11" ht="14.25" customHeight="1" x14ac:dyDescent="0.15">
      <c r="A7" s="24"/>
      <c r="B7" s="25"/>
      <c r="C7" s="25"/>
      <c r="D7" s="25"/>
      <c r="E7" s="25"/>
      <c r="F7" s="25"/>
      <c r="G7" s="25"/>
      <c r="H7" s="25"/>
      <c r="I7" s="25"/>
      <c r="J7" s="25"/>
      <c r="K7" s="19"/>
    </row>
    <row r="8" spans="1:11" ht="18" customHeight="1" x14ac:dyDescent="0.15">
      <c r="A8" s="21" t="s">
        <v>6</v>
      </c>
    </row>
    <row r="9" spans="1:11" ht="18" customHeight="1" x14ac:dyDescent="0.15">
      <c r="A9" s="58" t="s">
        <v>7</v>
      </c>
      <c r="B9" s="58"/>
      <c r="C9" s="58" t="s">
        <v>26</v>
      </c>
      <c r="D9" s="58"/>
      <c r="E9" s="58"/>
      <c r="F9" s="29" t="s">
        <v>8</v>
      </c>
      <c r="G9" s="58" t="s">
        <v>52</v>
      </c>
      <c r="H9" s="58"/>
      <c r="I9" s="58"/>
      <c r="J9" s="58"/>
    </row>
    <row r="10" spans="1:11" ht="18" customHeight="1" x14ac:dyDescent="0.15">
      <c r="A10" s="58" t="s">
        <v>16</v>
      </c>
      <c r="B10" s="58"/>
      <c r="C10" s="42" t="s">
        <v>27</v>
      </c>
      <c r="D10" s="53"/>
      <c r="E10" s="87" t="s">
        <v>53</v>
      </c>
      <c r="F10" s="53"/>
      <c r="G10" s="53"/>
      <c r="H10" s="53"/>
      <c r="I10" s="53"/>
      <c r="J10" s="54"/>
    </row>
    <row r="11" spans="1:11" ht="18" customHeight="1" x14ac:dyDescent="0.15">
      <c r="A11" s="58" t="s">
        <v>12</v>
      </c>
      <c r="B11" s="58"/>
      <c r="C11" s="42" t="s">
        <v>54</v>
      </c>
      <c r="D11" s="53"/>
      <c r="E11" s="53"/>
      <c r="F11" s="53"/>
      <c r="G11" s="53"/>
      <c r="H11" s="54"/>
      <c r="I11" s="29" t="s">
        <v>13</v>
      </c>
      <c r="J11" s="28">
        <v>19</v>
      </c>
    </row>
    <row r="12" spans="1:11" ht="14.2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1" ht="18" customHeight="1" x14ac:dyDescent="0.15">
      <c r="A13" s="20" t="s">
        <v>17</v>
      </c>
      <c r="B13" s="2"/>
      <c r="C13" s="2"/>
      <c r="D13" s="2"/>
      <c r="E13" s="2"/>
      <c r="G13" s="2"/>
      <c r="H13" s="2"/>
      <c r="I13" s="2"/>
      <c r="J13" s="2"/>
    </row>
    <row r="14" spans="1:11" ht="18" customHeight="1" x14ac:dyDescent="0.15">
      <c r="A14" s="6"/>
      <c r="B14" s="6" t="s">
        <v>9</v>
      </c>
      <c r="C14" s="2"/>
      <c r="D14" s="2"/>
      <c r="E14" s="2"/>
      <c r="G14" s="2"/>
      <c r="H14" s="2"/>
      <c r="I14" s="2"/>
      <c r="J14" s="2"/>
    </row>
    <row r="15" spans="1:11" ht="18" customHeight="1" x14ac:dyDescent="0.15">
      <c r="A15" s="62" t="s">
        <v>14</v>
      </c>
      <c r="B15" s="63"/>
      <c r="C15" s="64"/>
      <c r="D15" s="38" t="s">
        <v>55</v>
      </c>
      <c r="E15" s="17" t="s">
        <v>31</v>
      </c>
      <c r="F15" s="18"/>
      <c r="G15" s="18"/>
      <c r="H15" s="18"/>
      <c r="I15" s="18"/>
      <c r="J15" s="18"/>
    </row>
    <row r="16" spans="1:11" ht="18" customHeight="1" x14ac:dyDescent="0.15">
      <c r="A16" s="62" t="s">
        <v>37</v>
      </c>
      <c r="B16" s="63"/>
      <c r="C16" s="64"/>
      <c r="D16" s="29"/>
      <c r="E16" s="65" t="s">
        <v>30</v>
      </c>
      <c r="F16" s="66"/>
      <c r="G16" s="66"/>
      <c r="H16" s="66"/>
      <c r="I16" s="66"/>
      <c r="J16" s="66"/>
    </row>
    <row r="17" spans="1:10" ht="18" customHeight="1" x14ac:dyDescent="0.15">
      <c r="A17" s="8"/>
      <c r="B17" s="8"/>
      <c r="C17" s="8"/>
      <c r="D17" s="8"/>
      <c r="E17" s="66"/>
      <c r="F17" s="66"/>
      <c r="G17" s="66"/>
      <c r="H17" s="66"/>
      <c r="I17" s="66"/>
      <c r="J17" s="66"/>
    </row>
    <row r="18" spans="1:10" ht="18" customHeight="1" x14ac:dyDescent="0.15">
      <c r="A18" s="8"/>
      <c r="B18" s="8" t="s">
        <v>40</v>
      </c>
      <c r="C18" s="8"/>
      <c r="D18" s="5"/>
      <c r="E18" s="32"/>
      <c r="F18" s="31"/>
      <c r="G18" s="31"/>
      <c r="H18" s="31"/>
      <c r="I18" s="31"/>
      <c r="J18" s="31"/>
    </row>
    <row r="19" spans="1:10" ht="18" customHeight="1" x14ac:dyDescent="0.15">
      <c r="A19" s="8"/>
      <c r="B19" s="8" t="s">
        <v>66</v>
      </c>
      <c r="C19" s="8"/>
      <c r="D19" s="5"/>
      <c r="E19" s="32"/>
      <c r="F19" s="31"/>
      <c r="G19" s="31"/>
      <c r="H19" s="31"/>
      <c r="I19" s="31"/>
      <c r="J19" s="31"/>
    </row>
    <row r="20" spans="1:10" ht="18" customHeight="1" x14ac:dyDescent="0.15">
      <c r="A20" s="8"/>
      <c r="B20" s="8" t="s">
        <v>36</v>
      </c>
      <c r="C20" s="8"/>
      <c r="D20" s="5"/>
      <c r="E20" s="32"/>
      <c r="F20" s="31"/>
      <c r="G20" s="31"/>
      <c r="H20" s="31"/>
      <c r="I20" s="31"/>
      <c r="J20" s="31"/>
    </row>
    <row r="21" spans="1:10" ht="14.25" customHeight="1" x14ac:dyDescent="0.15">
      <c r="A21" s="6"/>
      <c r="B21" s="2"/>
      <c r="C21" s="2"/>
      <c r="D21" s="2"/>
      <c r="E21" s="2"/>
      <c r="G21" s="2"/>
      <c r="H21" s="2"/>
      <c r="I21" s="2"/>
      <c r="J21" s="2"/>
    </row>
    <row r="22" spans="1:10" ht="18" customHeight="1" x14ac:dyDescent="0.15">
      <c r="A22" s="21" t="s">
        <v>38</v>
      </c>
      <c r="B22" s="2"/>
      <c r="C22" s="2"/>
      <c r="D22" s="2"/>
      <c r="E22" s="2"/>
      <c r="G22" s="2"/>
      <c r="H22" s="2"/>
      <c r="I22" s="2"/>
      <c r="J22" s="2"/>
    </row>
    <row r="23" spans="1:10" ht="18" customHeight="1" x14ac:dyDescent="0.15">
      <c r="B23" s="6" t="s">
        <v>29</v>
      </c>
      <c r="C23" s="2"/>
      <c r="D23" s="2"/>
      <c r="E23" s="2"/>
      <c r="G23" s="2"/>
      <c r="H23" s="2"/>
      <c r="I23" s="2"/>
      <c r="J23" s="2"/>
    </row>
    <row r="24" spans="1:10" ht="18" customHeight="1" x14ac:dyDescent="0.15">
      <c r="A24" s="42" t="s">
        <v>5</v>
      </c>
      <c r="B24" s="43"/>
      <c r="C24" s="42" t="s">
        <v>56</v>
      </c>
      <c r="D24" s="43"/>
      <c r="E24" s="2"/>
      <c r="G24" s="2"/>
      <c r="H24" s="2"/>
      <c r="I24" s="2"/>
      <c r="J24" s="2"/>
    </row>
    <row r="25" spans="1:10" ht="18" customHeight="1" x14ac:dyDescent="0.15">
      <c r="A25" s="42" t="s">
        <v>11</v>
      </c>
      <c r="B25" s="43"/>
      <c r="C25" s="9">
        <v>1000</v>
      </c>
      <c r="D25" s="12" t="s">
        <v>4</v>
      </c>
      <c r="E25" s="2"/>
      <c r="G25" s="2"/>
      <c r="H25" s="2"/>
      <c r="I25" s="2"/>
      <c r="J25" s="2"/>
    </row>
    <row r="26" spans="1:10" ht="18" customHeight="1" x14ac:dyDescent="0.15">
      <c r="A26" s="42" t="s">
        <v>10</v>
      </c>
      <c r="B26" s="43"/>
      <c r="C26" s="35">
        <v>740</v>
      </c>
      <c r="D26" s="12" t="s">
        <v>4</v>
      </c>
      <c r="E26" s="6" t="s">
        <v>15</v>
      </c>
      <c r="G26" s="2"/>
      <c r="H26" s="2"/>
      <c r="I26" s="2"/>
      <c r="J26" s="2"/>
    </row>
    <row r="27" spans="1:10" ht="18" customHeight="1" x14ac:dyDescent="0.15">
      <c r="A27" s="42" t="s">
        <v>43</v>
      </c>
      <c r="B27" s="43"/>
      <c r="C27" s="44" t="s">
        <v>48</v>
      </c>
      <c r="D27" s="45"/>
      <c r="E27" s="6" t="s">
        <v>44</v>
      </c>
      <c r="G27" s="2"/>
      <c r="H27" s="2"/>
      <c r="I27" s="2"/>
      <c r="J27" s="2"/>
    </row>
    <row r="28" spans="1:10" ht="18" customHeight="1" x14ac:dyDescent="0.15">
      <c r="A28" s="46" t="s">
        <v>45</v>
      </c>
      <c r="B28" s="47"/>
      <c r="C28" s="48" t="s">
        <v>51</v>
      </c>
      <c r="D28" s="49"/>
      <c r="E28" s="6" t="s">
        <v>44</v>
      </c>
      <c r="G28" s="2"/>
      <c r="H28" s="2"/>
      <c r="I28" s="2"/>
      <c r="J28" s="2"/>
    </row>
    <row r="29" spans="1:10" ht="10.5" customHeight="1" x14ac:dyDescent="0.15">
      <c r="A29" s="5"/>
      <c r="B29" s="32"/>
      <c r="C29" s="27"/>
      <c r="D29" s="5"/>
      <c r="E29" s="6"/>
      <c r="G29" s="2"/>
      <c r="H29" s="2"/>
      <c r="I29" s="2"/>
      <c r="J29" s="2"/>
    </row>
    <row r="30" spans="1:10" ht="18" customHeight="1" x14ac:dyDescent="0.15">
      <c r="A30" t="s">
        <v>23</v>
      </c>
      <c r="B30" s="6" t="s">
        <v>24</v>
      </c>
      <c r="C30" s="26"/>
      <c r="D30" s="8"/>
      <c r="E30" s="2"/>
      <c r="G30" s="2"/>
      <c r="H30" s="2"/>
      <c r="I30" s="2"/>
      <c r="J30" s="2"/>
    </row>
    <row r="31" spans="1:10" ht="18" customHeight="1" x14ac:dyDescent="0.15">
      <c r="A31" s="42" t="s">
        <v>5</v>
      </c>
      <c r="B31" s="43"/>
      <c r="C31" s="42"/>
      <c r="D31" s="43"/>
      <c r="E31" s="2"/>
      <c r="G31" s="2"/>
      <c r="H31" s="2"/>
      <c r="I31" s="2"/>
      <c r="J31" s="2"/>
    </row>
    <row r="32" spans="1:10" ht="18" customHeight="1" x14ac:dyDescent="0.15">
      <c r="A32" s="42" t="s">
        <v>11</v>
      </c>
      <c r="B32" s="43"/>
      <c r="C32" s="9"/>
      <c r="D32" s="12" t="s">
        <v>4</v>
      </c>
      <c r="E32" s="2"/>
      <c r="G32" s="2"/>
      <c r="H32" s="2"/>
      <c r="I32" s="2"/>
      <c r="J32" s="2"/>
    </row>
    <row r="33" spans="1:10" ht="18" customHeight="1" x14ac:dyDescent="0.15">
      <c r="A33" s="42" t="s">
        <v>3</v>
      </c>
      <c r="B33" s="43"/>
      <c r="C33" s="9"/>
      <c r="D33" s="12" t="s">
        <v>4</v>
      </c>
      <c r="E33" s="6" t="s">
        <v>15</v>
      </c>
      <c r="G33" s="2"/>
      <c r="H33" s="2"/>
      <c r="I33" s="2"/>
      <c r="J33" s="2"/>
    </row>
    <row r="34" spans="1:10" ht="18" customHeight="1" x14ac:dyDescent="0.15">
      <c r="A34" s="42" t="s">
        <v>43</v>
      </c>
      <c r="B34" s="43"/>
      <c r="C34" s="44"/>
      <c r="D34" s="45"/>
      <c r="E34" s="6" t="s">
        <v>44</v>
      </c>
      <c r="G34" s="2"/>
      <c r="H34" s="2"/>
      <c r="I34" s="2"/>
      <c r="J34" s="2"/>
    </row>
    <row r="35" spans="1:10" ht="18" customHeight="1" x14ac:dyDescent="0.15">
      <c r="A35" s="46" t="s">
        <v>45</v>
      </c>
      <c r="B35" s="47"/>
      <c r="C35" s="48"/>
      <c r="D35" s="49"/>
      <c r="E35" s="6" t="s">
        <v>44</v>
      </c>
      <c r="G35" s="2"/>
      <c r="H35" s="2"/>
      <c r="I35" s="2"/>
      <c r="J35" s="2"/>
    </row>
    <row r="36" spans="1:10" ht="14.25" customHeight="1" x14ac:dyDescent="0.15">
      <c r="A36" s="5"/>
      <c r="B36" s="32"/>
      <c r="C36" s="11"/>
      <c r="D36" s="5"/>
      <c r="E36" s="6"/>
      <c r="G36" s="2"/>
      <c r="H36" s="2"/>
      <c r="I36" s="2"/>
      <c r="J36" s="2"/>
    </row>
    <row r="37" spans="1:10" ht="18" customHeight="1" x14ac:dyDescent="0.15">
      <c r="A37" s="22" t="s">
        <v>25</v>
      </c>
      <c r="B37" s="32"/>
      <c r="C37" s="11"/>
      <c r="D37" s="5"/>
      <c r="E37" s="6"/>
      <c r="G37" s="2"/>
      <c r="H37" s="2"/>
      <c r="I37" s="2"/>
      <c r="J37" s="2"/>
    </row>
    <row r="38" spans="1:10" ht="36" customHeight="1" x14ac:dyDescent="0.15">
      <c r="B38" s="69" t="s">
        <v>39</v>
      </c>
      <c r="C38" s="70"/>
      <c r="D38" s="70"/>
      <c r="E38" s="70"/>
      <c r="F38" s="70"/>
      <c r="G38" s="70"/>
      <c r="H38" s="70"/>
      <c r="I38" s="70"/>
      <c r="J38" s="70"/>
    </row>
    <row r="39" spans="1:10" ht="18" customHeight="1" x14ac:dyDescent="0.15">
      <c r="A39" s="58" t="s">
        <v>32</v>
      </c>
      <c r="B39" s="58"/>
      <c r="C39" s="58"/>
      <c r="D39" s="58" t="s">
        <v>18</v>
      </c>
      <c r="E39" s="59"/>
      <c r="F39" s="58" t="s">
        <v>19</v>
      </c>
      <c r="G39" s="58"/>
      <c r="H39" s="29" t="s">
        <v>41</v>
      </c>
      <c r="I39" s="58" t="s">
        <v>21</v>
      </c>
      <c r="J39" s="58"/>
    </row>
    <row r="40" spans="1:10" ht="18" customHeight="1" x14ac:dyDescent="0.15">
      <c r="A40" s="34"/>
      <c r="B40" s="50" t="s">
        <v>46</v>
      </c>
      <c r="C40" s="51"/>
      <c r="D40" s="56">
        <v>23000</v>
      </c>
      <c r="E40" s="57"/>
      <c r="F40" s="55">
        <f>C26</f>
        <v>740</v>
      </c>
      <c r="G40" s="55"/>
      <c r="H40" s="33" t="s">
        <v>42</v>
      </c>
      <c r="I40" s="41" t="str">
        <f>IF($C$27=B40,IF(C28="有",ROUNDDOWN((D40*F40+2350000)*0.5/1000,0)*1000,ROUNDDOWN(D40*F40*0.5/1000,0)*1000),"")</f>
        <v/>
      </c>
      <c r="J40" s="41"/>
    </row>
    <row r="41" spans="1:10" ht="18" customHeight="1" x14ac:dyDescent="0.15">
      <c r="A41" s="34"/>
      <c r="B41" s="50" t="s">
        <v>47</v>
      </c>
      <c r="C41" s="51"/>
      <c r="D41" s="56">
        <v>22000</v>
      </c>
      <c r="E41" s="57"/>
      <c r="F41" s="55">
        <f>C26</f>
        <v>740</v>
      </c>
      <c r="G41" s="55"/>
      <c r="H41" s="33" t="s">
        <v>42</v>
      </c>
      <c r="I41" s="41" t="str">
        <f>IF($C$27=B41,IF(C28="有",ROUNDDOWN((D41*F41+2350000)*0.5/1000,0)*1000,ROUNDDOWN(D41*F41*0.5/1000,0)*1000),"")</f>
        <v/>
      </c>
      <c r="J41" s="41"/>
    </row>
    <row r="42" spans="1:10" ht="18" customHeight="1" x14ac:dyDescent="0.15">
      <c r="A42" s="36"/>
      <c r="B42" s="90" t="s">
        <v>48</v>
      </c>
      <c r="C42" s="91"/>
      <c r="D42" s="92">
        <v>27000</v>
      </c>
      <c r="E42" s="93"/>
      <c r="F42" s="94">
        <f>C26</f>
        <v>740</v>
      </c>
      <c r="G42" s="94"/>
      <c r="H42" s="37" t="s">
        <v>42</v>
      </c>
      <c r="I42" s="95">
        <f>IF($C$27=B42,ROUNDDOWN(D42*F42*0.5/1000,0)*1000,"")</f>
        <v>9990000</v>
      </c>
      <c r="J42" s="95"/>
    </row>
    <row r="43" spans="1:10" ht="18" customHeight="1" x14ac:dyDescent="0.15">
      <c r="A43" s="34"/>
      <c r="B43" s="52" t="s">
        <v>49</v>
      </c>
      <c r="C43" s="47"/>
      <c r="D43" s="71">
        <v>26000</v>
      </c>
      <c r="E43" s="72"/>
      <c r="F43" s="55">
        <f>C26</f>
        <v>740</v>
      </c>
      <c r="G43" s="55"/>
      <c r="H43" s="33" t="s">
        <v>42</v>
      </c>
      <c r="I43" s="41" t="str">
        <f>IF($C$27=B43,ROUNDDOWN(D43*F43*0.5/1000,0)*1000,"")</f>
        <v/>
      </c>
      <c r="J43" s="41"/>
    </row>
    <row r="44" spans="1:10" ht="10.5" customHeight="1" x14ac:dyDescent="0.15">
      <c r="A44" s="30"/>
      <c r="B44" s="30"/>
      <c r="C44" s="30"/>
      <c r="D44" s="13"/>
      <c r="E44" s="14"/>
      <c r="F44" s="15"/>
      <c r="G44" s="15"/>
      <c r="H44" s="15"/>
      <c r="I44" s="16"/>
      <c r="J44" s="16"/>
    </row>
    <row r="45" spans="1:10" ht="18" customHeight="1" x14ac:dyDescent="0.15">
      <c r="A45" s="58" t="s">
        <v>32</v>
      </c>
      <c r="B45" s="58"/>
      <c r="C45" s="58"/>
      <c r="D45" s="58" t="s">
        <v>18</v>
      </c>
      <c r="E45" s="59"/>
      <c r="F45" s="58" t="s">
        <v>19</v>
      </c>
      <c r="G45" s="58"/>
      <c r="H45" s="29" t="s">
        <v>41</v>
      </c>
      <c r="I45" s="58" t="s">
        <v>21</v>
      </c>
      <c r="J45" s="58"/>
    </row>
    <row r="46" spans="1:10" ht="18" customHeight="1" x14ac:dyDescent="0.15">
      <c r="A46" s="34"/>
      <c r="B46" s="50" t="s">
        <v>46</v>
      </c>
      <c r="C46" s="51"/>
      <c r="D46" s="56">
        <v>23000</v>
      </c>
      <c r="E46" s="57"/>
      <c r="F46" s="55">
        <f>C33</f>
        <v>0</v>
      </c>
      <c r="G46" s="55"/>
      <c r="H46" s="33" t="s">
        <v>42</v>
      </c>
      <c r="I46" s="41" t="str">
        <f>IF($C$27=B46,IF(C34="有",ROUNDDOWN((D46*F46+2350000)*0.5/1000,0)*1000,ROUNDDOWN(D46*F46*0.5/1000,0)*1000),"")</f>
        <v/>
      </c>
      <c r="J46" s="41"/>
    </row>
    <row r="47" spans="1:10" ht="18" customHeight="1" x14ac:dyDescent="0.15">
      <c r="A47" s="34"/>
      <c r="B47" s="50" t="s">
        <v>47</v>
      </c>
      <c r="C47" s="51"/>
      <c r="D47" s="56">
        <v>22000</v>
      </c>
      <c r="E47" s="57"/>
      <c r="F47" s="55">
        <f>C33</f>
        <v>0</v>
      </c>
      <c r="G47" s="55"/>
      <c r="H47" s="33" t="s">
        <v>42</v>
      </c>
      <c r="I47" s="41" t="str">
        <f>IF($C$27=B47,IF(C34="有",ROUNDDOWN((D47*F47+2350000)*0.5/1000,0)*1000,ROUNDDOWN(D47*F47*0.5/1000,0)*1000),"")</f>
        <v/>
      </c>
      <c r="J47" s="41"/>
    </row>
    <row r="48" spans="1:10" ht="18" customHeight="1" x14ac:dyDescent="0.15">
      <c r="A48" s="34"/>
      <c r="B48" s="50" t="s">
        <v>48</v>
      </c>
      <c r="C48" s="51"/>
      <c r="D48" s="56">
        <v>27000</v>
      </c>
      <c r="E48" s="57"/>
      <c r="F48" s="55">
        <f>C33</f>
        <v>0</v>
      </c>
      <c r="G48" s="55"/>
      <c r="H48" s="33" t="s">
        <v>42</v>
      </c>
      <c r="I48" s="41">
        <f>IF($C$27=B48,ROUNDDOWN(D48*F48*0.5/1000,0)*1000,"")</f>
        <v>0</v>
      </c>
      <c r="J48" s="41"/>
    </row>
    <row r="49" spans="1:10" ht="18" customHeight="1" x14ac:dyDescent="0.15">
      <c r="A49" s="34"/>
      <c r="B49" s="52" t="s">
        <v>49</v>
      </c>
      <c r="C49" s="47"/>
      <c r="D49" s="71">
        <v>26000</v>
      </c>
      <c r="E49" s="72"/>
      <c r="F49" s="78">
        <f>C33</f>
        <v>0</v>
      </c>
      <c r="G49" s="79"/>
      <c r="H49" s="33" t="s">
        <v>42</v>
      </c>
      <c r="I49" s="41" t="str">
        <f>IF($C$27=B49,ROUNDDOWN(D49*F49*0.5/1000,0)*1000,"")</f>
        <v/>
      </c>
      <c r="J49" s="41"/>
    </row>
    <row r="50" spans="1:10" ht="10.5" customHeight="1" x14ac:dyDescent="0.15">
      <c r="A50" s="30"/>
      <c r="B50" s="30"/>
      <c r="C50" s="30"/>
      <c r="D50" s="13"/>
      <c r="E50" s="14"/>
      <c r="F50" s="15"/>
      <c r="G50" s="15"/>
      <c r="H50" s="15"/>
      <c r="I50" s="16"/>
      <c r="J50" s="16"/>
    </row>
    <row r="51" spans="1:10" ht="18" customHeight="1" x14ac:dyDescent="0.15">
      <c r="A51" s="58" t="s">
        <v>32</v>
      </c>
      <c r="B51" s="58"/>
      <c r="C51" s="58"/>
      <c r="D51" s="58" t="s">
        <v>18</v>
      </c>
      <c r="E51" s="59"/>
      <c r="F51" s="42" t="s">
        <v>20</v>
      </c>
      <c r="G51" s="53"/>
      <c r="H51" s="54"/>
      <c r="I51" s="58" t="s">
        <v>21</v>
      </c>
      <c r="J51" s="58"/>
    </row>
    <row r="52" spans="1:10" ht="18" customHeight="1" x14ac:dyDescent="0.15">
      <c r="A52" s="68" t="s">
        <v>37</v>
      </c>
      <c r="B52" s="68"/>
      <c r="C52" s="68"/>
      <c r="D52" s="73">
        <v>1222000</v>
      </c>
      <c r="E52" s="74"/>
      <c r="F52" s="75"/>
      <c r="G52" s="76"/>
      <c r="H52" s="77"/>
      <c r="I52" s="41">
        <v>1222000</v>
      </c>
      <c r="J52" s="41"/>
    </row>
    <row r="53" spans="1:10" ht="14.25" customHeight="1" x14ac:dyDescent="0.15">
      <c r="A53" s="6"/>
      <c r="B53" s="2"/>
      <c r="C53" s="2"/>
      <c r="D53" s="2"/>
      <c r="E53" s="2"/>
      <c r="G53" s="2"/>
      <c r="H53" s="2"/>
      <c r="I53" s="2"/>
      <c r="J53" s="2"/>
    </row>
    <row r="54" spans="1:10" ht="18" customHeight="1" x14ac:dyDescent="0.15">
      <c r="A54" s="23" t="s">
        <v>22</v>
      </c>
      <c r="B54" s="31"/>
      <c r="C54" s="1"/>
    </row>
    <row r="55" spans="1:10" ht="18" customHeight="1" x14ac:dyDescent="0.15">
      <c r="A55" s="58" t="s">
        <v>33</v>
      </c>
      <c r="B55" s="58"/>
      <c r="C55" s="58" t="s">
        <v>57</v>
      </c>
      <c r="D55" s="58"/>
      <c r="E55" s="58"/>
      <c r="F55" s="58"/>
      <c r="G55" s="58"/>
      <c r="H55" s="58"/>
      <c r="I55" s="58"/>
      <c r="J55" s="58"/>
    </row>
    <row r="56" spans="1:10" ht="18" customHeight="1" x14ac:dyDescent="0.15">
      <c r="A56" s="58" t="s">
        <v>0</v>
      </c>
      <c r="B56" s="58"/>
      <c r="C56" s="58" t="s">
        <v>58</v>
      </c>
      <c r="D56" s="58"/>
      <c r="E56" s="58"/>
      <c r="F56" s="58"/>
      <c r="G56" s="58"/>
      <c r="H56" s="58"/>
      <c r="I56" s="58"/>
      <c r="J56" s="58"/>
    </row>
    <row r="57" spans="1:10" ht="18" customHeight="1" x14ac:dyDescent="0.15">
      <c r="A57" s="58" t="s">
        <v>1</v>
      </c>
      <c r="B57" s="58"/>
      <c r="C57" s="42" t="s">
        <v>59</v>
      </c>
      <c r="D57" s="53"/>
      <c r="E57" s="53"/>
      <c r="F57" s="42" t="s">
        <v>60</v>
      </c>
      <c r="G57" s="53"/>
      <c r="H57" s="53"/>
      <c r="I57" s="53"/>
      <c r="J57" s="54"/>
    </row>
    <row r="58" spans="1:10" ht="18" customHeight="1" x14ac:dyDescent="0.15">
      <c r="A58" s="58" t="s">
        <v>2</v>
      </c>
      <c r="B58" s="58"/>
      <c r="C58" s="88" t="s">
        <v>28</v>
      </c>
      <c r="D58" s="89"/>
      <c r="E58" s="89"/>
      <c r="F58" s="89"/>
      <c r="G58" s="89"/>
      <c r="H58" s="89"/>
      <c r="I58" s="89"/>
      <c r="J58" s="89"/>
    </row>
  </sheetData>
  <mergeCells count="88">
    <mergeCell ref="A3:J3"/>
    <mergeCell ref="A5:J5"/>
    <mergeCell ref="A6:J6"/>
    <mergeCell ref="A9:B9"/>
    <mergeCell ref="C9:E9"/>
    <mergeCell ref="G9:J9"/>
    <mergeCell ref="A26:B26"/>
    <mergeCell ref="A10:B10"/>
    <mergeCell ref="C10:D10"/>
    <mergeCell ref="E10:J10"/>
    <mergeCell ref="A11:B11"/>
    <mergeCell ref="C11:H11"/>
    <mergeCell ref="A15:C15"/>
    <mergeCell ref="A16:C16"/>
    <mergeCell ref="E16:J17"/>
    <mergeCell ref="A24:B24"/>
    <mergeCell ref="C24:D24"/>
    <mergeCell ref="A25:B25"/>
    <mergeCell ref="A27:B27"/>
    <mergeCell ref="C27:D27"/>
    <mergeCell ref="A28:B28"/>
    <mergeCell ref="C28:D28"/>
    <mergeCell ref="A31:B31"/>
    <mergeCell ref="C31:D31"/>
    <mergeCell ref="B40:C40"/>
    <mergeCell ref="D40:E40"/>
    <mergeCell ref="F40:G40"/>
    <mergeCell ref="I40:J40"/>
    <mergeCell ref="A32:B32"/>
    <mergeCell ref="A33:B33"/>
    <mergeCell ref="A34:B34"/>
    <mergeCell ref="C34:D34"/>
    <mergeCell ref="A35:B35"/>
    <mergeCell ref="C35:D35"/>
    <mergeCell ref="B38:J38"/>
    <mergeCell ref="A39:C39"/>
    <mergeCell ref="D39:E39"/>
    <mergeCell ref="F39:G39"/>
    <mergeCell ref="I39:J39"/>
    <mergeCell ref="B41:C41"/>
    <mergeCell ref="D41:E41"/>
    <mergeCell ref="F41:G41"/>
    <mergeCell ref="I41:J41"/>
    <mergeCell ref="B42:C42"/>
    <mergeCell ref="D42:E42"/>
    <mergeCell ref="F42:G42"/>
    <mergeCell ref="I42:J42"/>
    <mergeCell ref="B43:C43"/>
    <mergeCell ref="D43:E43"/>
    <mergeCell ref="F43:G43"/>
    <mergeCell ref="I43:J43"/>
    <mergeCell ref="A45:C45"/>
    <mergeCell ref="D45:E45"/>
    <mergeCell ref="F45:G45"/>
    <mergeCell ref="I45:J45"/>
    <mergeCell ref="B46:C46"/>
    <mergeCell ref="D46:E46"/>
    <mergeCell ref="F46:G46"/>
    <mergeCell ref="I46:J46"/>
    <mergeCell ref="B47:C47"/>
    <mergeCell ref="D47:E47"/>
    <mergeCell ref="F47:G47"/>
    <mergeCell ref="I47:J47"/>
    <mergeCell ref="B48:C48"/>
    <mergeCell ref="D48:E48"/>
    <mergeCell ref="F48:G48"/>
    <mergeCell ref="I48:J48"/>
    <mergeCell ref="B49:C49"/>
    <mergeCell ref="D49:E49"/>
    <mergeCell ref="F49:G49"/>
    <mergeCell ref="I49:J49"/>
    <mergeCell ref="A51:C51"/>
    <mergeCell ref="D51:E51"/>
    <mergeCell ref="F51:H51"/>
    <mergeCell ref="I51:J51"/>
    <mergeCell ref="A52:C52"/>
    <mergeCell ref="D52:E52"/>
    <mergeCell ref="F52:H52"/>
    <mergeCell ref="I52:J52"/>
    <mergeCell ref="A58:B58"/>
    <mergeCell ref="C58:J58"/>
    <mergeCell ref="A55:B55"/>
    <mergeCell ref="C55:J55"/>
    <mergeCell ref="A56:B56"/>
    <mergeCell ref="C56:J56"/>
    <mergeCell ref="A57:B57"/>
    <mergeCell ref="C57:E57"/>
    <mergeCell ref="F57:J57"/>
  </mergeCells>
  <phoneticPr fontId="2"/>
  <conditionalFormatting sqref="C11 J11 D15:D16 C24:D24 C31:D31 C32:C33 F52:G52 C10:J10 G9:J9 C55:J58 C25:C28">
    <cfRule type="cellIs" dxfId="4" priority="5" stopIfTrue="1" operator="equal">
      <formula>""</formula>
    </cfRule>
  </conditionalFormatting>
  <conditionalFormatting sqref="C34:C35">
    <cfRule type="cellIs" dxfId="3" priority="4" stopIfTrue="1" operator="equal">
      <formula>""</formula>
    </cfRule>
  </conditionalFormatting>
  <conditionalFormatting sqref="C9:E9">
    <cfRule type="cellIs" dxfId="2" priority="3" stopIfTrue="1" operator="equal">
      <formula>""</formula>
    </cfRule>
  </conditionalFormatting>
  <conditionalFormatting sqref="C9:E9">
    <cfRule type="cellIs" dxfId="1" priority="2" stopIfTrue="1" operator="equal">
      <formula>""</formula>
    </cfRule>
  </conditionalFormatting>
  <conditionalFormatting sqref="C9:E9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D15:D16 D18:D20">
      <formula1>"○"</formula1>
    </dataValidation>
  </dataValidations>
  <hyperlinks>
    <hyperlink ref="C58" r:id="rId1"/>
  </hyperlinks>
  <pageMargins left="0.74803149606299213" right="0.74803149606299213" top="0.39370078740157483" bottom="0.39370078740157483" header="0.51181102362204722" footer="0.51181102362204722"/>
  <pageSetup paperSize="9" scale="81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Sheet1!$A$7:$A$9</xm:f>
          </x14:formula1>
          <xm:sqref>C28:D28 C35:D35</xm:sqref>
        </x14:dataValidation>
        <x14:dataValidation type="list" allowBlank="1" showInputMessage="1" showErrorMessage="1">
          <x14:formula1>
            <xm:f>Sheet1!$A$1:$A$5</xm:f>
          </x14:formula1>
          <xm:sqref>C27:D27 C34:D34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>
      <selection activeCell="E31" sqref="E31"/>
    </sheetView>
  </sheetViews>
  <sheetFormatPr defaultRowHeight="13.5" x14ac:dyDescent="0.15"/>
  <sheetData>
    <row r="2" spans="1:1" x14ac:dyDescent="0.15">
      <c r="A2" t="s">
        <v>46</v>
      </c>
    </row>
    <row r="3" spans="1:1" x14ac:dyDescent="0.15">
      <c r="A3" t="s">
        <v>47</v>
      </c>
    </row>
    <row r="4" spans="1:1" x14ac:dyDescent="0.15">
      <c r="A4" t="s">
        <v>48</v>
      </c>
    </row>
    <row r="5" spans="1:1" x14ac:dyDescent="0.15">
      <c r="A5" t="s">
        <v>49</v>
      </c>
    </row>
    <row r="8" spans="1:1" x14ac:dyDescent="0.15">
      <c r="A8" t="s">
        <v>50</v>
      </c>
    </row>
    <row r="9" spans="1:1" x14ac:dyDescent="0.15">
      <c r="A9" t="s">
        <v>51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記入例</vt:lpstr>
      <vt:lpstr>Sheet1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岡山県施設指導課</dc:creator>
  <cp:lastModifiedBy>SG19700のC20-3980</cp:lastModifiedBy>
  <cp:lastPrinted>2019-07-17T00:05:52Z</cp:lastPrinted>
  <dcterms:created xsi:type="dcterms:W3CDTF">2009-07-29T01:44:53Z</dcterms:created>
  <dcterms:modified xsi:type="dcterms:W3CDTF">2024-06-20T05:09:37Z</dcterms:modified>
</cp:coreProperties>
</file>